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tke-my.sharepoint.com/personal/giovani_mesquita_tkelevator_com/Documents/Documents/"/>
    </mc:Choice>
  </mc:AlternateContent>
  <xr:revisionPtr revIDLastSave="60" documentId="13_ncr:1_{D8B4FF47-512B-4259-97D5-5D789C3D8D6F}" xr6:coauthVersionLast="47" xr6:coauthVersionMax="47" xr10:uidLastSave="{D51A3A31-FA93-4687-B3FD-4C9BCD2F605C}"/>
  <bookViews>
    <workbookView xWindow="-108" yWindow="-108" windowWidth="23256" windowHeight="12456" xr2:uid="{E273EEBA-F52A-4BAF-A498-A226C6E60208}"/>
  </bookViews>
  <sheets>
    <sheet name="Planilha" sheetId="2" r:id="rId1"/>
    <sheet name="Parâmetros" sheetId="1" r:id="rId2"/>
  </sheets>
  <definedNames>
    <definedName name="_xlnm._FilterDatabase" localSheetId="0" hidden="1">Planilha!$A$1:$T$1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I11" i="2"/>
  <c r="K10" i="2"/>
  <c r="I10" i="2"/>
  <c r="K9" i="2"/>
  <c r="I9" i="2"/>
  <c r="K8" i="2"/>
  <c r="I8" i="2"/>
  <c r="K7" i="2"/>
  <c r="I7" i="2"/>
  <c r="K6" i="2"/>
  <c r="I6" i="2"/>
  <c r="K3" i="2"/>
  <c r="K4" i="2"/>
  <c r="K5" i="2"/>
  <c r="K2" i="2"/>
  <c r="I2" i="2"/>
  <c r="I3" i="2"/>
  <c r="I4" i="2"/>
  <c r="I5" i="2"/>
</calcChain>
</file>

<file path=xl/sharedStrings.xml><?xml version="1.0" encoding="utf-8"?>
<sst xmlns="http://schemas.openxmlformats.org/spreadsheetml/2006/main" count="186" uniqueCount="99">
  <si>
    <t>Tipo</t>
  </si>
  <si>
    <t>Etapa</t>
  </si>
  <si>
    <t>Pessoas</t>
  </si>
  <si>
    <t>UUID</t>
  </si>
  <si>
    <t>NOVO DESENVOLVIMENTO</t>
  </si>
  <si>
    <t>Análise Funcional</t>
  </si>
  <si>
    <t>Giovani Perotto Mesquita</t>
  </si>
  <si>
    <t>712020:8364b9cf-88a2-4399-9f86-fff7bed77ce2</t>
  </si>
  <si>
    <t>ALTERAÇÃO</t>
  </si>
  <si>
    <t>Implementação</t>
  </si>
  <si>
    <t>Luis Henrique Petkovicz</t>
  </si>
  <si>
    <t>557058:43e80a76-deba-4dd8-b64d-c7c8e99c6312</t>
  </si>
  <si>
    <t>DÚVIDA</t>
  </si>
  <si>
    <t>Execução de Testes</t>
  </si>
  <si>
    <t>Luiz Felipe Brandão da Silva</t>
  </si>
  <si>
    <t>6245e14af6a26900695d5c1c</t>
  </si>
  <si>
    <t>ERRO</t>
  </si>
  <si>
    <t>Demonstração-Aceite</t>
  </si>
  <si>
    <t>Pablo Rocha</t>
  </si>
  <si>
    <t>557058:004709f9-0a88-4979-a875-f58ca3985cf7</t>
  </si>
  <si>
    <t>Preparação de Dados</t>
  </si>
  <si>
    <t>Regina Albanus</t>
  </si>
  <si>
    <t>557058:330c824e-66ab-4df0-b7eb-8ddf9d578a4e</t>
  </si>
  <si>
    <t>Análise Técnica</t>
  </si>
  <si>
    <t>Stephanie Oliveira</t>
  </si>
  <si>
    <t>606b1d7bbc3c3f006ffa75a2</t>
  </si>
  <si>
    <t>Caso de Teste</t>
  </si>
  <si>
    <t>Teste Unitário</t>
  </si>
  <si>
    <t>Plano de Testes</t>
  </si>
  <si>
    <t>Caso de Uso</t>
  </si>
  <si>
    <t>Projeto</t>
  </si>
  <si>
    <t>Data</t>
  </si>
  <si>
    <t>Usuário Projeto</t>
  </si>
  <si>
    <t>PO</t>
  </si>
  <si>
    <t>UUID PO</t>
  </si>
  <si>
    <t>Recurso</t>
  </si>
  <si>
    <t>UUID Recurso</t>
  </si>
  <si>
    <t>Épico</t>
  </si>
  <si>
    <t>Estória</t>
  </si>
  <si>
    <t>Pontos</t>
  </si>
  <si>
    <t>Tarefa</t>
  </si>
  <si>
    <t>Horas</t>
  </si>
  <si>
    <t>INTERFACE</t>
  </si>
  <si>
    <t>ensemble@thyssenkruppelevadores.com.br</t>
  </si>
  <si>
    <t>Análise</t>
  </si>
  <si>
    <t>Módulo</t>
  </si>
  <si>
    <t>Task</t>
  </si>
  <si>
    <t>Request</t>
  </si>
  <si>
    <t>TicketE</t>
  </si>
  <si>
    <t>TicketS</t>
  </si>
  <si>
    <t>TicketT</t>
  </si>
  <si>
    <t>2025-10-01</t>
  </si>
  <si>
    <t>ENS</t>
  </si>
  <si>
    <t>0</t>
  </si>
  <si>
    <t>Abrindo apoio para equipe Ires, ajustar layout da interface ZV48N para enviar o campo indicando se é revenda ou consumo da loja WEB da TK. Conforme solicitação abaixo:
Boa tarde,
Solicito avaliação do cenário onde já tivemos uma breve pauta sobre a necessidade de adaptar a ordem de venda ZWEB considerando pedidos de REVENDA e CONSUMO. Após a reunião eu abri chamado para LINX verificar se havia alguma solução stander na plataforma onde o cliente possa indicar se o pedido é Revenda ou Consumo, e a LINX informou que sim, inclusive fizemos um Pedido em HLG, temos os arquivos de log para comprovar que a interface carrega o dado. Agora o próximo passo é entender como o SAP irá trabalhar a informação e adaptarmos a Ordem de Venda.
Vou anexar o material - PC WEB 00040056
E de antemão já proponho uma call para entendimento.</t>
  </si>
  <si>
    <t>SCTASK0426427</t>
  </si>
  <si>
    <t>REQ0271654</t>
  </si>
  <si>
    <t>SCTASK0434392</t>
  </si>
  <si>
    <t>REQ0299171</t>
  </si>
  <si>
    <t>SCTASK0433986</t>
  </si>
  <si>
    <t>REQ0298889</t>
  </si>
  <si>
    <t>Bom dia
@Da Silveira, Rodrigo ou @MOTTOLA DE CASTRO, LUCAS, peço que um de vocês faça a gentileza de abrir um ticket no Service Now para o time do IRIS configurar a interface de envio de arquivos do file server para o sharepoint para atender aquela demanda do projeto.
O servidor de arquivos é o SRVFLS01 e a biblioteca do sharepoint é “CONTRATO_CSC” que está no caminho https://tke.sharepoint.com/sites/BRA-Filerep01/GUS/. Entendo que a interface deve rodar agendada de 5 em 5 minutos sincronizando apenas arquivos novos. Sugiro não mover os quase 500k arquivos que existem hoje na pasta porque são históricos de chamados antigos, não necessários para os novos tickets que serão abertos no Service Now do CSC.
Lembro que enquanto isso é feito, para os testes do projeto podem ser usados arquivos mocados através de upload manual.</t>
  </si>
  <si>
    <t>SCTASK0457110</t>
  </si>
  <si>
    <t>REQ0291051</t>
  </si>
  <si>
    <t>Bom dia,
Conforme conversamos, será necessário ajustar o layout das RFCs ZV30 e ZV31 para os tipos de Ordens ZVSP e ZVPS
Nas últimas posições da linha OC, devem ser enviados os campos Negociação (8 dígitos penúltima posição) e Pedido (8 dígitos última posição), não são obrigatórios.
O SAP deverá enviar estes campos na emissão da NF.
@ARAUJO DA SILVA, ANDREY favor encaminhar exemplo do texto e se é pra o material ou serviço
Att,
Ronaldo
----------------------------------------------------------
Bom dia!
Atualmente esse é o padrão para as emissões de NFSe ZVPS e ZVSP:
(texto padrão) Servico de Troca de Pecas conforme ITP.: ITP 214785 .No doc: 5603330892 . Contrato: 0552174296(/texto padrão) (caso cliente possua impostos no cadastro) RETENCAO CFE. LEI 10.833 03.PIS COF CSLL OBS. (/caso cliente possua impostos no cadastro)
Ficaria bacana estruturarmos assim no cenário futuro:
(texto padrão) Servico de Troca de Pecas conforme ITP.: ITP 214785 .No doc: 5603330892 . Contrato: 0552174296 Negociação: XXXXXXXX Núm. do Pedido: XXXXXXXXX  (/texto padrão) (caso cliente possua impostos no cadastro) RETENCAO CFE. LEI 10.833 03.PIS COF CSLL OBS. (/caso cliente possua impostos no cadastro)
Fico à disposição e agradeço o apoio pessoal.
Atenciosamente
Andrey Araujo da Silva 
Operações Tributárias - CSC
Latin America</t>
  </si>
  <si>
    <t>SCTASK0489546</t>
  </si>
  <si>
    <t>REQ0341467</t>
  </si>
  <si>
    <t>Portal de Log</t>
  </si>
  <si>
    <t>SCTASK0487543</t>
  </si>
  <si>
    <t>REQ0264928</t>
  </si>
  <si>
    <t>Apoio para ajustar Interface Z_RFC_MMCP21 para receber informações de endereço de remessa</t>
  </si>
  <si>
    <t>ENS-6593</t>
  </si>
  <si>
    <t>ENS-6920</t>
  </si>
  <si>
    <t>ENS-7043</t>
  </si>
  <si>
    <t>ENS-7736</t>
  </si>
  <si>
    <t>ENS-7690</t>
  </si>
  <si>
    <t>ZINTERFACELOTE2</t>
  </si>
  <si>
    <t>🧾 Requisito definido:
Otimizar o código responsável pela confirmação de leitura na tabela ZInterfaceLote2 do SAP, reduzindo o tempo de processamento e melhorando a performance da transação.
🧑‍💼 PO: 
Giovani Perotto Mesquita
📊 Priorização:
Prioridade: Alta
Justificativa: A lentidão atual impacta negativamente a experiência do usuário e pode gerar gargalos operacionais.
Impacto: Melhora a eficiência operacional e libera recursos para outras atividades.
Urgência: Problema recorrente já identificado pela equipe.
Dependências: Análise do código atual e testes de performance após a otimização.
🔍 Processo atual (AS IS):
Quando é realizada a confirmação de leitura na tabela ZInterfaceLote2, a transação SAP apresenta lentidão devido à falta de otimização no código.
🚀 Processo futuro (TO BE):
Após a otimização, a confirmação de leitura será realizada de forma rápida e eficiente, sem atrasos perceptíveis para o usuário.
🎯 Objetivo da mudança:
Reduzir o tempo de confirmação de leitura, aumentando a produtividade e a satisfação dos usuários do SAP.
✅ Critérios de aceitação (BDD):
Dado que um usuário realiza a confirmação de leitura na ZInterfaceLote2,
Quando a transação for executada,
Então o tempo de processamento deve ser significativamente reduzido em relação ao cenário atual,
E a confirmação deve ser registrada corretamente na tabela.
🧪 Cenários de teste de validação:
Executar a confirmação de leitura e medir o tempo de resposta, comprovando a melhoria de performance.
Verificar se todas as confirmações são registradas corretamente após a otimização.
Realizar testes de carga para garantir estabilidade sob múltiplas confirmações simultâneas.
❌ Cenários de teste de rejeição:
A confirmação de leitura continua lenta após a otimização.
Confirmações não são registradas corretamente na tabela.
O sistema apresenta erros ou falhas durante o processo de confirmação.</t>
  </si>
  <si>
    <t>🧾 Requisito definido:
Adaptar o layout da interface ZV48N para permitir o envio do campo que indica se o pedido realizado na loja WEB da TK é de Revenda ou Consumo.
🧑‍💼 PO: 
Ronaldo (SAP)
📊 Priorização:
Prioridade: Alta
Justificativa: Permite diferenciar e tratar corretamente pedidos de Revenda e Consumo, alinhando o processo ao que já é suportado pela plataforma LINX e atendendo à solicitação do cliente.
Impacto: Garante integridade e rastreabilidade dos pedidos, reduzindo erros operacionais.
Urgência: Necessidade já identificada em reunião e validada com o fornecedor LINX.
Dependências: Integração com SAP e validação do campo na interface.
🔍 Processo atual (AS IS):
Atualmente, a interface ZV48N não envia a informação se o pedido é de Revenda ou Consumo. Os pedidos realizados na loja WEB são tratados de forma genérica, sem distinção clara entre os dois tipos.
🚀 Processo futuro (TO BE):
A interface ZV48N será ajustada para enviar, junto com o pedido, o campo que indica se é Revenda ou Consumo. O SAP receberá e processará essa informação, permitindo o tratamento diferenciado dos pedidos conforme o tipo.
🎯 Objetivo da mudança:
Permitir que o SAP trate adequadamente os pedidos de Revenda e Consumo, garantindo que as regras de negócio específicas para cada tipo sejam aplicadas, aumentando a eficiência operacional e a satisfação do cliente.
✅ Critérios de aceitação (BDD):
Dado que um pedido é realizado na loja WEB,
Quando o usuário selecionar o tipo de pedido (Revenda ou Consumo),
Então a interface ZV48N deve enviar essa informação para o SAP,
E o SAP deve registrar e processar o pedido conforme o tipo informado.
🧪 Cenários de teste de validação:
Realizar um pedido de Revenda na loja WEB e verificar se o campo correspondente é enviado e processado corretamente no SAP.
Realizar um pedido de Consumo na loja WEB e verificar se o campo correspondente é enviado e processado corretamente no SAP.
Consultar os logs da interface para garantir que o dado foi transmitido.
❌ Cenários de teste de rejeição:
Realizar um pedido sem selecionar o tipo (Revenda ou Consumo) e verificar se o sistema impede o envio ou retorna erro.
Realizar um pedido e o campo não ser transmitido para o SAP, verificando se o sistema acusa falha ou inconsistência.
O SAP processar um pedido com o tipo incorreto, gerando alerta ou rejeição.</t>
  </si>
  <si>
    <t>🧾 Requisito definido:
Adicionar um novo campo chamado "Desc. Texto (Dossiê)" (caractere, 40 posições) na tabela ESTRUTURA, com origem no campo TEXTO ITEM do SAP (proveniente do ESALES). O campo deve ser exibido e editável nas telas de manutenção e exibição de estrutura quando o item for do tipo OBRA. O preenchimento deve ser realizado pelo projetista, conforme padrão, e idealmente ser obrigatório.
🧑‍💼 PO: 
Izabel
📊 Priorização:
Prioridade: Alta
Justificativa: Facilita o registro padronizado de informações relevantes para itens do tipo OBRA, reduz retrabalho e garante integridade dos dados.
Impacto: Melhora a rastreabilidade e a qualidade das informações técnicas.
Urgência: Alinhado à demanda discutida em reunião e solicitado pela equipe técnica.
Dependências: Ajustes nas telas de manutenção (ex: CS72) e integração com SAP/ESALES.
🔍 Processo atual (AS IS):
Atualmente, não existe um campo específico para o registro do texto do dossiê na tabela ESTRUTURA. O preenchimento dessa informação pode ocorrer de forma manual e descentralizada, aumentando o risco de inconsistências e retrabalho posterior no AIT.
🚀 Processo futuro (TO BE):
Com a inclusão do novo campo, o projetista poderá registrar o texto do dossiê diretamente na tela de manutenção/exibição da estrutura, sempre que o item for OBRA. O campo será alimentado a partir do TEXTO ITEM do SAP/ESALES, padronizando o processo e evitando manutenções posteriores.
🎯 Objetivo da mudança:
Padronizar e centralizar o registro do texto do dossiê para itens do tipo OBRA, garantindo integridade, rastreabilidade e redução de retrabalho.
✅ Critérios de aceitação (BDD):
Dado que um projetista está cadastrando ou editando um item do tipo OBRA na estrutura,
Quando acessar a tela de manutenção ou exibição,
Então o campo "Desc. Texto (Dossiê)" deve estar disponível para preenchimento,
E deve ser possível salvar o texto com até 40 caracteres,
E o campo deve ser alimentado a partir do TEXTO ITEM do SAP/ESALES,
E o preenchimento deve ser obrigatório conforme padrão definido.
🧪 Cenários de teste de validação:
Criar um item do tipo OBRA e preencher o campo "Desc. Texto (Dossiê)", verificando se o dado é salvo corretamente.
Editar um item existente do tipo OBRA e atualizar o campo, garantindo a persistência da informação.
Verificar se o campo é alimentado corretamente a partir do TEXTO ITEM do SAP/ESALES.
Confirmar que o campo não aparece para itens que não sejam do tipo OBRA.
❌ Cenários de teste de rejeição:
Tentar salvar um item do tipo OBRA sem preencher o campo e verificar se o sistema impede o salvamento.
Preencher o campo com mais de 40 caracteres e verificar se o sistema bloqueia ou retorna erro.
Verificar se o campo aparece indevidamente para itens que não sejam do tipo OBRA.</t>
  </si>
  <si>
    <t xml:space="preserve">🧾 Requisito definido:
Configurar uma interface automatizada para envio de arquivos do servidor SRVFLS01 para a biblioteca SharePoint “CONTRATO_CSC” (https://tke.sharepoint.com/sites/BRA-Filerep01/GUS/), sincronizando apenas arquivos novos a cada 5 minutos, sem mover os arquivos históricos existentes.
🧑‍💼 PO: 
Gabriel Prestes Pereira
📊 Priorização:
Prioridade: Alta
Justificativa: Atende demanda do projeto CSC, garantindo agilidade e integridade na transferência de arquivos necessários para novos tickets no Service Now.
Impacto: Reduz trabalho manual, evita erros e acelera o fluxo de atendimento.
Urgência: Necessidade imediata para o andamento do projeto.
Dependências: Configuração do agendamento, integração com Service Now e SharePoint.
🔍 Processo atual (AS IS):
Atualmente, a transferência de arquivos para o SharePoint é feita manualmente, utilizando uploads pontuais para testes do projeto. Não há sincronização automática entre o file server e a biblioteca do SharePoint.
🚀 Processo futuro (TO BE):
A interface será executada automaticamente a cada 5 minutos, sincronizando apenas arquivos novos do SRVFLS01 para a biblioteca “CONTRATO_CSC” no SharePoint, sem mover os arquivos históricos. O processo será transparente para os usuários e integrado ao fluxo de abertura de tickets no Service Now.
🎯 Objetivo da mudança:
Automatizar a transferência de arquivos relevantes para novos tickets, garantindo eficiência, rastreabilidade e redução de erros manuais no processo do CSC.
✅ Critérios de aceitação (BDD):
Dado que um novo arquivo é salvo no SRVFLS01,
Quando a interface rodar no intervalo agendado,
Então o arquivo deve ser transferido automaticamente para a biblioteca “CONTRATO_CSC” no SharePoint,
E arquivos históricos não devem ser movidos,
E o processo deve ocorrer sem intervenção manual.
🧪 Cenários de teste de validação:
Salvar um novo arquivo no SRVFLS01 e verificar se ele aparece na biblioteca do SharePoint após 5 minutos.
Confirmar que arquivos antigos (anteriores à configuração) permanecem apenas no file server.
Realizar upload manual para testes e garantir que a interface não interfere nesses arquivos.
❌ Cenários de teste de rejeição:
Arquivo novo não transferido para o SharePoint após o intervalo agendado.
Arquivo histórico movido indevidamente para o SharePoint.
Transferência duplicada do mesmo arquivo.
</t>
  </si>
  <si>
    <t>🧾 Requisito definido:
Ajustar o layout das RFCs ZV30 e ZV31 para os tipos de Ordens ZVSP e ZVPS, incluindo os campos “Negociação” (8 dígitos, penúltima posição) e “Pedido” (8 dígitos, última posição) nas últimas posições da linha OC. Estes campos não são obrigatórios e devem ser enviados pelo SAP na emissão da Nota Fiscal (NF).
🧑‍💼 PO: 
Tiago Fogaça
📊 Priorização:
Prioridade: Alta
Justificativa: Permite maior rastreabilidade e controle das informações de negociação e pedido nas ordens de serviço, atendendo a requisitos fiscais e operacionais.
Impacto: Melhora a transparência e a conformidade dos dados transmitidos para a NF.
Urgência: Demanda já alinhada entre as áreas envolvidas e necessária para padronização dos processos.
Dependências: Exemplo de texto a ser encaminhado por ARAUJO DA SILVA, ANDREY e definição se a regra se aplica a material ou serviço.
🔍 Processo atual (AS IS):
Atualmente, o layout das RFCs ZV30 e ZV31 para ordens ZVSP e ZVPS não contempla os campos “Negociação” e “Pedido” nas posições finais da linha OC. O texto padrão da NFSe não inclui essas informações, o que pode dificultar o controle e rastreabilidade.
🚀 Processo futuro (TO BE):
O layout das RFCs será ajustado para incluir os campos “Negociação” e “Pedido” nas posições finais da linha OC, conforme especificado. O SAP enviará esses campos na emissão da NF, tornando a informação disponível no texto padrão da NFSe, conforme exemplo fornecido.
🎯 Objetivo da mudança:
Aumentar a rastreabilidade e a transparência das informações fiscais e operacionais, facilitando auditorias e o controle interno, além de atender requisitos legais e de negócio.
✅ Critérios de aceitação (BDD):
Dado que uma ordem ZVSP ou ZVPS está sendo processada,
Quando o SAP emitir a NF,
Então os campos “Negociação” e “Pedido” devem ser incluídos nas últimas posições da linha OC do layout das RFCs ZV30 e ZV31,
E os campos devem conter até 8 dígitos cada,
E não devem ser obrigatórios (podem ser enviados em branco caso não existam).
🧪 Cenários de teste de validação:
Emitir uma NF para uma ordem ZVSP/ZVPS com os campos “Negociação” e “Pedido” preenchidos e verificar se aparecem corretamente no layout e no texto padrão da NFSe.
Emitir uma NF para uma ordem ZVSP/ZVPS sem os campos preenchidos e verificar se o layout aceita campos em branco sem erro.
Validar que o texto padrão da NFSe inclui os campos conforme o novo modelo.
❌ Cenários de teste de rejeição:
Emitir uma NF sem os campos e o sistema rejeitar ou apresentar erro.
Preencher os campos com mais de 8 dígitos e o sistema não bloquear ou retornar erro.
Os campos não aparecerem no texto padrão da NFSe após a emissão.</t>
  </si>
  <si>
    <t>🧾 Requisito definido:
Criar um portal de log para erros retornados ao IRIS, acessível apenas por usuários autorizados. O portal deve permitir, a partir do número da sessão do IRIS e da mensagem genérica enviada, consultar o erro real ocorrido.
🧑‍💼 PO: 
Giovani Perotto Mesquita
📊 Priorização:
Prioridade: Alta
Justificativa: Atende a requisitos de segurança identificados em Pentest, permitindo rastreabilidade e investigação de erros sem expor detalhes sensíveis ao usuário final.
Impacto: Melhora a segurança, facilita auditorias e acelera a resolução de incidentes.
Urgência: Demanda de compliance e segurança.
Dependências: Integração com logs do IRIS, autenticação de usuários.
🔍 Processo atual (AS IS):
Atualmente, erros retornados ao IRIS são apresentados de forma genérica ao usuário, sem um mecanismo centralizado e seguro para consulta detalhada por parte da equipe autorizada.
🚀 Processo futuro (TO BE):
Com o novo portal, usuários autorizados poderão acessar, mediante login, um painel onde, informando o número da sessão do IRIS e a mensagem genérica, será possível consultar o erro real registrado no sistema.
🎯 Objetivo da mudança:
Garantir rastreabilidade e segurança no tratamento de erros, atendendo requisitos de Pentest e facilitando a investigação e correção de falhas.
✅ Critérios de aceitação (BDD):
Dado que um usuário autorizado acessa o portal de log,
Quando informar o número da sessão do IRIS e a mensagem genérica,
Então o sistema deve exibir o erro real correspondente,
E o acesso deve ser restrito a usuários autenticados.
🧪 Cenários de teste de validação:
Usuário autorizado acessa o portal, informa dados válidos e visualiza o erro real.
Tentativa de acesso por usuário não autorizado é bloqueada.
Consulta por sessão inexistente retorna mensagem adequada de “erro não encontrado”.
❌ Cenários de teste de rejeição:
Usuário não autorizado consegue acessar o portal.
Consulta retorna erro real para sessão inválida ou sem permissão.
Portal exibe informações sensíveis sem autenticação.</t>
  </si>
  <si>
    <t>🧾 Requisito definido:
Ajustar a interface Z_RFC_MMCP21 para que seja possível receber e processar informações de endereço de remessa.
🧑‍💼 PO: 
Ronaldo (SAP)
📊 Priorização:
Prioridade: Alta
Justificativa: Permite que o sistema trate corretamente os dados de remessa, garantindo que os pedidos sejam enviados para o endereço correto e reduzindo riscos de erros logísticos.
Impacto: Melhora a eficiência operacional e a satisfação do cliente.
Urgência: Demanda de apoio já registrada e necessária para continuidade dos processos.
Dependências: Integração com sistemas que fornecem ou consomem o endereço de remessa.
🔍 Processo atual (AS IS):
Atualmente, a interface Z_RFC_MMCP21 não recebe informações de endereço de remessa, o que pode gerar necessidade de preenchimento manual ou retrabalho em etapas posteriores.
🚀 Processo futuro (TO BE):
A interface Z_RFC_MMCP21 será ajustada para receber automaticamente as informações de endereço de remessa, integrando esses dados ao fluxo do pedido e eliminando etapas manuais.
🎯 Objetivo da mudança:
Automatizar o recebimento do endereço de remessa, garantindo precisão, agilidade e redução de erros no processo logístico.
✅ Critérios de aceitação (BDD):
Dado que um pedido é processado pela interface Z_RFC_MMCP21,
Quando houver informações de endereço de remessa,
Então a interface deve receber e registrar corretamente esses dados,
E os dados devem estar disponíveis para consulta e uso nos processos subsequentes.
🧪 Cenários de teste de validação:
Enviar um pedido com endereço de remessa e verificar se a interface recebe e armazena corretamente as informações.
Consultar o pedido após o processamento e confirmar que o endereço de remessa está disponível e correto.
Integrar com sistemas consumidores e garantir que o endereço de remessa é transmitido corretamente.
❌ Cenários de teste de rejeição:
Enviar um pedido sem endereço de remessa e verificar se o sistema trata adequadamente a ausência do dado (ex: alerta ou erro controlado).
Enviar um endereço de remessa inválido e verificar se o sistema rejeita ou sinaliza o erro.
Processar um pedido e o endereço de remessa não ser registrado, gerando inconsistência.</t>
  </si>
  <si>
    <t>Boa tarde,
Izabel / Fernando, conforme falado na reunião do Dossiê Técnico de 29/05/2024, precisamos de um novo campo na tabela ESTRUTURA;
Sugerimos ESTRUTURA.ite-desctexto label Desc. Texto (Dossiê), caractere com 40 posições;
A origem da informação é o TEXTO item do SAP oriundo inicialmente do ESALES - demonstração no arquivo anexo;
Mostrar na tela de manutenção e exibição de estrutura quando o item for OBRA;
Fica a cargo do projetista o preenchimento conforme padrão; ideal exigir o preenchimento;
Encaminhar em SDT auxiliar à equipe do SAP que as telas de manutenção de obra (CS72, etc) tenham o campo de origem TEXTO ITEM para ser preenchido, evitando manutenção posterior no AIT;
Dúvidas / detalhes favor nos contatar a qualquer tempo;
Atc.,
Rogério.</t>
  </si>
  <si>
    <t>SCTASK0436795</t>
  </si>
  <si>
    <t>ENS-7544</t>
  </si>
  <si>
    <t>SCTASK0403502</t>
  </si>
  <si>
    <t>[ON] - [Alteração de Programa] - Interface Cancelamento em Massa</t>
  </si>
  <si>
    <t>1️⃣ Defined requirement:
🔹 Implementar uma interface que envie o resultado do cancelamento em massa de propostas realizadas nas telas 2211D (ON), 321116 (MI) e 331H (MP) do GUS para o E-Sales, garantindo que ambos os sistemas mantenham o mesmo status das propostas, similar ao que já ocorre nas telas 2211E, 22112 e 22114.
2️⃣ Contact:
👤 Andressa, analista do DIVN.
3️⃣ Prioritization:
⭐ Prioridade: Alta
⭐ Justificativa: A ausência da interface causa divergência de status entre GUS e E-Sales, podendo gerar retrabalho, inconsistências e impacto negativo no atendimento ao cliente.
⭐ Impacto: Garante integridade e sincronização dos dados entre sistemas.
⭐ Urgência: Problema recorrente já identificado pela área de negócio.
⭐ Dependências: Conhecimento das integrações atuais e validação com o time de E-Sales.
4️⃣ Current process (AS IS):
🔄 Hoje, ao cancelar propostas em massa nas telas 2211D, 321116 e 331H do GUS, não é gerada interface para o E-Sales, resultando em status diferentes entre os sistemas.
5️⃣ Future process (TO BE):
🚀 Após a implementação, ao cancelar propostas em massa nessas telas, a interface enviará automaticamente o resultado para o E-Sales, garantindo que o status das propostas seja atualizado e sincronizado em ambos os sistemas.
6️⃣ Objective of the change:
🎯 Eliminar divergências de status entre GUS e E-Sales, garantindo integridade, rastreabilidade e eficiência operacional.
7️⃣ Acceptance criteria (BDD):
✅ Dado que um usuário realiza o cancelamento em massa de propostas nas telas 2211D, 321116 ou 331H do GUS,
Quando o cancelamento for concluído,
Então a interface deve enviar o resultado para o E-Sales,
E o status das propostas deve ser atualizado corretamente em ambos os sistemas.
✅ Dado que a interface de envio de resultado está ativa,
Quando houver falha na comunicação,
Então o sistema deve registrar o erro e informar o usuário responsável.
8️⃣ Validation test scenarios:
🔬 Realizar cancelamento em massa nas telas 2211D, 321116 e 331H e verificar se o status das propostas é atualizado corretamente no E-Sales.
🔬 Simular falha de comunicação e garantir que o erro é registrado e comunicado ao usuário.
🔬 Comparar o status das propostas nos dois sistemas após o cancelamento para garantir sincronização.
🔬 Realizar cancelamento em massa nas telas já integradas (2211E, 22112, 22114) para garantir que o novo desenvolvimento não impactou o funcionamento existente.
9️⃣ Rejection test scenarios:
❌ Cancelar propostas em massa e o status não ser atualizado no E-Sales.
❌ O sistema não registrar ou comunicar falhas de integração.
❌ Divergência de status entre GUS e E-Sales após o processo.
❌ Impacto negativo no funcionamento das integrações já existentes.</t>
  </si>
  <si>
    <t>Apoio para teste integrado GUS/SAP/IRIS</t>
  </si>
  <si>
    <t>1️⃣ Requisito definido:
Solicitar apoio de 1 hora para realizar testes em conjunto com o time 2 do GUS. [SCTASK0436795]
2️⃣ Contato:
👤 Não há pessoa específica mencionada no requisito. Recomenda-se alinhar com o responsável pelo time 2 do GUS.
3️⃣ Priorização:
⭐ Prioridade: Média
⭐ Justificativa: A realização de testes conjuntos é fundamental para validar integrações, identificar possíveis falhas e garantir a qualidade das entregas.
⭐ Impacto: Melhora a comunicação entre times, reduz retrabalho e aumenta a confiabilidade do sistema.
⭐ Urgência: Apoio pontual, necessário para o andamento de uma etapa específica do projeto.
⭐ Dependências: Disponibilidade do time 2 do GUS e alinhamento prévio de agenda.
4️⃣ Processo atual (AS IS):
🔄 Atualmente, não há apoio formalizado para a realização de testes conjuntos entre os times, o que pode gerar atrasos ou dificuldades na validação de funcionalidades.
5️⃣ Processo futuro (TO BE):
🚀 Com o apoio solicitado, será possível realizar testes em conjunto de forma coordenada, garantindo que ambos os times estejam alinhados e que os resultados dos testes sejam compartilhados em tempo real.
6️⃣ Objetivo da mudança:
🎯 Garantir a validação eficiente das funcionalidades desenvolvidas, promovendo integração entre os times e aumentando a qualidade das entregas.
7️⃣ Critérios de aceitação (BDD):
✅ Dado que o apoio de 1 hora foi agendado,
Quando os times iniciarem os testes conjuntos,
Então todos os cenários planejados devem ser executados,
E eventuais falhas ou dúvidas devem ser registradas para acompanhamento.
8️⃣ Cenários de teste de validação:
🔬 Agendar e realizar a sessão de 1 hora de testes conjuntos, garantindo a participação dos membros necessários dos dois times.
🔬 Executar todos os cenários de teste previstos e registrar os resultados.
🔬 Compartilhar os aprendizados e pontos de melhoria identificados durante a sessão.
9️⃣ Cenários de teste de rejeição:
❌ O apoio não é realizado no tempo previsto, prejudicando o andamento do projeto.
❌ Nem todos os cenários de teste são executados ou documentados.
❌ Falhas identificadas não são registradas ou comunicadas aos responsáveis.</t>
  </si>
  <si>
    <t>REQ0300353</t>
  </si>
  <si>
    <t>REQ0275361</t>
  </si>
  <si>
    <t>SCTASK0536420</t>
  </si>
  <si>
    <t>REQ0363031</t>
  </si>
  <si>
    <t>Melhoria para validação no Painel Geral - TDC</t>
  </si>
  <si>
    <t>Requisito uma melhoria para a validação do AIT sobre a geração de obras e o aspecto visual resultante na página "Gestão de Manufatura » Engenharia » Technical Data Center (TDC) » Painel Geral", quanto a obras no NxTDC.
O sistema do NxTDC envia como resposta para os pedidos de configuração de obra uma mensagem com o seguinte formato:
{
	"status": "string",
	"report": "string",
	"message": "string"
}
Onde:
status: Status da operação pela chamada da API
report: o JCoB report
message: uma mensagem curta textual sobre os passos internos de execução
Este "status" pode vir om 3 valores: 
"InProgress": pedido ainda em andamento
"Success": pedido completo com sucesso
"Failed": pedido falhou
Quando a resposta chega com o status em "Success", significa que a obra foi gerada sem problemas, e sem apresentar erros em sua compilação. Sugere-se que o AIT passe a verificar esta resposta em seu estado final e marcar com o símbolo "V" os pedidos que retornarem com o status "Success", e marcar com o símbolo "X" os pedidos que retornarem com o status "Failed".</t>
  </si>
  <si>
    <t xml:space="preserve">🧾 Requisito Definido
O sistema IRIS deve capturar o campo de status que já é disponibilizado pela API do software NxTDC durante a chamada de interface. Este status deve ser usado para formatar o nome final do arquivo jobReport.xml antes de disponibilizá-lo na pasta para o sistema AIT.
•	Formato do Novo Nome: &lt;nome&gt;_&lt;status&gt;.xml
•	Escopo: A alteração deve ocorrer somente na interface do IRIS com a TDC.
•	Fora do Escopo: Nenhuma alteração deve ser feita na parte do SAP.
🧑‍💼 Contato
•	Product Owner (Negócio): Izabel (Contato para dúvidas de negócio e priorização).
•	Referência Técnica (Interface): Pablo (Contexto técnico sobre a interface NxTDC que ele mexeu).
📊 Priorização
•	Nível: Média.
•	Justificativa (Valor de Negócio): Esta é uma solicitação direta da área de negócio que visa melhorar a rastreabilidade e a eficiência operacional do sistema AIT. Ao incluir o status no nome do arquivo, o AIT poderá automatizar o processamento subsequente (ex: mover arquivos "Fail" para uma pasta de erro) sem a necessidade de abrir e processar o conteúdo de cada XML para descobrir o resultado. Isso reduz o tempo de processamento e simplifica o monitoramento de falhas.
🔍 Processo Atual (AS IS)
1.	O IRIS chama a interface do NxTDC para buscar o arquivo jobReport.xml.
2.	A API do NxTDC retorna o status do job, mas o IRIS não utiliza (ignora) essa informação.
3.	O IRIS disponibiliza o arquivo com o nome estático jobReport.xml em uma pasta.
4.	O AIT localiza o arquivo jobReport.xml e disponibiliza o arquivo para acesso do usuário final..
🚀 Processo Futuro (TO BE)
1.	O IRIS chama a interface do NxTDC.
2.	O IRIS captura o valor do status retornado pela API.
3.	O IRIS usa esse status para formatar o nome do arquivo de relatório (ex: JobReport_Success.xml, JobReport_Fail.xml, ou JobReport.xml se o status vier em branco).
4.	O IRIS disponibiliza o arquivo já renomeado na pasta.
5.	O AIT localiza o arquivo e identifica o status imediatamente pelo nome, direcionando seu fluxo de trabalho.
🎯 Objetivo da Mudança
Permitir que o sistema consumidor (AIT) identifique o resultado de um job (Sucesso ou Falha) pela nomenclatura do arquivo, otimizando a automação e o monitoramento do processo sem a necessidade de ler o conteúdo do jobReport.xml.
✅ Critérios de Aceite (BDD)
Cenário 1: Job com Sucesso
•	Dado que o IRIS chamou a interface do NxTDC
•	E a API do NxTDC retornou um status de "Success" (ou equivalente a Sucesso)
•	Quando o IRIS for disponibilizar o arquivo de relatório na pasta
•	Então o arquivo deve ser nomeado como JobReport_Success.xml.
Cenário 2: Job com Falha
•	Dado que o IRIS chamou a interface do NxTDC
•	E a API do NxTDC retornou um status de "Fail" (ou equivalente a Erro)
•	Quando o IRIS for disponibilizar o arquivo de relatório na pasta
•	Então o arquivo deve ser nomeado como JobReport_Fail.xml.
Cenário 3: Status em Branco (Legado ou Nulo)
•	Dado que o IRIS chamou a interface do NxTDC
•	E a API do NxTDC retornou um status em branco ou nulo
•	Quando o IRIS for disponibilizar o arquivo de relatório na pasta
•	Então o arquivo deve ser nomeado como JobReport.xml (sem sufixo, conforme sugestão de "Status em branco").
Cenário 4: Integridade do SAP
•	Dado que esta funcionalidade foi implementada no IRIS
•	Quando qualquer processo SAP relacionado for executado
•	Então o comportamento do SAP deve permanecer inalterado (conforme escopo definido).
🧪 Cenários de Teste de Validação (Caminho Feliz)
1.	Validação de Sucesso (Status "Success"):
o	Passos: Simular (via mock ou teste) uma chamada à API do NxTDC onde o status retornado é "Success". Executar o fluxo do IRIS.
o	Esperado: Verificar na pasta de destino que o arquivo jobReport.xml foi salvo com o nome JobReport_Success.xml.
2.	Validação de Falha (Status "Fail"):
o	Passos: Simular uma chamada à API do NxTDC onde o status retornado é "Fail". Executar o fluxo do IRIS.
o	Esperado: Verificar na pasta de destino que o arquivo jobReport.xml foi salvo com o nome JobReport_Fail.xml.
❌ Cenários de Teste de Rejeição (Exceções)
1.	Rejeição de Status (Nulo ou Vazio):
o	Passos: Simular uma chamada à API do NxTDC onde o campo de status retorna null ou uma string vazia "".
o	Esperado: Verificar na pasta de destino que o arquivo foi salvo com o nome legado JobReport.xml (sem sufixo _), conforme Critério de Aceite 3.
2.	Rejeição de Status (Não Mapeado):
o	Passos: Simular uma chamada à API do NxTDC onde o status retorna um valor inesperado (ex: "Warning", "Processing", "Cancelled").
o	Esperado: (Ponto de Atenção para Refinamento) O requisito não define esse comportamento. A US deve ser atualizada após alinhamento com a PO (Izabel) e o time. 
	(Sugestão de regra): Se o status não for "Success" ou "Fail", tratar como "Fail" (ex: JobReport_Fail.xml) ou como um status desconhecido (ex: JobReport_Unknown.xml) para garantir que não seja processado como sucesso.
3.	Teste de Regressão (SAP):
o	Passos: Executar o fluxo de ponta a ponta, incluindo os processos SAP que tangenciam essa interface.
o	Esperado: Confirmar que não houve nenhuma quebra ou alteração de comportamento no lado do SAP, conforme requisito.
4.	Teste de Dependência (Impacto no AIT):
o	Passos: Executar o fluxo de Sucesso (gerando JobReport_Success.xml). Verificar o comportamento do sistema AIT (consumidor).
o	Esperado: (Alerta de Dependência para o PO) O AIT precisa estar preparado para ler os novos nomes de arquivo. Se o AIT ainda estiver procurando exclusivamente por jobReport.xml, o fluxo dele irá falhar. Esta entrega precisa ser coordenada com o time do AIT.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</si>
</sst>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b/>
      <sz val="11"/>
      <color theme="0"/>
      <name val="Aptos Narrow"/>
      <family val="2"/>
      <scheme val="minor"/>
    </font>
    <font>
      <u/>
      <sz val="11"/>
      <name val="Aptos Narrow"/>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style="thin">
        <color theme="2"/>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1" xfId="0" applyFont="1" applyBorder="1"/>
    <xf numFmtId="0" fontId="0" fillId="0" borderId="2" xfId="0" applyBorder="1"/>
    <xf numFmtId="0" fontId="0" fillId="0" borderId="3" xfId="0" applyBorder="1"/>
    <xf numFmtId="0" fontId="3" fillId="0" borderId="0" xfId="0" applyFont="1"/>
    <xf numFmtId="1" fontId="0" fillId="0" borderId="0" xfId="0" applyNumberFormat="1"/>
    <xf numFmtId="49" fontId="0" fillId="0" borderId="0" xfId="0" applyNumberFormat="1"/>
    <xf numFmtId="0" fontId="4" fillId="2" borderId="0" xfId="0" applyFont="1" applyFill="1"/>
    <xf numFmtId="49" fontId="4" fillId="2" borderId="0" xfId="0" applyNumberFormat="1" applyFont="1" applyFill="1"/>
    <xf numFmtId="0" fontId="4" fillId="2" borderId="0" xfId="0" applyFont="1" applyFill="1" applyAlignment="1">
      <alignment horizontal="left"/>
    </xf>
    <xf numFmtId="1" fontId="4" fillId="2" borderId="0" xfId="0" applyNumberFormat="1" applyFont="1" applyFill="1" applyAlignment="1">
      <alignment horizontal="left"/>
    </xf>
    <xf numFmtId="14" fontId="3" fillId="0" borderId="4" xfId="0" applyNumberFormat="1" applyFont="1" applyBorder="1" applyAlignment="1">
      <alignment vertical="top"/>
    </xf>
    <xf numFmtId="49" fontId="3" fillId="0" borderId="4" xfId="0" applyNumberFormat="1" applyFont="1" applyBorder="1" applyAlignment="1">
      <alignment vertical="top"/>
    </xf>
    <xf numFmtId="14" fontId="3" fillId="0" borderId="4" xfId="0" quotePrefix="1" applyNumberFormat="1" applyFont="1" applyBorder="1" applyAlignment="1">
      <alignment vertical="top"/>
    </xf>
    <xf numFmtId="0" fontId="3" fillId="0" borderId="4" xfId="0" quotePrefix="1" applyFont="1" applyBorder="1" applyAlignment="1">
      <alignment vertical="top"/>
    </xf>
    <xf numFmtId="0" fontId="3" fillId="0" borderId="4" xfId="0" applyFont="1" applyBorder="1" applyAlignment="1">
      <alignment vertical="top"/>
    </xf>
    <xf numFmtId="0" fontId="5" fillId="0" borderId="4" xfId="1" applyFont="1" applyFill="1" applyBorder="1" applyAlignment="1">
      <alignment vertical="top"/>
    </xf>
    <xf numFmtId="0" fontId="0" fillId="0" borderId="5" xfId="0" applyBorder="1" applyAlignment="1">
      <alignment horizontal="right" vertical="top"/>
    </xf>
    <xf numFmtId="0" fontId="0" fillId="0" borderId="5" xfId="0" applyBorder="1" applyAlignment="1">
      <alignment vertical="top"/>
    </xf>
    <xf numFmtId="0" fontId="3" fillId="0" borderId="0" xfId="0" applyFont="1" applyAlignment="1">
      <alignment vertical="top"/>
    </xf>
    <xf numFmtId="49" fontId="3" fillId="0" borderId="0" xfId="0" applyNumberFormat="1" applyFont="1" applyAlignment="1">
      <alignment vertical="top"/>
    </xf>
    <xf numFmtId="14" fontId="3" fillId="0" borderId="0" xfId="0" applyNumberFormat="1" applyFont="1" applyAlignment="1">
      <alignment vertical="top"/>
    </xf>
    <xf numFmtId="0" fontId="5" fillId="0" borderId="0" xfId="1" applyFont="1" applyFill="1" applyAlignment="1">
      <alignment vertical="top"/>
    </xf>
    <xf numFmtId="0" fontId="3" fillId="0" borderId="0" xfId="0" applyFont="1" applyAlignment="1">
      <alignment vertical="top" wrapText="1"/>
    </xf>
    <xf numFmtId="1" fontId="0" fillId="0" borderId="5" xfId="0" applyNumberFormat="1" applyBorder="1" applyAlignment="1">
      <alignment horizontal="right" vertical="top"/>
    </xf>
    <xf numFmtId="0" fontId="3" fillId="0" borderId="4" xfId="0" applyFont="1" applyBorder="1" applyAlignment="1">
      <alignment vertical="top" wrapText="1"/>
    </xf>
    <xf numFmtId="0" fontId="0" fillId="0" borderId="0" xfId="0" applyAlignment="1">
      <alignment wrapText="1"/>
    </xf>
  </cellXfs>
  <cellStyles count="2">
    <cellStyle name="Hiperlink" xfId="1" builtinId="8"/>
    <cellStyle name="Normal" xfId="0" builtinId="0"/>
  </cellStyles>
  <dxfs count="10">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CBC39-DC4A-4A25-B30E-4600EF86BBD2}" name="Tabela3" displayName="Tabela3" ref="B2:B6" totalsRowShown="0" headerRowDxfId="9" headerRowBorderDxfId="8" tableBorderDxfId="7" totalsRowBorderDxfId="6">
  <autoFilter ref="B2:B6" xr:uid="{C08CBC39-DC4A-4A25-B30E-4600EF86BBD2}"/>
  <tableColumns count="1">
    <tableColumn id="1" xr3:uid="{37ACBF65-3280-4C14-9AC1-DA01AEE5488D}" name="Tipo"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C7376-323D-4693-98A7-40F5B9EE88EA}" name="Tabela7" displayName="Tabela7" ref="D2:D12" totalsRowShown="0" headerRowDxfId="4" headerRowBorderDxfId="3" tableBorderDxfId="2" totalsRowBorderDxfId="1">
  <autoFilter ref="D2:D12" xr:uid="{181C7376-323D-4693-98A7-40F5B9EE88EA}"/>
  <tableColumns count="1">
    <tableColumn id="1" xr3:uid="{5354EC98-A874-42E9-83BC-28AED8707139}" name="Etapa"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56107-8DEF-48BB-9B0C-D744E9A2B0B3}" name="Tabela9" displayName="Tabela9" ref="F2:G8" totalsRowShown="0">
  <autoFilter ref="F2:G8" xr:uid="{3F956107-8DEF-48BB-9B0C-D744E9A2B0B3}"/>
  <sortState xmlns:xlrd2="http://schemas.microsoft.com/office/spreadsheetml/2017/richdata2" ref="F3:G8">
    <sortCondition ref="F3:F8"/>
  </sortState>
  <tableColumns count="2">
    <tableColumn id="1" xr3:uid="{6E862E4F-3A3F-456A-8AD5-A358CF4A4C24}" name="Pessoas"/>
    <tableColumn id="2" xr3:uid="{BED7BE5F-CD03-4AF9-B8E3-2001B86EA731}" name="UUID"/>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nsemble@thyssenkruppelevadores.com.br" TargetMode="External"/><Relationship Id="rId3" Type="http://schemas.openxmlformats.org/officeDocument/2006/relationships/hyperlink" Target="mailto:ensemble@thyssenkruppelevadores.com.br" TargetMode="External"/><Relationship Id="rId7" Type="http://schemas.openxmlformats.org/officeDocument/2006/relationships/hyperlink" Target="mailto:ensemble@thyssenkruppelevadores.com.br" TargetMode="External"/><Relationship Id="rId2" Type="http://schemas.openxmlformats.org/officeDocument/2006/relationships/hyperlink" Target="mailto:ensemble@thyssenkruppelevadores.com.br" TargetMode="External"/><Relationship Id="rId1" Type="http://schemas.openxmlformats.org/officeDocument/2006/relationships/hyperlink" Target="mailto:ensemble@thyssenkruppelevadores.com.br" TargetMode="External"/><Relationship Id="rId6" Type="http://schemas.openxmlformats.org/officeDocument/2006/relationships/hyperlink" Target="mailto:ensemble@thyssenkruppelevadores.com.br" TargetMode="External"/><Relationship Id="rId11" Type="http://schemas.openxmlformats.org/officeDocument/2006/relationships/printerSettings" Target="../printerSettings/printerSettings1.bin"/><Relationship Id="rId5" Type="http://schemas.openxmlformats.org/officeDocument/2006/relationships/hyperlink" Target="mailto:ensemble@thyssenkruppelevadores.com.br" TargetMode="External"/><Relationship Id="rId10" Type="http://schemas.openxmlformats.org/officeDocument/2006/relationships/hyperlink" Target="mailto:ensemble@thyssenkruppelevadores.com.br" TargetMode="External"/><Relationship Id="rId4" Type="http://schemas.openxmlformats.org/officeDocument/2006/relationships/hyperlink" Target="mailto:ensemble@thyssenkruppelevadores.com.br" TargetMode="External"/><Relationship Id="rId9" Type="http://schemas.openxmlformats.org/officeDocument/2006/relationships/hyperlink" Target="mailto:ensemble@thyssenkruppelevadores.com.b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9745-ACC0-4977-B154-2361F313C2A6}">
  <dimension ref="A1:T11"/>
  <sheetViews>
    <sheetView tabSelected="1" topLeftCell="K1" workbookViewId="0">
      <selection activeCell="M11" sqref="M11"/>
    </sheetView>
  </sheetViews>
  <sheetFormatPr defaultRowHeight="14.4" x14ac:dyDescent="0.3"/>
  <cols>
    <col min="1" max="1" width="9.5546875" bestFit="1" customWidth="1"/>
    <col min="2" max="2" width="10.33203125" style="6" bestFit="1" customWidth="1"/>
    <col min="3" max="3" width="11.44140625" bestFit="1" customWidth="1"/>
    <col min="4" max="4" width="14.33203125" bestFit="1" customWidth="1"/>
    <col min="5" max="5" width="10.109375" bestFit="1" customWidth="1"/>
    <col min="6" max="6" width="23.88671875" bestFit="1" customWidth="1"/>
    <col min="7" max="7" width="39.44140625" bestFit="1" customWidth="1"/>
    <col min="8" max="8" width="22.6640625" bestFit="1" customWidth="1"/>
    <col min="9" max="9" width="40.6640625" bestFit="1" customWidth="1"/>
    <col min="10" max="10" width="14.88671875" bestFit="1" customWidth="1"/>
    <col min="11" max="11" width="41.88671875" bestFit="1" customWidth="1"/>
    <col min="12" max="14" width="33.77734375" customWidth="1"/>
    <col min="15" max="15" width="20.33203125" bestFit="1" customWidth="1"/>
    <col min="16" max="16" width="8.33203125" style="5" bestFit="1" customWidth="1"/>
    <col min="17" max="17" width="9.33203125" bestFit="1" customWidth="1"/>
    <col min="18" max="19" width="9.5546875" bestFit="1" customWidth="1"/>
    <col min="20" max="20" width="9.44140625" bestFit="1" customWidth="1"/>
  </cols>
  <sheetData>
    <row r="1" spans="1:20" s="4" customFormat="1" ht="15" thickBot="1" x14ac:dyDescent="0.35">
      <c r="A1" s="7" t="s">
        <v>30</v>
      </c>
      <c r="B1" s="8" t="s">
        <v>31</v>
      </c>
      <c r="C1" s="7" t="s">
        <v>47</v>
      </c>
      <c r="D1" s="7" t="s">
        <v>46</v>
      </c>
      <c r="E1" s="7" t="s">
        <v>45</v>
      </c>
      <c r="F1" s="7" t="s">
        <v>0</v>
      </c>
      <c r="G1" s="7" t="s">
        <v>32</v>
      </c>
      <c r="H1" s="7" t="s">
        <v>33</v>
      </c>
      <c r="I1" s="7" t="s">
        <v>34</v>
      </c>
      <c r="J1" s="9" t="s">
        <v>35</v>
      </c>
      <c r="K1" s="9" t="s">
        <v>36</v>
      </c>
      <c r="L1" s="7" t="s">
        <v>37</v>
      </c>
      <c r="M1" s="9" t="s">
        <v>38</v>
      </c>
      <c r="N1" s="7" t="s">
        <v>40</v>
      </c>
      <c r="O1" s="7" t="s">
        <v>1</v>
      </c>
      <c r="P1" s="10" t="s">
        <v>41</v>
      </c>
      <c r="Q1" s="7" t="s">
        <v>39</v>
      </c>
      <c r="R1" s="7" t="s">
        <v>48</v>
      </c>
      <c r="S1" s="7" t="s">
        <v>49</v>
      </c>
      <c r="T1" s="7" t="s">
        <v>50</v>
      </c>
    </row>
    <row r="2" spans="1:20" s="19" customFormat="1" ht="15" customHeight="1" thickBot="1" x14ac:dyDescent="0.35">
      <c r="A2" s="11" t="s">
        <v>52</v>
      </c>
      <c r="B2" s="12" t="s">
        <v>51</v>
      </c>
      <c r="C2" s="13" t="s">
        <v>53</v>
      </c>
      <c r="D2" s="14" t="s">
        <v>53</v>
      </c>
      <c r="E2" s="15" t="s">
        <v>42</v>
      </c>
      <c r="F2" s="15" t="s">
        <v>8</v>
      </c>
      <c r="G2" s="16" t="s">
        <v>43</v>
      </c>
      <c r="H2" s="15" t="s">
        <v>6</v>
      </c>
      <c r="I2" s="15" t="str">
        <f>_xlfn.XLOOKUP(Planilha!$H2,Tabela9[Pessoas],Tabela9[UUID])</f>
        <v>712020:8364b9cf-88a2-4399-9f86-fff7bed77ce2</v>
      </c>
      <c r="J2" s="15" t="s">
        <v>10</v>
      </c>
      <c r="K2" s="15" t="str">
        <f>_xlfn.XLOOKUP(Planilha!$J2,Tabela9[Pessoas],Tabela9[UUID])</f>
        <v>557058:43e80a76-deba-4dd8-b64d-c7c8e99c6312</v>
      </c>
      <c r="L2" s="15" t="s">
        <v>76</v>
      </c>
      <c r="M2" s="25" t="s">
        <v>77</v>
      </c>
      <c r="N2" s="15" t="s">
        <v>44</v>
      </c>
      <c r="O2" s="15" t="s">
        <v>13</v>
      </c>
      <c r="P2" s="17"/>
      <c r="Q2" s="18"/>
      <c r="R2" s="15"/>
      <c r="S2" s="15"/>
      <c r="T2" s="15"/>
    </row>
    <row r="3" spans="1:20" s="19" customFormat="1" ht="15" customHeight="1" thickBot="1" x14ac:dyDescent="0.35">
      <c r="A3" s="11" t="s">
        <v>52</v>
      </c>
      <c r="B3" s="20" t="s">
        <v>51</v>
      </c>
      <c r="C3" s="21" t="s">
        <v>56</v>
      </c>
      <c r="D3" s="19" t="s">
        <v>55</v>
      </c>
      <c r="E3" s="19" t="s">
        <v>42</v>
      </c>
      <c r="F3" s="19" t="s">
        <v>8</v>
      </c>
      <c r="G3" s="22" t="s">
        <v>43</v>
      </c>
      <c r="H3" s="19" t="s">
        <v>6</v>
      </c>
      <c r="I3" s="19" t="str">
        <f>_xlfn.XLOOKUP(Planilha!$H3,Tabela9[Pessoas],Tabela9[UUID])</f>
        <v>712020:8364b9cf-88a2-4399-9f86-fff7bed77ce2</v>
      </c>
      <c r="J3" s="19" t="s">
        <v>21</v>
      </c>
      <c r="K3" s="15" t="str">
        <f>_xlfn.XLOOKUP(Planilha!$J3,Tabela9[Pessoas],Tabela9[UUID])</f>
        <v>557058:330c824e-66ab-4df0-b7eb-8ddf9d578a4e</v>
      </c>
      <c r="L3" s="23" t="s">
        <v>54</v>
      </c>
      <c r="M3" s="23" t="s">
        <v>78</v>
      </c>
      <c r="N3" s="23" t="s">
        <v>54</v>
      </c>
      <c r="O3" s="19" t="s">
        <v>9</v>
      </c>
      <c r="P3" s="17"/>
      <c r="Q3" s="18"/>
      <c r="R3" s="19" t="s">
        <v>71</v>
      </c>
    </row>
    <row r="4" spans="1:20" s="19" customFormat="1" ht="15" customHeight="1" thickBot="1" x14ac:dyDescent="0.35">
      <c r="A4" s="11" t="s">
        <v>52</v>
      </c>
      <c r="B4" s="20" t="s">
        <v>51</v>
      </c>
      <c r="C4" s="21" t="s">
        <v>58</v>
      </c>
      <c r="D4" s="19" t="s">
        <v>57</v>
      </c>
      <c r="E4" s="19" t="s">
        <v>42</v>
      </c>
      <c r="F4" s="19" t="s">
        <v>8</v>
      </c>
      <c r="G4" s="22" t="s">
        <v>43</v>
      </c>
      <c r="H4" s="19" t="s">
        <v>6</v>
      </c>
      <c r="I4" s="19" t="str">
        <f>_xlfn.XLOOKUP(Planilha!$H4,Tabela9[Pessoas],Tabela9[UUID])</f>
        <v>712020:8364b9cf-88a2-4399-9f86-fff7bed77ce2</v>
      </c>
      <c r="J4" s="19" t="s">
        <v>18</v>
      </c>
      <c r="K4" s="15" t="str">
        <f>_xlfn.XLOOKUP(Planilha!$J4,Tabela9[Pessoas],Tabela9[UUID])</f>
        <v>557058:004709f9-0a88-4979-a875-f58ca3985cf7</v>
      </c>
      <c r="L4" s="23" t="s">
        <v>84</v>
      </c>
      <c r="M4" s="23" t="s">
        <v>79</v>
      </c>
      <c r="N4" s="23" t="s">
        <v>84</v>
      </c>
      <c r="O4" s="19" t="s">
        <v>9</v>
      </c>
      <c r="P4" s="24"/>
      <c r="Q4" s="18"/>
    </row>
    <row r="5" spans="1:20" s="19" customFormat="1" ht="15" customHeight="1" thickBot="1" x14ac:dyDescent="0.35">
      <c r="A5" s="11" t="s">
        <v>52</v>
      </c>
      <c r="B5" s="20" t="s">
        <v>51</v>
      </c>
      <c r="C5" s="21" t="s">
        <v>60</v>
      </c>
      <c r="D5" s="19" t="s">
        <v>59</v>
      </c>
      <c r="E5" s="19" t="s">
        <v>42</v>
      </c>
      <c r="F5" s="19" t="s">
        <v>8</v>
      </c>
      <c r="G5" s="22" t="s">
        <v>43</v>
      </c>
      <c r="H5" s="19" t="s">
        <v>6</v>
      </c>
      <c r="I5" s="19" t="str">
        <f>_xlfn.XLOOKUP(Planilha!$H5,Tabela9[Pessoas],Tabela9[UUID])</f>
        <v>712020:8364b9cf-88a2-4399-9f86-fff7bed77ce2</v>
      </c>
      <c r="J5" s="19" t="s">
        <v>21</v>
      </c>
      <c r="K5" s="15" t="str">
        <f>_xlfn.XLOOKUP(Planilha!$J5,Tabela9[Pessoas],Tabela9[UUID])</f>
        <v>557058:330c824e-66ab-4df0-b7eb-8ddf9d578a4e</v>
      </c>
      <c r="L5" s="23" t="s">
        <v>61</v>
      </c>
      <c r="M5" s="23" t="s">
        <v>80</v>
      </c>
      <c r="N5" s="23" t="s">
        <v>61</v>
      </c>
      <c r="O5" s="19" t="s">
        <v>9</v>
      </c>
      <c r="P5" s="24"/>
      <c r="Q5" s="18"/>
      <c r="R5" s="19" t="s">
        <v>72</v>
      </c>
    </row>
    <row r="6" spans="1:20" s="19" customFormat="1" ht="15" customHeight="1" thickBot="1" x14ac:dyDescent="0.35">
      <c r="A6" s="11" t="s">
        <v>52</v>
      </c>
      <c r="B6" s="20" t="s">
        <v>51</v>
      </c>
      <c r="C6" s="21" t="s">
        <v>63</v>
      </c>
      <c r="D6" s="19" t="s">
        <v>62</v>
      </c>
      <c r="E6" s="19" t="s">
        <v>42</v>
      </c>
      <c r="F6" s="19" t="s">
        <v>8</v>
      </c>
      <c r="G6" s="22" t="s">
        <v>43</v>
      </c>
      <c r="H6" s="19" t="s">
        <v>6</v>
      </c>
      <c r="I6" s="19" t="str">
        <f>_xlfn.XLOOKUP(Planilha!$H6,Tabela9[Pessoas],Tabela9[UUID])</f>
        <v>712020:8364b9cf-88a2-4399-9f86-fff7bed77ce2</v>
      </c>
      <c r="J6" s="19" t="s">
        <v>21</v>
      </c>
      <c r="K6" s="15" t="str">
        <f>_xlfn.XLOOKUP(Planilha!$J6,Tabela9[Pessoas],Tabela9[UUID])</f>
        <v>557058:330c824e-66ab-4df0-b7eb-8ddf9d578a4e</v>
      </c>
      <c r="L6" s="23" t="s">
        <v>64</v>
      </c>
      <c r="M6" s="23" t="s">
        <v>81</v>
      </c>
      <c r="N6" s="23" t="s">
        <v>64</v>
      </c>
      <c r="O6" s="19" t="s">
        <v>9</v>
      </c>
      <c r="P6" s="24"/>
      <c r="Q6" s="18"/>
      <c r="R6" s="19" t="s">
        <v>73</v>
      </c>
    </row>
    <row r="7" spans="1:20" s="19" customFormat="1" ht="15" customHeight="1" thickBot="1" x14ac:dyDescent="0.35">
      <c r="A7" s="11" t="s">
        <v>52</v>
      </c>
      <c r="B7" s="20" t="s">
        <v>51</v>
      </c>
      <c r="C7" s="21" t="s">
        <v>66</v>
      </c>
      <c r="D7" s="19" t="s">
        <v>65</v>
      </c>
      <c r="E7" s="19" t="s">
        <v>42</v>
      </c>
      <c r="F7" s="19" t="s">
        <v>4</v>
      </c>
      <c r="G7" s="22" t="s">
        <v>43</v>
      </c>
      <c r="H7" s="19" t="s">
        <v>6</v>
      </c>
      <c r="I7" s="19" t="str">
        <f>_xlfn.XLOOKUP(Planilha!$H7,Tabela9[Pessoas],Tabela9[UUID])</f>
        <v>712020:8364b9cf-88a2-4399-9f86-fff7bed77ce2</v>
      </c>
      <c r="J7" s="19" t="s">
        <v>10</v>
      </c>
      <c r="K7" s="15" t="str">
        <f>_xlfn.XLOOKUP(Planilha!$J7,Tabela9[Pessoas],Tabela9[UUID])</f>
        <v>557058:43e80a76-deba-4dd8-b64d-c7c8e99c6312</v>
      </c>
      <c r="L7" s="19" t="s">
        <v>67</v>
      </c>
      <c r="M7" s="23" t="s">
        <v>82</v>
      </c>
      <c r="N7" s="19" t="s">
        <v>67</v>
      </c>
      <c r="O7" s="19" t="s">
        <v>9</v>
      </c>
      <c r="P7" s="24"/>
      <c r="Q7" s="18"/>
      <c r="R7" s="19" t="s">
        <v>74</v>
      </c>
    </row>
    <row r="8" spans="1:20" s="19" customFormat="1" ht="15" customHeight="1" thickBot="1" x14ac:dyDescent="0.35">
      <c r="A8" s="11" t="s">
        <v>52</v>
      </c>
      <c r="B8" s="20" t="s">
        <v>51</v>
      </c>
      <c r="C8" s="21" t="s">
        <v>69</v>
      </c>
      <c r="D8" s="19" t="s">
        <v>68</v>
      </c>
      <c r="E8" s="19" t="s">
        <v>42</v>
      </c>
      <c r="F8" s="19" t="s">
        <v>8</v>
      </c>
      <c r="G8" s="22" t="s">
        <v>43</v>
      </c>
      <c r="H8" s="19" t="s">
        <v>6</v>
      </c>
      <c r="I8" s="19" t="str">
        <f>_xlfn.XLOOKUP(Planilha!$H8,Tabela9[Pessoas],Tabela9[UUID])</f>
        <v>712020:8364b9cf-88a2-4399-9f86-fff7bed77ce2</v>
      </c>
      <c r="J8" s="19" t="s">
        <v>14</v>
      </c>
      <c r="K8" s="15" t="str">
        <f>_xlfn.XLOOKUP(Planilha!$J8,Tabela9[Pessoas],Tabela9[UUID])</f>
        <v>6245e14af6a26900695d5c1c</v>
      </c>
      <c r="L8" s="19" t="s">
        <v>70</v>
      </c>
      <c r="M8" s="23" t="s">
        <v>83</v>
      </c>
      <c r="N8" s="19" t="s">
        <v>70</v>
      </c>
      <c r="O8" s="19" t="s">
        <v>9</v>
      </c>
      <c r="P8" s="24"/>
      <c r="Q8" s="18"/>
      <c r="R8" s="19" t="s">
        <v>75</v>
      </c>
    </row>
    <row r="9" spans="1:20" s="19" customFormat="1" ht="15" customHeight="1" thickBot="1" x14ac:dyDescent="0.35">
      <c r="A9" s="11" t="s">
        <v>52</v>
      </c>
      <c r="B9" s="20" t="s">
        <v>51</v>
      </c>
      <c r="C9" s="21" t="s">
        <v>93</v>
      </c>
      <c r="D9" s="19" t="s">
        <v>87</v>
      </c>
      <c r="E9" s="19" t="s">
        <v>42</v>
      </c>
      <c r="F9" s="19" t="s">
        <v>8</v>
      </c>
      <c r="G9" s="22" t="s">
        <v>43</v>
      </c>
      <c r="H9" s="19" t="s">
        <v>6</v>
      </c>
      <c r="I9" s="19" t="str">
        <f>_xlfn.XLOOKUP(Planilha!$H9,Tabela9[Pessoas],Tabela9[UUID])</f>
        <v>712020:8364b9cf-88a2-4399-9f86-fff7bed77ce2</v>
      </c>
      <c r="J9" s="19" t="s">
        <v>14</v>
      </c>
      <c r="K9" s="15" t="str">
        <f>_xlfn.XLOOKUP(Planilha!$J9,Tabela9[Pessoas],Tabela9[UUID])</f>
        <v>6245e14af6a26900695d5c1c</v>
      </c>
      <c r="L9" s="19" t="s">
        <v>88</v>
      </c>
      <c r="M9" s="23" t="s">
        <v>89</v>
      </c>
      <c r="N9" s="19" t="s">
        <v>67</v>
      </c>
      <c r="O9" s="19" t="s">
        <v>13</v>
      </c>
      <c r="P9" s="24"/>
      <c r="Q9" s="18"/>
    </row>
    <row r="10" spans="1:20" s="19" customFormat="1" ht="15" customHeight="1" thickBot="1" x14ac:dyDescent="0.35">
      <c r="A10" s="11" t="s">
        <v>52</v>
      </c>
      <c r="B10" s="20" t="s">
        <v>51</v>
      </c>
      <c r="C10" s="21" t="s">
        <v>92</v>
      </c>
      <c r="D10" s="19" t="s">
        <v>85</v>
      </c>
      <c r="E10" s="19" t="s">
        <v>42</v>
      </c>
      <c r="F10" s="19" t="s">
        <v>8</v>
      </c>
      <c r="G10" s="22" t="s">
        <v>43</v>
      </c>
      <c r="H10" s="19" t="s">
        <v>6</v>
      </c>
      <c r="I10" s="19" t="str">
        <f>_xlfn.XLOOKUP(Planilha!$H10,Tabela9[Pessoas],Tabela9[UUID])</f>
        <v>712020:8364b9cf-88a2-4399-9f86-fff7bed77ce2</v>
      </c>
      <c r="J10" s="19" t="s">
        <v>14</v>
      </c>
      <c r="K10" s="15" t="str">
        <f>_xlfn.XLOOKUP(Planilha!$J10,Tabela9[Pessoas],Tabela9[UUID])</f>
        <v>6245e14af6a26900695d5c1c</v>
      </c>
      <c r="L10" s="19" t="s">
        <v>90</v>
      </c>
      <c r="M10" s="23" t="s">
        <v>91</v>
      </c>
      <c r="N10" s="19" t="s">
        <v>90</v>
      </c>
      <c r="O10" s="19" t="s">
        <v>13</v>
      </c>
      <c r="P10" s="24"/>
      <c r="Q10" s="18"/>
      <c r="R10" s="19" t="s">
        <v>86</v>
      </c>
    </row>
    <row r="11" spans="1:20" ht="15" customHeight="1" x14ac:dyDescent="0.3">
      <c r="A11" s="21" t="s">
        <v>52</v>
      </c>
      <c r="B11" s="20" t="s">
        <v>51</v>
      </c>
      <c r="C11" s="21" t="s">
        <v>95</v>
      </c>
      <c r="D11" s="19" t="s">
        <v>94</v>
      </c>
      <c r="E11" s="19" t="s">
        <v>42</v>
      </c>
      <c r="F11" s="19" t="s">
        <v>8</v>
      </c>
      <c r="G11" s="22" t="s">
        <v>43</v>
      </c>
      <c r="H11" s="19" t="s">
        <v>6</v>
      </c>
      <c r="I11" s="19" t="str">
        <f>_xlfn.XLOOKUP(Planilha!$H11,Tabela9[Pessoas],Tabela9[UUID])</f>
        <v>712020:8364b9cf-88a2-4399-9f86-fff7bed77ce2</v>
      </c>
      <c r="J11" s="19" t="s">
        <v>18</v>
      </c>
      <c r="K11" s="15" t="str">
        <f>_xlfn.XLOOKUP(Planilha!$J11,Tabela9[Pessoas],Tabela9[UUID])</f>
        <v>557058:004709f9-0a88-4979-a875-f58ca3985cf7</v>
      </c>
      <c r="L11" s="19" t="s">
        <v>96</v>
      </c>
      <c r="M11" s="26" t="s">
        <v>98</v>
      </c>
      <c r="N11" s="26" t="s">
        <v>97</v>
      </c>
      <c r="O11" s="19" t="s">
        <v>23</v>
      </c>
    </row>
  </sheetData>
  <autoFilter ref="A1:T1" xr:uid="{4C389745-ACC0-4977-B154-2361F313C2A6}"/>
  <hyperlinks>
    <hyperlink ref="G2" r:id="rId1" xr:uid="{A8AAB5D3-10B8-4F4B-88DD-A77DA1AF37F6}"/>
    <hyperlink ref="G3" r:id="rId2" xr:uid="{FC068C17-B434-49DC-A456-8AE1F428DB4C}"/>
    <hyperlink ref="G4" r:id="rId3" xr:uid="{67C4B36C-B0BB-4A6E-B151-4A244C2D143A}"/>
    <hyperlink ref="G5" r:id="rId4" xr:uid="{A36E4F76-8E2B-446C-9028-1D827499BBF3}"/>
    <hyperlink ref="G6" r:id="rId5" xr:uid="{A8EA3B4E-4E00-42BB-9892-D2045B5B6A1C}"/>
    <hyperlink ref="G7" r:id="rId6" xr:uid="{03F24A47-4291-4506-952E-E94F136E8D6F}"/>
    <hyperlink ref="G8" r:id="rId7" xr:uid="{22801644-FBFA-4B14-843A-872C1109FB82}"/>
    <hyperlink ref="G9" r:id="rId8" xr:uid="{9566CD49-5A80-40A7-B56C-990262AB03B5}"/>
    <hyperlink ref="G10" r:id="rId9" xr:uid="{5939B978-C740-4861-AF41-3A403E7A866F}"/>
    <hyperlink ref="G11" r:id="rId10" xr:uid="{537A1BE8-5E84-4DB2-9EA8-4DA076F0BA6E}"/>
  </hyperlinks>
  <pageMargins left="0.511811024" right="0.511811024" top="0.78740157499999996" bottom="0.78740157499999996" header="0.31496062000000002" footer="0.31496062000000002"/>
  <pageSetup paperSize="9" orientation="portrait" r:id="rId11"/>
  <extLst>
    <ext xmlns:x14="http://schemas.microsoft.com/office/spreadsheetml/2009/9/main" uri="{CCE6A557-97BC-4b89-ADB6-D9C93CAAB3DF}">
      <x14:dataValidations xmlns:xm="http://schemas.microsoft.com/office/excel/2006/main" count="3">
        <x14:dataValidation type="list" allowBlank="1" showInputMessage="1" showErrorMessage="1" xr:uid="{4D255524-AE7D-43B8-9FC8-CFFA116BDC8F}">
          <x14:formula1>
            <xm:f>Parâmetros!$B$3:$B$6</xm:f>
          </x14:formula1>
          <xm:sqref>F2:F11</xm:sqref>
        </x14:dataValidation>
        <x14:dataValidation type="list" allowBlank="1" showInputMessage="1" showErrorMessage="1" xr:uid="{14264A23-AFCA-478E-940E-5781B482AE85}">
          <x14:formula1>
            <xm:f>Parâmetros!$F$3:$F$8</xm:f>
          </x14:formula1>
          <xm:sqref>H2:H11 J2:J11</xm:sqref>
        </x14:dataValidation>
        <x14:dataValidation type="list" allowBlank="1" showInputMessage="1" showErrorMessage="1" xr:uid="{C88543BB-7C23-49E2-B665-476ACB3E0DC3}">
          <x14:formula1>
            <xm:f>Parâmetros!$D$3:$D$12</xm:f>
          </x14:formula1>
          <xm:sqref>O2:O11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A7B-20DE-4E3C-8256-751B2421BDF6}">
  <dimension ref="B2:G12"/>
  <sheetViews>
    <sheetView workbookViewId="0">
      <selection activeCell="I1" sqref="I1:I1048576"/>
    </sheetView>
  </sheetViews>
  <sheetFormatPr defaultColWidth="8.6640625" defaultRowHeight="14.4" x14ac:dyDescent="0.3"/>
  <cols>
    <col min="1" max="1" width="2.33203125" customWidth="1"/>
    <col min="2" max="2" width="23.88671875" bestFit="1" customWidth="1"/>
    <col min="3" max="3" width="2.33203125" customWidth="1"/>
    <col min="4" max="4" width="19.6640625" bestFit="1" customWidth="1"/>
    <col min="5" max="5" width="2.33203125" customWidth="1"/>
    <col min="6" max="6" width="25.33203125" bestFit="1" customWidth="1"/>
    <col min="7" max="7" width="43.44140625" bestFit="1" customWidth="1"/>
    <col min="8" max="8" width="2.33203125" customWidth="1"/>
  </cols>
  <sheetData>
    <row r="2" spans="2:7" x14ac:dyDescent="0.3">
      <c r="B2" s="1" t="s">
        <v>0</v>
      </c>
      <c r="D2" s="1" t="s">
        <v>1</v>
      </c>
      <c r="F2" t="s">
        <v>2</v>
      </c>
      <c r="G2" t="s">
        <v>3</v>
      </c>
    </row>
    <row r="3" spans="2:7" ht="14.4" customHeight="1" x14ac:dyDescent="0.3">
      <c r="B3" s="2" t="s">
        <v>4</v>
      </c>
      <c r="D3" s="2" t="s">
        <v>5</v>
      </c>
      <c r="F3" t="s">
        <v>6</v>
      </c>
      <c r="G3" t="s">
        <v>7</v>
      </c>
    </row>
    <row r="4" spans="2:7" x14ac:dyDescent="0.3">
      <c r="B4" s="2" t="s">
        <v>8</v>
      </c>
      <c r="D4" s="2" t="s">
        <v>9</v>
      </c>
      <c r="F4" t="s">
        <v>10</v>
      </c>
      <c r="G4" t="s">
        <v>11</v>
      </c>
    </row>
    <row r="5" spans="2:7" x14ac:dyDescent="0.3">
      <c r="B5" s="2" t="s">
        <v>12</v>
      </c>
      <c r="D5" s="2" t="s">
        <v>13</v>
      </c>
      <c r="F5" t="s">
        <v>14</v>
      </c>
      <c r="G5" t="s">
        <v>15</v>
      </c>
    </row>
    <row r="6" spans="2:7" x14ac:dyDescent="0.3">
      <c r="B6" s="3" t="s">
        <v>16</v>
      </c>
      <c r="D6" s="2" t="s">
        <v>17</v>
      </c>
      <c r="F6" t="s">
        <v>18</v>
      </c>
      <c r="G6" t="s">
        <v>19</v>
      </c>
    </row>
    <row r="7" spans="2:7" x14ac:dyDescent="0.3">
      <c r="D7" s="2" t="s">
        <v>20</v>
      </c>
      <c r="F7" t="s">
        <v>21</v>
      </c>
      <c r="G7" t="s">
        <v>22</v>
      </c>
    </row>
    <row r="8" spans="2:7" x14ac:dyDescent="0.3">
      <c r="D8" s="2" t="s">
        <v>23</v>
      </c>
      <c r="F8" t="s">
        <v>24</v>
      </c>
      <c r="G8" t="s">
        <v>25</v>
      </c>
    </row>
    <row r="9" spans="2:7" ht="14.4" customHeight="1" x14ac:dyDescent="0.3">
      <c r="D9" s="2" t="s">
        <v>26</v>
      </c>
    </row>
    <row r="10" spans="2:7" x14ac:dyDescent="0.3">
      <c r="D10" s="2" t="s">
        <v>27</v>
      </c>
    </row>
    <row r="11" spans="2:7" x14ac:dyDescent="0.3">
      <c r="D11" s="2" t="s">
        <v>28</v>
      </c>
    </row>
    <row r="12" spans="2:7" x14ac:dyDescent="0.3">
      <c r="D12" s="3" t="s">
        <v>29</v>
      </c>
    </row>
  </sheetData>
  <pageMargins left="0.511811024" right="0.511811024" top="0.78740157499999996" bottom="0.78740157499999996" header="0.31496062000000002" footer="0.31496062000000002"/>
  <tableParts count="3">
    <tablePart r:id="rId1"/>
    <tablePart r:id="rId2"/>
    <tablePart r:id="rId3"/>
  </tableParts>
</worksheet>
</file>

<file path=docMetadata/LabelInfo.xml><?xml version="1.0" encoding="utf-8"?>
<clbl:labelList xmlns:clbl="http://schemas.microsoft.com/office/2020/mipLabelMetadata">
  <clbl:label id="{6ec7f58a-8404-4877-b736-bea143f77ded}" enabled="1" method="Standard" siteId="{84d9a216-e285-4aac-b163-0dfd0c074546}"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vt:lpstr>
      <vt:lpstr>Parâmetros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PEROTTO MESQUITA, GIOVANI</dc:creator>
  <cp:lastModifiedBy>PEROTTO MESQUITA, GIOVANI</cp:lastModifiedBy>
  <dcterms:created xsi:type="dcterms:W3CDTF">2025-09-30T14:23:45Z</dcterms:created>
  <dcterms:modified xsi:type="dcterms:W3CDTF">2025-10-22T11:22:41Z</dcterms:modified>
</cp:coreProperties>
</file>