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ova\Projetos\Help\JIRA\"/>
    </mc:Choice>
  </mc:AlternateContent>
  <xr:revisionPtr revIDLastSave="0" documentId="13_ncr:1_{2823E392-3959-4239-BD5B-0B623E53FBD9}" xr6:coauthVersionLast="47" xr6:coauthVersionMax="47" xr10:uidLastSave="{00000000-0000-0000-0000-000000000000}"/>
  <bookViews>
    <workbookView xWindow="345" yWindow="1815" windowWidth="28800" windowHeight="13305" activeTab="1" xr2:uid="{E273EEBA-F52A-4BAF-A498-A226C6E60208}"/>
  </bookViews>
  <sheets>
    <sheet name="Planilha" sheetId="2" r:id="rId1"/>
    <sheet name="Parâmetr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I2" i="2"/>
  <c r="I3" i="2"/>
  <c r="I4" i="2"/>
  <c r="I5" i="2"/>
</calcChain>
</file>

<file path=xl/sharedStrings.xml><?xml version="1.0" encoding="utf-8"?>
<sst xmlns="http://schemas.openxmlformats.org/spreadsheetml/2006/main" count="103" uniqueCount="61">
  <si>
    <t>Tipo</t>
  </si>
  <si>
    <t>Etapa</t>
  </si>
  <si>
    <t>Pessoas</t>
  </si>
  <si>
    <t>UUID</t>
  </si>
  <si>
    <t>NOVO DESENVOLVIMENTO</t>
  </si>
  <si>
    <t>Análise Funcional</t>
  </si>
  <si>
    <t>Giovani Perotto Mesquita</t>
  </si>
  <si>
    <t>712020:8364b9cf-88a2-4399-9f86-fff7bed77ce2</t>
  </si>
  <si>
    <t>ALTERAÇÃO</t>
  </si>
  <si>
    <t>Implementação</t>
  </si>
  <si>
    <t>Luis Henrique Petkovicz</t>
  </si>
  <si>
    <t>557058:43e80a76-deba-4dd8-b64d-c7c8e99c6312</t>
  </si>
  <si>
    <t>DÚVIDA</t>
  </si>
  <si>
    <t>Execução de Testes</t>
  </si>
  <si>
    <t>Luiz Felipe Brandão da Silva</t>
  </si>
  <si>
    <t>6245e14af6a26900695d5c1c</t>
  </si>
  <si>
    <t>ERRO</t>
  </si>
  <si>
    <t>Demonstração-Aceite</t>
  </si>
  <si>
    <t>Pablo Rocha</t>
  </si>
  <si>
    <t>557058:004709f9-0a88-4979-a875-f58ca3985cf7</t>
  </si>
  <si>
    <t>Preparação de Dados</t>
  </si>
  <si>
    <t>Regina Albanus</t>
  </si>
  <si>
    <t>557058:330c824e-66ab-4df0-b7eb-8ddf9d578a4e</t>
  </si>
  <si>
    <t>Análise Técnica</t>
  </si>
  <si>
    <t>Stephanie Oliveira</t>
  </si>
  <si>
    <t>606b1d7bbc3c3f006ffa75a2</t>
  </si>
  <si>
    <t>Caso de Teste</t>
  </si>
  <si>
    <t>Teste Unitário</t>
  </si>
  <si>
    <t>Plano de Testes</t>
  </si>
  <si>
    <t>Caso de Uso</t>
  </si>
  <si>
    <t>Projeto</t>
  </si>
  <si>
    <t>Data</t>
  </si>
  <si>
    <t>Usuário Projeto</t>
  </si>
  <si>
    <t>PO</t>
  </si>
  <si>
    <t>UUID PO</t>
  </si>
  <si>
    <t>Recurso</t>
  </si>
  <si>
    <t>UUID Recurso</t>
  </si>
  <si>
    <t>Épico</t>
  </si>
  <si>
    <t>Estória</t>
  </si>
  <si>
    <t>Pontos</t>
  </si>
  <si>
    <t>Tarefa</t>
  </si>
  <si>
    <t>Horas</t>
  </si>
  <si>
    <t>ENS</t>
  </si>
  <si>
    <t>SCTASK0501210</t>
  </si>
  <si>
    <t>INTERFACE</t>
  </si>
  <si>
    <t>ensemble@thyssenkruppelevadores.com.br</t>
  </si>
  <si>
    <t>Alternativas para ZINTERFACELOTE2</t>
  </si>
  <si>
    <t>Estrutura de armazenamento no SAP</t>
  </si>
  <si>
    <t>Análise</t>
  </si>
  <si>
    <t>Desenvolvimento</t>
  </si>
  <si>
    <t>Testes</t>
  </si>
  <si>
    <t>Deploy</t>
  </si>
  <si>
    <t>Módulo</t>
  </si>
  <si>
    <t>Task</t>
  </si>
  <si>
    <t>Request</t>
  </si>
  <si>
    <t>REQ0349359</t>
  </si>
  <si>
    <t>TicketE</t>
  </si>
  <si>
    <t>TicketS</t>
  </si>
  <si>
    <t>TicketT</t>
  </si>
  <si>
    <t>2025-10-01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</si>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</sst>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/>
    <xf numFmtId="0" fontId="5" fillId="0" borderId="0" xfId="1" applyFont="1"/>
    <xf numFmtId="1" fontId="2" fillId="0" borderId="0" xfId="0" applyNumberFormat="1" applyFont="1" applyAlignment="1">
      <alignment horizontal="left"/>
    </xf>
    <xf numFmtId="1" fontId="0" fillId="0" borderId="0" xfId="0" applyNumberFormat="1"/>
    <xf numFmtId="14" fontId="5" fillId="0" borderId="0" xfId="0" applyNumberFormat="1" applyFont="1"/>
    <xf numFmtId="49" fontId="2" fillId="0" borderId="0" xfId="0" applyNumberFormat="1" applyFont="1"/>
    <xf numFmtId="49" fontId="2" fillId="0" borderId="0" xfId="0" quotePrefix="1" applyNumberFormat="1" applyFont="1"/>
    <xf numFmtId="49" fontId="0" fillId="0" borderId="0" xfId="0" applyNumberFormat="1"/>
  </cellXfs>
  <cellStyles count="2">
    <cellStyle name="Hiperlink" xfId="1" builtinId="8"/>
    <cellStyle name="Normal" xfId="0" builtinId="0"/>
  </cellStyles>
  <dxfs count="32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strike val="0"/>
        <outline val="0"/>
        <shadow val="0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EDF7E8-F9F1-4A02-BCC1-0061C57737E6}" name="Tabela6" displayName="Tabela6" ref="A1:T5" totalsRowShown="0" headerRowDxfId="31" dataDxfId="30">
  <autoFilter ref="A1:T5" xr:uid="{34EDF7E8-F9F1-4A02-BCC1-0061C57737E6}"/>
  <tableColumns count="20">
    <tableColumn id="15" xr3:uid="{9D3665F0-D7CB-45E1-AE0B-9F76D637146D}" name="Projeto" dataDxfId="29"/>
    <tableColumn id="1" xr3:uid="{17475CCE-38EC-430C-A662-BE3C26A1C942}" name="Data" dataDxfId="28"/>
    <tableColumn id="10" xr3:uid="{60C66974-6CA7-4089-92F9-BABF613005E4}" name="Request" dataDxfId="27"/>
    <tableColumn id="2" xr3:uid="{51E97284-BFAA-4861-A822-2A6DB4C9D289}" name="Task" dataDxfId="26"/>
    <tableColumn id="3" xr3:uid="{700C3895-E1F6-4257-8E1D-A01186443FB2}" name="Módulo" dataDxfId="25"/>
    <tableColumn id="4" xr3:uid="{BE3FE91E-C975-4B78-97B6-D84B4CBC46B5}" name="Tipo" dataDxfId="24"/>
    <tableColumn id="5" xr3:uid="{DBA967F3-1582-431B-9CA9-69B69A4ADB4E}" name="Usuário Projeto" dataDxfId="23" dataCellStyle="Hiperlink"/>
    <tableColumn id="6" xr3:uid="{A09D5223-7072-4916-A673-CC253AEC4D07}" name="PO" dataDxfId="22"/>
    <tableColumn id="16" xr3:uid="{955C6BD2-46B6-4130-A18B-634985510BA4}" name="UUID PO" dataDxfId="21">
      <calculatedColumnFormula>_xlfn.XLOOKUP(Tabela6[[#This Row],[PO]],Tabela9[Pessoas],Tabela9[UUID])</calculatedColumnFormula>
    </tableColumn>
    <tableColumn id="7" xr3:uid="{09EE19DB-ECB7-43FC-A3A6-BADFC14407F0}" name="Recurso" dataDxfId="20"/>
    <tableColumn id="17" xr3:uid="{F94BAA16-B8AF-4537-98F7-C94D25E73816}" name="UUID Recurso" dataDxfId="19">
      <calculatedColumnFormula>_xlfn.XLOOKUP(Tabela6[[#This Row],[PO]],Tabela9[Pessoas],Tabela9[UUID])</calculatedColumnFormula>
    </tableColumn>
    <tableColumn id="8" xr3:uid="{CFBAC8F4-E9E8-4F72-8ABB-02D3C6346441}" name="Épico" dataDxfId="18"/>
    <tableColumn id="9" xr3:uid="{25078954-7076-4BA9-8F91-D372FC13FA36}" name="Estória" dataDxfId="17"/>
    <tableColumn id="12" xr3:uid="{4C4D8165-8426-4D81-8ACD-B36886DE5BD1}" name="Tarefa" dataDxfId="16"/>
    <tableColumn id="13" xr3:uid="{FE5CC8FF-0B8B-4CE3-A407-F2F92BE0EDDF}" name="Etapa" dataDxfId="15"/>
    <tableColumn id="14" xr3:uid="{5313A2EC-BAF9-48AE-9ACD-F94ED01E8438}" name="Horas" dataDxfId="14"/>
    <tableColumn id="11" xr3:uid="{87AD02A2-FA12-4FF1-A65F-D609C7570620}" name="Pontos" dataDxfId="13"/>
    <tableColumn id="18" xr3:uid="{A92EE131-7739-4D72-A61A-DEC36273069C}" name="TicketE" dataDxfId="12"/>
    <tableColumn id="19" xr3:uid="{6D7CADC8-E997-48A1-B8C1-F045B345A85C}" name="TicketS" dataDxfId="11"/>
    <tableColumn id="20" xr3:uid="{4934F71A-1D5B-436D-8153-E1E6FD605A6B}" name="TicketT" dataDxfId="10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8CBC39-DC4A-4A25-B30E-4600EF86BBD2}" name="Tabela3" displayName="Tabela3" ref="B2:B6" totalsRowShown="0" headerRowDxfId="9" headerRowBorderDxfId="8" tableBorderDxfId="7" totalsRowBorderDxfId="6">
  <autoFilter ref="B2:B6" xr:uid="{C08CBC39-DC4A-4A25-B30E-4600EF86BBD2}"/>
  <tableColumns count="1">
    <tableColumn id="1" xr3:uid="{37ACBF65-3280-4C14-9AC1-DA01AEE5488D}" name="Tipo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1C7376-323D-4693-98A7-40F5B9EE88EA}" name="Tabela7" displayName="Tabela7" ref="D2:D12" totalsRowShown="0" headerRowDxfId="4" headerRowBorderDxfId="3" tableBorderDxfId="2" totalsRowBorderDxfId="1">
  <autoFilter ref="D2:D12" xr:uid="{181C7376-323D-4693-98A7-40F5B9EE88EA}"/>
  <tableColumns count="1">
    <tableColumn id="1" xr3:uid="{5354EC98-A874-42E9-83BC-28AED8707139}" name="Etapa" data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956107-8DEF-48BB-9B0C-D744E9A2B0B3}" name="Tabela9" displayName="Tabela9" ref="F2:G8" totalsRowShown="0">
  <autoFilter ref="F2:G8" xr:uid="{3F956107-8DEF-48BB-9B0C-D744E9A2B0B3}"/>
  <sortState xmlns:xlrd2="http://schemas.microsoft.com/office/spreadsheetml/2017/richdata2" ref="F3:G8">
    <sortCondition ref="F3:F8"/>
  </sortState>
  <tableColumns count="2">
    <tableColumn id="1" xr3:uid="{6E862E4F-3A3F-456A-8AD5-A358CF4A4C24}" name="Pessoas"/>
    <tableColumn id="2" xr3:uid="{BED7BE5F-CD03-4AF9-B8E3-2001B86EA731}" name="UU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nsemble@thyssenkruppelevadores.com.br" TargetMode="External"/><Relationship Id="rId2" Type="http://schemas.openxmlformats.org/officeDocument/2006/relationships/hyperlink" Target="mailto:ensemble@thyssenkruppelevadores.com.br" TargetMode="External"/><Relationship Id="rId1" Type="http://schemas.openxmlformats.org/officeDocument/2006/relationships/hyperlink" Target="mailto:ensemble@thyssenkruppelevadores.com.br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nsemble@thyssenkruppelevadores.com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9745-ACC0-4977-B154-2361F313C2A6}">
  <dimension ref="A1:T5"/>
  <sheetViews>
    <sheetView workbookViewId="0">
      <selection activeCell="F2" sqref="F2"/>
    </sheetView>
  </sheetViews>
  <sheetFormatPr defaultRowHeight="15" x14ac:dyDescent="0.25"/>
  <cols>
    <col min="1" max="1" width="9.5703125" bestFit="1" customWidth="1"/>
    <col min="2" max="2" width="10.28515625" style="14" bestFit="1" customWidth="1"/>
    <col min="3" max="3" width="11.42578125" bestFit="1" customWidth="1"/>
    <col min="4" max="4" width="14.28515625" bestFit="1" customWidth="1"/>
    <col min="5" max="5" width="10.140625" bestFit="1" customWidth="1"/>
    <col min="6" max="6" width="23.85546875" bestFit="1" customWidth="1"/>
    <col min="7" max="7" width="39.42578125" bestFit="1" customWidth="1"/>
    <col min="8" max="8" width="22.7109375" bestFit="1" customWidth="1"/>
    <col min="9" max="9" width="40.7109375" bestFit="1" customWidth="1"/>
    <col min="10" max="10" width="14.85546875" bestFit="1" customWidth="1"/>
    <col min="11" max="11" width="41.85546875" bestFit="1" customWidth="1"/>
    <col min="12" max="12" width="32.85546875" bestFit="1" customWidth="1"/>
    <col min="13" max="13" width="33.5703125" bestFit="1" customWidth="1"/>
    <col min="14" max="14" width="16.140625" bestFit="1" customWidth="1"/>
    <col min="15" max="15" width="20.28515625" bestFit="1" customWidth="1"/>
    <col min="16" max="16" width="8.28515625" style="10" bestFit="1" customWidth="1"/>
    <col min="17" max="17" width="9.28515625" bestFit="1" customWidth="1"/>
    <col min="18" max="19" width="9.5703125" bestFit="1" customWidth="1"/>
    <col min="20" max="20" width="9.42578125" bestFit="1" customWidth="1"/>
  </cols>
  <sheetData>
    <row r="1" spans="1:20" s="4" customFormat="1" x14ac:dyDescent="0.25">
      <c r="A1" s="5" t="s">
        <v>30</v>
      </c>
      <c r="B1" s="12" t="s">
        <v>31</v>
      </c>
      <c r="C1" s="5" t="s">
        <v>54</v>
      </c>
      <c r="D1" s="5" t="s">
        <v>53</v>
      </c>
      <c r="E1" s="5" t="s">
        <v>52</v>
      </c>
      <c r="F1" s="5" t="s">
        <v>0</v>
      </c>
      <c r="G1" s="5" t="s">
        <v>32</v>
      </c>
      <c r="H1" s="5" t="s">
        <v>33</v>
      </c>
      <c r="I1" s="5" t="s">
        <v>34</v>
      </c>
      <c r="J1" s="6" t="s">
        <v>35</v>
      </c>
      <c r="K1" s="6" t="s">
        <v>36</v>
      </c>
      <c r="L1" s="5" t="s">
        <v>37</v>
      </c>
      <c r="M1" s="6" t="s">
        <v>38</v>
      </c>
      <c r="N1" s="5" t="s">
        <v>40</v>
      </c>
      <c r="O1" s="5" t="s">
        <v>1</v>
      </c>
      <c r="P1" s="9" t="s">
        <v>41</v>
      </c>
      <c r="Q1" s="5" t="s">
        <v>39</v>
      </c>
      <c r="R1" s="5" t="s">
        <v>56</v>
      </c>
      <c r="S1" s="5" t="s">
        <v>57</v>
      </c>
      <c r="T1" s="5" t="s">
        <v>58</v>
      </c>
    </row>
    <row r="2" spans="1:20" s="4" customFormat="1" x14ac:dyDescent="0.25">
      <c r="A2" s="7" t="s">
        <v>42</v>
      </c>
      <c r="B2" s="13" t="s">
        <v>59</v>
      </c>
      <c r="C2" s="7" t="s">
        <v>55</v>
      </c>
      <c r="D2" s="5" t="s">
        <v>43</v>
      </c>
      <c r="E2" s="5" t="s">
        <v>44</v>
      </c>
      <c r="F2" s="5" t="s">
        <v>8</v>
      </c>
      <c r="G2" s="8" t="s">
        <v>45</v>
      </c>
      <c r="H2" s="5" t="s">
        <v>6</v>
      </c>
      <c r="I2" s="5" t="str">
        <f>_xlfn.XLOOKUP(Tabela6[[#This Row],[PO]],Tabela9[Pessoas],Tabela9[UUID])</f>
        <v>712020:8364b9cf-88a2-4399-9f86-fff7bed77ce2</v>
      </c>
      <c r="J2" s="5" t="s">
        <v>21</v>
      </c>
      <c r="K2" s="5" t="str">
        <f>_xlfn.XLOOKUP(Tabela6[[#This Row],[PO]],Tabela9[Pessoas],Tabela9[UUID])</f>
        <v>712020:8364b9cf-88a2-4399-9f86-fff7bed77ce2</v>
      </c>
      <c r="L2" s="5" t="s">
        <v>46</v>
      </c>
      <c r="M2" s="5" t="s">
        <v>47</v>
      </c>
      <c r="N2" s="5" t="s">
        <v>48</v>
      </c>
      <c r="O2" s="5" t="s">
        <v>29</v>
      </c>
      <c r="P2" s="9" t="s">
        <v>60</v>
      </c>
      <c r="Q2" s="5"/>
      <c r="R2" s="5"/>
      <c r="S2" s="5"/>
      <c r="T2" s="5"/>
    </row>
    <row r="3" spans="1:20" s="4" customFormat="1" x14ac:dyDescent="0.25">
      <c r="A3" s="7" t="s">
        <v>42</v>
      </c>
      <c r="B3" s="13" t="s">
        <v>59</v>
      </c>
      <c r="C3" s="11" t="s">
        <v>55</v>
      </c>
      <c r="D3" s="5" t="s">
        <v>43</v>
      </c>
      <c r="E3" s="5" t="s">
        <v>44</v>
      </c>
      <c r="F3" s="5" t="s">
        <v>8</v>
      </c>
      <c r="G3" s="8" t="s">
        <v>45</v>
      </c>
      <c r="H3" s="5" t="s">
        <v>6</v>
      </c>
      <c r="I3" s="5" t="str">
        <f>_xlfn.XLOOKUP(Tabela6[[#This Row],[PO]],Tabela9[Pessoas],Tabela9[UUID])</f>
        <v>712020:8364b9cf-88a2-4399-9f86-fff7bed77ce2</v>
      </c>
      <c r="J3" s="5" t="s">
        <v>21</v>
      </c>
      <c r="K3" s="5" t="str">
        <f>_xlfn.XLOOKUP(Tabela6[[#This Row],[PO]],Tabela9[Pessoas],Tabela9[UUID])</f>
        <v>712020:8364b9cf-88a2-4399-9f86-fff7bed77ce2</v>
      </c>
      <c r="L3" s="5" t="s">
        <v>46</v>
      </c>
      <c r="M3" s="5" t="s">
        <v>47</v>
      </c>
      <c r="N3" s="5" t="s">
        <v>49</v>
      </c>
      <c r="O3" s="5" t="s">
        <v>9</v>
      </c>
      <c r="P3" s="9">
        <v>4</v>
      </c>
      <c r="Q3" s="5"/>
      <c r="R3" s="5"/>
      <c r="S3" s="5"/>
      <c r="T3" s="5"/>
    </row>
    <row r="4" spans="1:20" s="4" customFormat="1" x14ac:dyDescent="0.25">
      <c r="A4" s="7" t="s">
        <v>42</v>
      </c>
      <c r="B4" s="13" t="s">
        <v>59</v>
      </c>
      <c r="C4" s="7" t="s">
        <v>55</v>
      </c>
      <c r="D4" s="5" t="s">
        <v>43</v>
      </c>
      <c r="E4" s="5" t="s">
        <v>44</v>
      </c>
      <c r="F4" s="5" t="s">
        <v>8</v>
      </c>
      <c r="G4" s="8" t="s">
        <v>45</v>
      </c>
      <c r="H4" s="5" t="s">
        <v>6</v>
      </c>
      <c r="I4" s="5" t="str">
        <f>_xlfn.XLOOKUP(Tabela6[[#This Row],[PO]],Tabela9[Pessoas],Tabela9[UUID])</f>
        <v>712020:8364b9cf-88a2-4399-9f86-fff7bed77ce2</v>
      </c>
      <c r="J4" s="5" t="s">
        <v>21</v>
      </c>
      <c r="K4" s="5" t="str">
        <f>_xlfn.XLOOKUP(Tabela6[[#This Row],[PO]],Tabela9[Pessoas],Tabela9[UUID])</f>
        <v>712020:8364b9cf-88a2-4399-9f86-fff7bed77ce2</v>
      </c>
      <c r="L4" s="5" t="s">
        <v>46</v>
      </c>
      <c r="M4" s="5" t="s">
        <v>47</v>
      </c>
      <c r="N4" s="5" t="s">
        <v>50</v>
      </c>
      <c r="O4" s="5" t="s">
        <v>27</v>
      </c>
      <c r="P4" s="9">
        <v>8</v>
      </c>
      <c r="Q4" s="5"/>
      <c r="R4" s="5"/>
      <c r="S4" s="5"/>
      <c r="T4" s="5"/>
    </row>
    <row r="5" spans="1:20" s="4" customFormat="1" x14ac:dyDescent="0.25">
      <c r="A5" s="7" t="s">
        <v>42</v>
      </c>
      <c r="B5" s="13" t="s">
        <v>59</v>
      </c>
      <c r="C5" s="7" t="s">
        <v>55</v>
      </c>
      <c r="D5" s="5" t="s">
        <v>43</v>
      </c>
      <c r="E5" s="5" t="s">
        <v>44</v>
      </c>
      <c r="F5" s="5" t="s">
        <v>8</v>
      </c>
      <c r="G5" s="8" t="s">
        <v>45</v>
      </c>
      <c r="H5" s="5" t="s">
        <v>6</v>
      </c>
      <c r="I5" s="5" t="str">
        <f>_xlfn.XLOOKUP(Tabela6[[#This Row],[PO]],Tabela9[Pessoas],Tabela9[UUID])</f>
        <v>712020:8364b9cf-88a2-4399-9f86-fff7bed77ce2</v>
      </c>
      <c r="J5" s="5" t="s">
        <v>21</v>
      </c>
      <c r="K5" s="5" t="str">
        <f>_xlfn.XLOOKUP(Tabela6[[#This Row],[PO]],Tabela9[Pessoas],Tabela9[UUID])</f>
        <v>712020:8364b9cf-88a2-4399-9f86-fff7bed77ce2</v>
      </c>
      <c r="L5" s="5" t="s">
        <v>46</v>
      </c>
      <c r="M5" s="5" t="s">
        <v>47</v>
      </c>
      <c r="N5" s="5" t="s">
        <v>51</v>
      </c>
      <c r="O5" s="5" t="s">
        <v>17</v>
      </c>
      <c r="P5" s="9">
        <v>20</v>
      </c>
      <c r="Q5" s="5"/>
      <c r="R5" s="5"/>
      <c r="S5" s="5"/>
      <c r="T5" s="5"/>
    </row>
  </sheetData>
  <hyperlinks>
    <hyperlink ref="G2" r:id="rId1" xr:uid="{A8AAB5D3-10B8-4F4B-88DD-A77DA1AF37F6}"/>
    <hyperlink ref="G3" r:id="rId2" xr:uid="{FC068C17-B434-49DC-A456-8AE1F428DB4C}"/>
    <hyperlink ref="G4" r:id="rId3" xr:uid="{67C4B36C-B0BB-4A6E-B151-4A244C2D143A}"/>
    <hyperlink ref="G5" r:id="rId4" xr:uid="{A36E4F76-8E2B-446C-9028-1D827499BBF3}"/>
  </hyperlinks>
  <pageMargins left="0.511811024" right="0.511811024" top="0.78740157499999996" bottom="0.78740157499999996" header="0.31496062000000002" footer="0.31496062000000002"/>
  <pageSetup paperSize="9" orientation="portrait" r:id="rId5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D255524-AE7D-43B8-9FC8-CFFA116BDC8F}">
          <x14:formula1>
            <xm:f>Parâmetros!$B$3:$B$6</xm:f>
          </x14:formula1>
          <xm:sqref>F2:F5</xm:sqref>
        </x14:dataValidation>
        <x14:dataValidation type="list" allowBlank="1" showInputMessage="1" showErrorMessage="1" xr:uid="{14264A23-AFCA-478E-940E-5781B482AE85}">
          <x14:formula1>
            <xm:f>Parâmetros!$F$3:$F$8</xm:f>
          </x14:formula1>
          <xm:sqref>H2:H5 J2:J5</xm:sqref>
        </x14:dataValidation>
        <x14:dataValidation type="list" allowBlank="1" showInputMessage="1" showErrorMessage="1" xr:uid="{C88543BB-7C23-49E2-B665-476ACB3E0DC3}">
          <x14:formula1>
            <xm:f>Parâmetros!$D$3:$D$12</xm:f>
          </x14:formula1>
          <xm:sqref>O2:O5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7A7B-20DE-4E3C-8256-751B2421BDF6}">
  <dimension ref="B2:G12"/>
  <sheetViews>
    <sheetView tabSelected="1" workbookViewId="0">
      <selection activeCell="I1" sqref="I1:I1048576"/>
    </sheetView>
  </sheetViews>
  <sheetFormatPr defaultColWidth="8.7109375" defaultRowHeight="15" x14ac:dyDescent="0.25"/>
  <cols>
    <col min="1" max="1" width="2.28515625" customWidth="1"/>
    <col min="2" max="2" width="23.85546875" bestFit="1" customWidth="1"/>
    <col min="3" max="3" width="2.28515625" customWidth="1"/>
    <col min="4" max="4" width="19.7109375" bestFit="1" customWidth="1"/>
    <col min="5" max="5" width="2.28515625" customWidth="1"/>
    <col min="6" max="6" width="25.28515625" bestFit="1" customWidth="1"/>
    <col min="7" max="7" width="43.42578125" bestFit="1" customWidth="1"/>
    <col min="8" max="8" width="2.28515625" customWidth="1"/>
  </cols>
  <sheetData>
    <row r="2" spans="2:7" x14ac:dyDescent="0.25">
      <c r="B2" s="1" t="s">
        <v>0</v>
      </c>
      <c r="D2" s="1" t="s">
        <v>1</v>
      </c>
      <c r="F2" t="s">
        <v>2</v>
      </c>
      <c r="G2" t="s">
        <v>3</v>
      </c>
    </row>
    <row r="3" spans="2:7" ht="14.45" customHeight="1" x14ac:dyDescent="0.25">
      <c r="B3" s="2" t="s">
        <v>4</v>
      </c>
      <c r="D3" s="2" t="s">
        <v>5</v>
      </c>
      <c r="F3" t="s">
        <v>6</v>
      </c>
      <c r="G3" t="s">
        <v>7</v>
      </c>
    </row>
    <row r="4" spans="2:7" x14ac:dyDescent="0.25">
      <c r="B4" s="2" t="s">
        <v>8</v>
      </c>
      <c r="D4" s="2" t="s">
        <v>9</v>
      </c>
      <c r="F4" t="s">
        <v>10</v>
      </c>
      <c r="G4" t="s">
        <v>11</v>
      </c>
    </row>
    <row r="5" spans="2:7" x14ac:dyDescent="0.25">
      <c r="B5" s="2" t="s">
        <v>12</v>
      </c>
      <c r="D5" s="2" t="s">
        <v>13</v>
      </c>
      <c r="F5" t="s">
        <v>14</v>
      </c>
      <c r="G5" t="s">
        <v>15</v>
      </c>
    </row>
    <row r="6" spans="2:7" x14ac:dyDescent="0.25">
      <c r="B6" s="3" t="s">
        <v>16</v>
      </c>
      <c r="D6" s="2" t="s">
        <v>17</v>
      </c>
      <c r="F6" t="s">
        <v>18</v>
      </c>
      <c r="G6" t="s">
        <v>19</v>
      </c>
    </row>
    <row r="7" spans="2:7" x14ac:dyDescent="0.25">
      <c r="D7" s="2" t="s">
        <v>20</v>
      </c>
      <c r="F7" t="s">
        <v>21</v>
      </c>
      <c r="G7" t="s">
        <v>22</v>
      </c>
    </row>
    <row r="8" spans="2:7" x14ac:dyDescent="0.25">
      <c r="D8" s="2" t="s">
        <v>23</v>
      </c>
      <c r="F8" t="s">
        <v>24</v>
      </c>
      <c r="G8" t="s">
        <v>25</v>
      </c>
    </row>
    <row r="9" spans="2:7" ht="14.45" customHeight="1" x14ac:dyDescent="0.25">
      <c r="D9" s="2" t="s">
        <v>26</v>
      </c>
    </row>
    <row r="10" spans="2:7" x14ac:dyDescent="0.25">
      <c r="D10" s="2" t="s">
        <v>27</v>
      </c>
    </row>
    <row r="11" spans="2:7" x14ac:dyDescent="0.25">
      <c r="D11" s="2" t="s">
        <v>28</v>
      </c>
    </row>
    <row r="12" spans="2:7" x14ac:dyDescent="0.25">
      <c r="D12" s="3" t="s">
        <v>29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6ec7f58a-8404-4877-b736-bea143f77ded}" enabled="1" method="Standard" siteId="{84d9a216-e285-4aac-b163-0dfd0c07454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</vt:lpstr>
      <vt:lpstr>Parâmetros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PEROTTO MESQUITA, GIOVANI</dc:creator>
  <cp:lastModifiedBy>Giovani Mesquita</cp:lastModifiedBy>
  <dcterms:created xsi:type="dcterms:W3CDTF">2025-09-30T14:23:45Z</dcterms:created>
  <dcterms:modified xsi:type="dcterms:W3CDTF">2025-10-01T21:46:54Z</dcterms:modified>
</cp:coreProperties>
</file>