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aniela_Bonesi\Desktop\FMSS\Funcriança\"/>
    </mc:Choice>
  </mc:AlternateContent>
  <bookViews>
    <workbookView xWindow="0" yWindow="0" windowWidth="20490" windowHeight="6855"/>
  </bookViews>
  <sheets>
    <sheet name="2018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L16" i="2" s="1"/>
  <c r="E18" i="2" l="1"/>
  <c r="E20" i="2" l="1"/>
  <c r="E22" i="2" s="1"/>
  <c r="E28" i="2" l="1"/>
  <c r="E26" i="2"/>
</calcChain>
</file>

<file path=xl/sharedStrings.xml><?xml version="1.0" encoding="utf-8"?>
<sst xmlns="http://schemas.openxmlformats.org/spreadsheetml/2006/main" count="18" uniqueCount="18">
  <si>
    <t>INFORMAÇÕES DO PARTICIPANTE</t>
  </si>
  <si>
    <t>ORIENTAÇÕES</t>
  </si>
  <si>
    <t>1. Rendimentos Tributáveis</t>
  </si>
  <si>
    <r>
      <t xml:space="preserve">1. Preencha o campo </t>
    </r>
    <r>
      <rPr>
        <b/>
        <sz val="8"/>
        <color rgb="FF00B050"/>
        <rFont val="Segoe UI"/>
        <family val="2"/>
      </rPr>
      <t>verde</t>
    </r>
    <r>
      <rPr>
        <sz val="7"/>
        <rFont val="Segoe UI"/>
        <family val="2"/>
      </rPr>
      <t xml:space="preserve"> ao lado com os seus Rendimentos Tributáveis como Pessoa Física referentes a 2019 (valores recebidos no ano).</t>
    </r>
  </si>
  <si>
    <r>
      <t xml:space="preserve">Rendimentos Tributáveis são a soma de todos os valores que você recebeu no ano, referente principalmente aos pagamentos por trabalhos feitos. Você pode optar por somar todos os seus contra-cheques de 2019 e simular os ganhos de dezembro </t>
    </r>
    <r>
      <rPr>
        <b/>
        <u/>
        <sz val="6.5"/>
        <rFont val="Segoe UI"/>
        <family val="2"/>
      </rPr>
      <t>ou</t>
    </r>
    <r>
      <rPr>
        <sz val="6.5"/>
        <rFont val="Segoe UI"/>
        <family val="2"/>
      </rPr>
      <t xml:space="preserve"> usar seu informe de rendimentos de 2018 como base. Você deve ter rendimento </t>
    </r>
    <r>
      <rPr>
        <u/>
        <sz val="6.5"/>
        <rFont val="Segoe UI"/>
        <family val="2"/>
      </rPr>
      <t>maior que R$ 22.836</t>
    </r>
    <r>
      <rPr>
        <sz val="6.5"/>
        <rFont val="Segoe UI"/>
        <family val="2"/>
      </rPr>
      <t xml:space="preserve"> no ano para participar.</t>
    </r>
  </si>
  <si>
    <t>2. Deduções</t>
  </si>
  <si>
    <r>
      <t xml:space="preserve">2. Preencha o campo </t>
    </r>
    <r>
      <rPr>
        <b/>
        <sz val="8"/>
        <color rgb="FF00B050"/>
        <rFont val="Segoe UI"/>
        <family val="2"/>
      </rPr>
      <t>verde</t>
    </r>
    <r>
      <rPr>
        <sz val="7"/>
        <rFont val="Segoe UI"/>
        <family val="2"/>
      </rPr>
      <t xml:space="preserve"> ao lado com o total de seus valores possíveis de serem dedutíveis. Você só terá deduções se fizer sua declaração pelo modelo completo.</t>
    </r>
  </si>
  <si>
    <t>As deduções se referem aos valores pagos por você que abatem valores de imposto de renda. São eles: Previdência, Educação, Médicos, Dependentes, etc. Some todos os valores deste tipo gastos em 2019 para preencher esse campo.</t>
  </si>
  <si>
    <t>CÁLCULO DO IMPOSTO DEVIDO</t>
  </si>
  <si>
    <t>Base de cálculo</t>
  </si>
  <si>
    <r>
      <t xml:space="preserve">Você não deve preencher nenhum campo ao lado, pois as fórmulas irão apontar exatamente qual o seu valor máximo de doação. A linha em </t>
    </r>
    <r>
      <rPr>
        <b/>
        <sz val="8"/>
        <color rgb="FFFF0000"/>
        <rFont val="Segoe UI"/>
        <family val="2"/>
      </rPr>
      <t>vermelho</t>
    </r>
    <r>
      <rPr>
        <sz val="7"/>
        <rFont val="Segoe UI"/>
        <family val="2"/>
      </rPr>
      <t xml:space="preserve"> dirá quanto é 6% do seu imposto devido e </t>
    </r>
    <r>
      <rPr>
        <b/>
        <sz val="7"/>
        <rFont val="Segoe UI"/>
        <family val="2"/>
      </rPr>
      <t xml:space="preserve">este é o valor máximo que você poderá doar. </t>
    </r>
  </si>
  <si>
    <t xml:space="preserve">Este é o valor máximo a ser doado </t>
  </si>
  <si>
    <t>Imposto devido</t>
  </si>
  <si>
    <t>Dedução máxima</t>
  </si>
  <si>
    <t>Imposto devido após dedução</t>
  </si>
  <si>
    <t>Imposto retido na fonte (se souber)</t>
  </si>
  <si>
    <t>Imposto a pagar</t>
  </si>
  <si>
    <t>Imposto a restituir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</si>
</sst>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22" x14ac:knownFonts="1">
    <font>
      <sz val="10"/>
      <name val="Arial"/>
    </font>
    <font>
      <sz val="10"/>
      <name val="Tahoma"/>
      <family val="2"/>
    </font>
    <font>
      <sz val="8"/>
      <name val="Tahoma"/>
      <family val="2"/>
    </font>
    <font>
      <sz val="10"/>
      <name val="Gilroy"/>
      <family val="3"/>
    </font>
    <font>
      <b/>
      <sz val="8"/>
      <color indexed="9"/>
      <name val="Gilroy"/>
      <family val="3"/>
    </font>
    <font>
      <b/>
      <sz val="8"/>
      <color indexed="30"/>
      <name val="Gilroy"/>
      <family val="3"/>
    </font>
    <font>
      <sz val="8"/>
      <name val="Gilroy"/>
      <family val="3"/>
    </font>
    <font>
      <b/>
      <sz val="8"/>
      <name val="Gilroy"/>
      <family val="3"/>
    </font>
    <font>
      <b/>
      <sz val="10"/>
      <color indexed="9"/>
      <name val="Segoe UI"/>
      <family val="2"/>
    </font>
    <font>
      <sz val="10"/>
      <name val="Segoe UI"/>
      <family val="2"/>
    </font>
    <font>
      <b/>
      <sz val="8"/>
      <color indexed="30"/>
      <name val="Segoe UI"/>
      <family val="2"/>
    </font>
    <font>
      <b/>
      <sz val="10"/>
      <name val="Segoe UI"/>
      <family val="2"/>
    </font>
    <font>
      <sz val="7"/>
      <name val="Segoe UI"/>
      <family val="2"/>
    </font>
    <font>
      <b/>
      <sz val="8"/>
      <color rgb="FF00B050"/>
      <name val="Segoe UI"/>
      <family val="2"/>
    </font>
    <font>
      <sz val="8"/>
      <name val="Segoe UI"/>
      <family val="2"/>
    </font>
    <font>
      <b/>
      <sz val="8"/>
      <color indexed="9"/>
      <name val="Segoe UI"/>
      <family val="2"/>
    </font>
    <font>
      <b/>
      <sz val="8"/>
      <color rgb="FFFF0000"/>
      <name val="Segoe UI"/>
      <family val="2"/>
    </font>
    <font>
      <b/>
      <sz val="7"/>
      <name val="Segoe UI"/>
      <family val="2"/>
    </font>
    <font>
      <sz val="6.5"/>
      <name val="Segoe UI"/>
      <family val="2"/>
    </font>
    <font>
      <b/>
      <u/>
      <sz val="6.5"/>
      <name val="Segoe UI"/>
      <family val="2"/>
    </font>
    <font>
      <u/>
      <sz val="6.5"/>
      <name val="Segoe UI"/>
      <family val="2"/>
    </font>
    <font>
      <b/>
      <sz val="7"/>
      <color rgb="FFFF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66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rgb="FF00B0F0"/>
      </top>
      <bottom style="hair">
        <color indexed="64"/>
      </bottom>
      <diagonal/>
    </border>
    <border>
      <left/>
      <right/>
      <top style="dotted">
        <color rgb="FF00B0F0"/>
      </top>
      <bottom/>
      <diagonal/>
    </border>
    <border>
      <left style="hair">
        <color indexed="64"/>
      </left>
      <right/>
      <top style="dotted">
        <color rgb="FF00B0F0"/>
      </top>
      <bottom/>
      <diagonal/>
    </border>
    <border>
      <left style="dotted">
        <color rgb="FF00B0F0"/>
      </left>
      <right/>
      <top/>
      <bottom style="dotted">
        <color rgb="FF00B0F0"/>
      </bottom>
      <diagonal/>
    </border>
    <border>
      <left/>
      <right/>
      <top/>
      <bottom style="dotted">
        <color rgb="FF00B0F0"/>
      </bottom>
      <diagonal/>
    </border>
    <border>
      <left style="dotted">
        <color rgb="FF00B0F0"/>
      </left>
      <right/>
      <top/>
      <bottom/>
      <diagonal/>
    </border>
    <border>
      <left/>
      <right style="dotted">
        <color rgb="FF00B0F0"/>
      </right>
      <top style="dotted">
        <color rgb="FF00B0F0"/>
      </top>
      <bottom/>
      <diagonal/>
    </border>
    <border>
      <left/>
      <right style="dotted">
        <color rgb="FF00B0F0"/>
      </right>
      <top/>
      <bottom style="dotted">
        <color rgb="FF00B0F0"/>
      </bottom>
      <diagonal/>
    </border>
    <border>
      <left style="dotted">
        <color rgb="FF00B0F0"/>
      </left>
      <right style="hair">
        <color indexed="64"/>
      </right>
      <top style="dotted">
        <color rgb="FF00B0F0"/>
      </top>
      <bottom style="hair">
        <color indexed="64"/>
      </bottom>
      <diagonal/>
    </border>
    <border>
      <left style="dotted">
        <color rgb="FF00B0F0"/>
      </left>
      <right/>
      <top style="dotted">
        <color rgb="FF00B0F0"/>
      </top>
      <bottom/>
      <diagonal/>
    </border>
    <border>
      <left/>
      <right style="dotted">
        <color rgb="FF00B0F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Alignment="1">
      <alignment horizontal="center"/>
    </xf>
    <xf numFmtId="43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40" fontId="1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3" fillId="0" borderId="0" xfId="0" applyFont="1" applyProtection="1"/>
    <xf numFmtId="0" fontId="3" fillId="0" borderId="0" xfId="0" applyFont="1" applyFill="1" applyProtection="1">
      <protection locked="0"/>
    </xf>
    <xf numFmtId="0" fontId="4" fillId="5" borderId="1" xfId="0" applyFont="1" applyFill="1" applyBorder="1" applyProtection="1"/>
    <xf numFmtId="0" fontId="4" fillId="12" borderId="1" xfId="0" applyFont="1" applyFill="1" applyBorder="1" applyProtection="1"/>
    <xf numFmtId="0" fontId="1" fillId="0" borderId="7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164" fontId="6" fillId="3" borderId="1" xfId="0" applyNumberFormat="1" applyFont="1" applyFill="1" applyBorder="1" applyProtection="1"/>
    <xf numFmtId="0" fontId="6" fillId="0" borderId="0" xfId="0" applyFont="1" applyProtection="1"/>
    <xf numFmtId="164" fontId="7" fillId="6" borderId="1" xfId="0" applyNumberFormat="1" applyFont="1" applyFill="1" applyBorder="1" applyProtection="1">
      <protection locked="0"/>
    </xf>
    <xf numFmtId="0" fontId="6" fillId="0" borderId="7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6" fillId="0" borderId="5" xfId="0" applyFont="1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vertical="center" wrapText="1"/>
      <protection locked="0"/>
    </xf>
    <xf numFmtId="0" fontId="6" fillId="0" borderId="9" xfId="0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9" fillId="0" borderId="0" xfId="0" applyFont="1"/>
    <xf numFmtId="0" fontId="8" fillId="2" borderId="10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164" fontId="11" fillId="7" borderId="2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10" fillId="0" borderId="0" xfId="0" applyFont="1" applyFill="1" applyAlignment="1">
      <alignment horizontal="left"/>
    </xf>
    <xf numFmtId="164" fontId="9" fillId="0" borderId="0" xfId="0" applyNumberFormat="1" applyFont="1" applyAlignment="1" applyProtection="1">
      <alignment horizontal="left"/>
    </xf>
    <xf numFmtId="0" fontId="14" fillId="4" borderId="0" xfId="0" applyFont="1" applyFill="1" applyBorder="1" applyAlignment="1" applyProtection="1">
      <alignment horizontal="left" vertical="top" wrapText="1"/>
    </xf>
    <xf numFmtId="0" fontId="8" fillId="2" borderId="10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164" fontId="11" fillId="7" borderId="2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Protection="1"/>
    <xf numFmtId="0" fontId="9" fillId="0" borderId="0" xfId="0" applyFont="1" applyFill="1" applyProtection="1">
      <protection locked="0"/>
    </xf>
    <xf numFmtId="0" fontId="14" fillId="4" borderId="0" xfId="0" applyFont="1" applyFill="1" applyBorder="1" applyAlignment="1" applyProtection="1">
      <alignment vertical="center" wrapText="1"/>
    </xf>
    <xf numFmtId="0" fontId="15" fillId="10" borderId="0" xfId="0" applyFont="1" applyFill="1" applyBorder="1" applyAlignment="1" applyProtection="1"/>
    <xf numFmtId="0" fontId="9" fillId="0" borderId="0" xfId="0" applyFont="1" applyProtection="1"/>
    <xf numFmtId="0" fontId="14" fillId="0" borderId="0" xfId="0" applyFont="1" applyBorder="1" applyAlignment="1" applyProtection="1">
      <protection locked="0"/>
    </xf>
    <xf numFmtId="0" fontId="15" fillId="12" borderId="1" xfId="0" applyFont="1" applyFill="1" applyBorder="1" applyAlignment="1" applyProtection="1">
      <alignment vertical="center"/>
    </xf>
    <xf numFmtId="0" fontId="10" fillId="0" borderId="0" xfId="0" applyFont="1" applyFill="1" applyAlignment="1" applyProtection="1">
      <alignment vertical="center"/>
      <protection locked="0"/>
    </xf>
    <xf numFmtId="164" fontId="14" fillId="3" borderId="1" xfId="0" applyNumberFormat="1" applyFont="1" applyFill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Fill="1" applyAlignment="1" applyProtection="1">
      <alignment vertical="center"/>
      <protection locked="0"/>
    </xf>
    <xf numFmtId="164" fontId="14" fillId="0" borderId="0" xfId="0" applyNumberFormat="1" applyFont="1" applyAlignment="1" applyProtection="1">
      <alignment vertical="center"/>
    </xf>
    <xf numFmtId="0" fontId="11" fillId="10" borderId="1" xfId="0" applyFont="1" applyFill="1" applyBorder="1" applyAlignment="1" applyProtection="1">
      <alignment vertical="center"/>
    </xf>
    <xf numFmtId="0" fontId="10" fillId="0" borderId="0" xfId="0" applyFont="1" applyFill="1" applyProtection="1">
      <protection locked="0"/>
    </xf>
    <xf numFmtId="164" fontId="11" fillId="10" borderId="1" xfId="0" applyNumberFormat="1" applyFont="1" applyFill="1" applyBorder="1" applyProtection="1"/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8" fillId="11" borderId="0" xfId="0" applyFont="1" applyFill="1" applyBorder="1" applyAlignment="1" applyProtection="1">
      <alignment horizontal="center"/>
    </xf>
    <xf numFmtId="0" fontId="8" fillId="8" borderId="0" xfId="0" applyFont="1" applyFill="1" applyBorder="1" applyAlignment="1" applyProtection="1">
      <alignment horizontal="center" vertical="center"/>
    </xf>
    <xf numFmtId="0" fontId="12" fillId="9" borderId="3" xfId="0" applyFont="1" applyFill="1" applyBorder="1" applyAlignment="1" applyProtection="1">
      <alignment horizontal="center" vertical="center" wrapText="1"/>
    </xf>
    <xf numFmtId="0" fontId="12" fillId="9" borderId="8" xfId="0" applyFont="1" applyFill="1" applyBorder="1" applyAlignment="1" applyProtection="1">
      <alignment horizontal="center" vertical="center" wrapText="1"/>
    </xf>
    <xf numFmtId="0" fontId="12" fillId="9" borderId="6" xfId="0" applyFont="1" applyFill="1" applyBorder="1" applyAlignment="1" applyProtection="1">
      <alignment horizontal="center" vertical="center" wrapText="1"/>
    </xf>
    <xf numFmtId="0" fontId="12" fillId="9" borderId="9" xfId="0" applyFont="1" applyFill="1" applyBorder="1" applyAlignment="1" applyProtection="1">
      <alignment horizontal="center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 applyProtection="1">
      <alignment horizontal="left" vertical="center" wrapText="1"/>
    </xf>
    <xf numFmtId="0" fontId="18" fillId="0" borderId="6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66"/>
      <color rgb="FFFF505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21980</xdr:colOff>
      <xdr:row>19</xdr:row>
      <xdr:rowOff>109904</xdr:rowOff>
    </xdr:from>
    <xdr:to>
      <xdr:col>2</xdr:col>
      <xdr:colOff>1465</xdr:colOff>
      <xdr:row>19</xdr:row>
      <xdr:rowOff>109904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 bwMode="auto">
        <a:xfrm>
          <a:off x="630115" y="3091962"/>
          <a:ext cx="939312" cy="0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2</xdr:col>
      <xdr:colOff>7326</xdr:colOff>
      <xdr:row>0</xdr:row>
      <xdr:rowOff>36635</xdr:rowOff>
    </xdr:from>
    <xdr:to>
      <xdr:col>10</xdr:col>
      <xdr:colOff>418131</xdr:colOff>
      <xdr:row>4</xdr:row>
      <xdr:rowOff>56002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53" y="36635"/>
          <a:ext cx="7203595" cy="780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L36"/>
  <sheetViews>
    <sheetView showGridLines="0" tabSelected="1" zoomScale="120" zoomScaleNormal="120" workbookViewId="0">
      <selection activeCell="B3" sqref="B3"/>
    </sheetView>
  </sheetViews>
  <sheetFormatPr defaultRowHeight="15" customHeight="1" x14ac:dyDescent="0.2"/>
  <cols>
    <col min="1" max="1" width="9.140625" style="1"/>
    <col min="2" max="2" width="5.28515625" style="1" customWidth="1"/>
    <col min="3" max="3" width="37" style="1" bestFit="1" customWidth="1"/>
    <col min="4" max="4" width="1.42578125" style="1" customWidth="1"/>
    <col min="5" max="5" width="14.28515625" style="1" bestFit="1" customWidth="1"/>
    <col min="6" max="6" width="0.5703125" style="1" customWidth="1"/>
    <col min="7" max="7" width="9.28515625" style="1" bestFit="1" customWidth="1"/>
    <col min="8" max="9" width="9.140625" style="1"/>
    <col min="10" max="10" width="21.140625" style="1" customWidth="1"/>
    <col min="11" max="11" width="9.140625" style="1"/>
    <col min="12" max="12" width="10.42578125" style="1" bestFit="1" customWidth="1"/>
    <col min="13" max="16384" width="9.140625" style="1"/>
  </cols>
  <sheetData>
    <row r="2" spans="1:12" ht="15" customHeight="1" x14ac:dyDescent="0.2">
      <c r="F2" s="2"/>
    </row>
    <row r="3" spans="1:12" ht="15" customHeight="1" x14ac:dyDescent="0.2">
      <c r="F3" s="2"/>
    </row>
    <row r="4" spans="1:12" ht="15" customHeight="1" x14ac:dyDescent="0.2">
      <c r="F4" s="2"/>
    </row>
    <row r="5" spans="1:12" ht="15" customHeight="1" x14ac:dyDescent="0.2">
      <c r="C5" s="2"/>
      <c r="D5" s="2"/>
      <c r="E5" s="2"/>
      <c r="F5" s="2"/>
    </row>
    <row r="6" spans="1:12" ht="15" customHeight="1" x14ac:dyDescent="0.25">
      <c r="C6" s="63" t="s">
        <v>0</v>
      </c>
      <c r="D6" s="63"/>
      <c r="E6" s="63"/>
      <c r="F6" s="25"/>
      <c r="G6" s="64" t="s">
        <v>1</v>
      </c>
      <c r="H6" s="64"/>
      <c r="I6" s="64"/>
      <c r="J6" s="64"/>
    </row>
    <row r="7" spans="1:12" ht="15" customHeight="1" x14ac:dyDescent="0.25">
      <c r="C7" s="26"/>
      <c r="D7" s="26"/>
      <c r="E7" s="25"/>
      <c r="F7" s="25"/>
      <c r="G7" s="25"/>
      <c r="H7" s="25"/>
      <c r="I7" s="25"/>
      <c r="J7" s="25"/>
    </row>
    <row r="8" spans="1:12" ht="15" customHeight="1" x14ac:dyDescent="0.25">
      <c r="C8" s="27" t="s">
        <v>2</v>
      </c>
      <c r="D8" s="28"/>
      <c r="E8" s="29"/>
      <c r="F8" s="30"/>
      <c r="G8" s="65" t="s">
        <v>3</v>
      </c>
      <c r="H8" s="65"/>
      <c r="I8" s="65"/>
      <c r="J8" s="66"/>
    </row>
    <row r="9" spans="1:12" ht="40.5" customHeight="1" x14ac:dyDescent="0.25">
      <c r="C9" s="69" t="s">
        <v>4</v>
      </c>
      <c r="D9" s="70"/>
      <c r="E9" s="70"/>
      <c r="F9" s="31"/>
      <c r="G9" s="67"/>
      <c r="H9" s="67"/>
      <c r="I9" s="67"/>
      <c r="J9" s="68"/>
      <c r="K9" s="13"/>
    </row>
    <row r="10" spans="1:12" ht="15" customHeight="1" x14ac:dyDescent="0.25">
      <c r="C10" s="32"/>
      <c r="D10" s="32"/>
      <c r="E10" s="33"/>
      <c r="F10" s="25"/>
      <c r="G10" s="34"/>
      <c r="H10" s="34"/>
      <c r="I10" s="34"/>
      <c r="J10" s="34"/>
    </row>
    <row r="11" spans="1:12" ht="15" customHeight="1" x14ac:dyDescent="0.25">
      <c r="C11" s="35" t="s">
        <v>5</v>
      </c>
      <c r="D11" s="36"/>
      <c r="E11" s="37"/>
      <c r="F11" s="30"/>
      <c r="G11" s="65" t="s">
        <v>6</v>
      </c>
      <c r="H11" s="65"/>
      <c r="I11" s="65"/>
      <c r="J11" s="66"/>
      <c r="K11" s="12"/>
    </row>
    <row r="12" spans="1:12" ht="31.5" customHeight="1" x14ac:dyDescent="0.25">
      <c r="C12" s="71" t="s">
        <v>7</v>
      </c>
      <c r="D12" s="72"/>
      <c r="E12" s="72"/>
      <c r="F12" s="31"/>
      <c r="G12" s="67"/>
      <c r="H12" s="67"/>
      <c r="I12" s="67"/>
      <c r="J12" s="68"/>
      <c r="K12" s="12"/>
    </row>
    <row r="13" spans="1:12" ht="15" customHeight="1" x14ac:dyDescent="0.25">
      <c r="C13" s="38"/>
      <c r="D13" s="39"/>
      <c r="E13" s="38"/>
      <c r="F13" s="25"/>
      <c r="G13" s="40"/>
      <c r="H13" s="40"/>
      <c r="I13" s="40"/>
      <c r="J13" s="40"/>
    </row>
    <row r="14" spans="1:12" ht="15" customHeight="1" x14ac:dyDescent="0.2">
      <c r="C14" s="41" t="s">
        <v>8</v>
      </c>
      <c r="D14" s="41"/>
      <c r="E14" s="41"/>
      <c r="F14" s="41"/>
      <c r="G14" s="41"/>
      <c r="H14" s="41"/>
      <c r="I14" s="41"/>
      <c r="J14" s="41"/>
    </row>
    <row r="15" spans="1:12" ht="15" customHeight="1" x14ac:dyDescent="0.25">
      <c r="C15" s="42"/>
      <c r="D15" s="39"/>
      <c r="E15" s="42"/>
      <c r="F15" s="25"/>
      <c r="G15" s="43"/>
      <c r="H15" s="43"/>
      <c r="I15" s="43"/>
      <c r="J15" s="43"/>
    </row>
    <row r="16" spans="1:12" ht="15" customHeight="1" x14ac:dyDescent="0.25">
      <c r="A16" s="24"/>
      <c r="B16" s="24"/>
      <c r="C16" s="44" t="s">
        <v>9</v>
      </c>
      <c r="D16" s="45"/>
      <c r="E16" s="46">
        <f>IF((E8-E11)&gt;=0,E8-E11,0)</f>
        <v>0</v>
      </c>
      <c r="F16" s="25"/>
      <c r="G16" s="53" t="s">
        <v>10</v>
      </c>
      <c r="H16" s="54"/>
      <c r="I16" s="54"/>
      <c r="J16" s="55"/>
      <c r="L16" s="3">
        <f>E16*27.5%</f>
        <v>0</v>
      </c>
    </row>
    <row r="17" spans="1:10" ht="15" customHeight="1" x14ac:dyDescent="0.25">
      <c r="A17" s="62" t="s">
        <v>11</v>
      </c>
      <c r="B17" s="62"/>
      <c r="C17" s="47"/>
      <c r="D17" s="48"/>
      <c r="E17" s="49"/>
      <c r="F17" s="25"/>
      <c r="G17" s="56"/>
      <c r="H17" s="57"/>
      <c r="I17" s="57"/>
      <c r="J17" s="58"/>
    </row>
    <row r="18" spans="1:10" ht="15" customHeight="1" x14ac:dyDescent="0.25">
      <c r="A18" s="62"/>
      <c r="B18" s="62"/>
      <c r="C18" s="44" t="s">
        <v>12</v>
      </c>
      <c r="D18" s="45"/>
      <c r="E18" s="46">
        <f>IF(E16&lt;=22847.88,0,IF(AND(E16&gt;=22847.88,E16&lt;=33919.92),(E16*0.075)-1713.6,IF(AND(E16&gt;=33919.92,E16&lt;=45012.72),((E16*0.15)-4257.6),IF(AND(E16&lt;=55976.16,E16&gt;=45012.72),(E16*0.225)-7633.56,((E16-55976.16)*0.275)+((55976.16-45012.72)*0.225)+((45012.72-33919.92)*0.15)+((33919.92-22847.88)*0.075)))))</f>
        <v>0</v>
      </c>
      <c r="F18" s="25"/>
      <c r="G18" s="56"/>
      <c r="H18" s="57"/>
      <c r="I18" s="57"/>
      <c r="J18" s="58"/>
    </row>
    <row r="19" spans="1:10" ht="15" customHeight="1" x14ac:dyDescent="0.25">
      <c r="A19" s="62"/>
      <c r="B19" s="62"/>
      <c r="C19" s="42"/>
      <c r="D19" s="39"/>
      <c r="E19" s="42"/>
      <c r="F19" s="25"/>
      <c r="G19" s="56"/>
      <c r="H19" s="57"/>
      <c r="I19" s="57"/>
      <c r="J19" s="58"/>
    </row>
    <row r="20" spans="1:10" ht="15" customHeight="1" x14ac:dyDescent="0.25">
      <c r="A20" s="14"/>
      <c r="B20" s="14"/>
      <c r="C20" s="50" t="s">
        <v>13</v>
      </c>
      <c r="D20" s="51"/>
      <c r="E20" s="52">
        <f>+E18*0.06</f>
        <v>0</v>
      </c>
      <c r="F20" s="25"/>
      <c r="G20" s="59"/>
      <c r="H20" s="60"/>
      <c r="I20" s="60"/>
      <c r="J20" s="61"/>
    </row>
    <row r="21" spans="1:10" ht="15" customHeight="1" x14ac:dyDescent="0.2">
      <c r="C21" s="8"/>
      <c r="D21" s="9"/>
      <c r="E21" s="8"/>
      <c r="F21" s="6"/>
      <c r="G21" s="18"/>
      <c r="H21" s="19"/>
      <c r="I21" s="19"/>
      <c r="J21" s="20"/>
    </row>
    <row r="22" spans="1:10" ht="15" customHeight="1" x14ac:dyDescent="0.2">
      <c r="C22" s="11" t="s">
        <v>14</v>
      </c>
      <c r="D22" s="7"/>
      <c r="E22" s="15">
        <f>+E18-E20</f>
        <v>0</v>
      </c>
      <c r="F22" s="6"/>
      <c r="G22" s="18"/>
      <c r="H22" s="19"/>
      <c r="I22" s="19"/>
      <c r="J22" s="20"/>
    </row>
    <row r="23" spans="1:10" ht="15" customHeight="1" x14ac:dyDescent="0.2">
      <c r="C23" s="8"/>
      <c r="D23" s="9"/>
      <c r="E23" s="16"/>
      <c r="F23" s="6"/>
      <c r="G23" s="18"/>
      <c r="H23" s="19"/>
      <c r="I23" s="19"/>
      <c r="J23" s="20"/>
    </row>
    <row r="24" spans="1:10" ht="15" customHeight="1" x14ac:dyDescent="0.2">
      <c r="C24" s="10" t="s">
        <v>15</v>
      </c>
      <c r="D24" s="7"/>
      <c r="E24" s="17"/>
      <c r="F24" s="6"/>
      <c r="G24" s="18"/>
      <c r="H24" s="19"/>
      <c r="I24" s="19"/>
      <c r="J24" s="20"/>
    </row>
    <row r="25" spans="1:10" ht="15" customHeight="1" x14ac:dyDescent="0.2">
      <c r="C25" s="8"/>
      <c r="D25" s="9"/>
      <c r="E25" s="16"/>
      <c r="F25" s="6"/>
      <c r="G25" s="18"/>
      <c r="H25" s="19"/>
      <c r="I25" s="19"/>
      <c r="J25" s="20"/>
    </row>
    <row r="26" spans="1:10" ht="15" customHeight="1" x14ac:dyDescent="0.2">
      <c r="C26" s="11" t="s">
        <v>16</v>
      </c>
      <c r="D26" s="7"/>
      <c r="E26" s="15">
        <f>IF((E22-E24)&gt;=0,E22-E24,0)</f>
        <v>0</v>
      </c>
      <c r="F26" s="6"/>
      <c r="G26" s="18"/>
      <c r="H26" s="19"/>
      <c r="I26" s="19"/>
      <c r="J26" s="20"/>
    </row>
    <row r="27" spans="1:10" ht="15" customHeight="1" x14ac:dyDescent="0.2">
      <c r="C27" s="8"/>
      <c r="D27" s="9"/>
      <c r="E27" s="16"/>
      <c r="F27" s="6"/>
      <c r="G27" s="18"/>
      <c r="H27" s="19"/>
      <c r="I27" s="19"/>
      <c r="J27" s="20"/>
    </row>
    <row r="28" spans="1:10" ht="15" customHeight="1" x14ac:dyDescent="0.2">
      <c r="C28" s="11" t="s">
        <v>17</v>
      </c>
      <c r="D28" s="7"/>
      <c r="E28" s="15">
        <f>IF((E24-E22)&gt;=0,E24-E22,0)</f>
        <v>0</v>
      </c>
      <c r="F28" s="6"/>
      <c r="G28" s="21"/>
      <c r="H28" s="22"/>
      <c r="I28" s="22"/>
      <c r="J28" s="23"/>
    </row>
    <row r="29" spans="1:10" ht="15" customHeight="1" x14ac:dyDescent="0.2">
      <c r="G29" s="3"/>
    </row>
    <row r="30" spans="1:10" ht="15" customHeight="1" x14ac:dyDescent="0.2">
      <c r="E30" s="4"/>
    </row>
    <row r="32" spans="1:10" ht="15" customHeight="1" x14ac:dyDescent="0.2">
      <c r="E32" s="3"/>
    </row>
    <row r="33" spans="5:5" ht="15" customHeight="1" x14ac:dyDescent="0.2">
      <c r="E33" s="5"/>
    </row>
    <row r="35" spans="5:5" ht="15" customHeight="1" x14ac:dyDescent="0.2">
      <c r="E35" s="3"/>
    </row>
    <row r="36" spans="5:5" ht="15" customHeight="1" x14ac:dyDescent="0.2">
      <c r="E36" s="3"/>
    </row>
  </sheetData>
  <mergeCells count="8">
    <mergeCell ref="G16:J20"/>
    <mergeCell ref="A17:B19"/>
    <mergeCell ref="C6:E6"/>
    <mergeCell ref="G6:J6"/>
    <mergeCell ref="G8:J9"/>
    <mergeCell ref="G11:J12"/>
    <mergeCell ref="C9:E9"/>
    <mergeCell ref="C12:E12"/>
  </mergeCells>
  <phoneticPr fontId="0" type="noConversion"/>
  <pageMargins left="0.75" right="0.75" top="1" bottom="1" header="0.49212598499999999" footer="0.49212598499999999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A5AF81D592C0488282FDAA64296CA1" ma:contentTypeVersion="" ma:contentTypeDescription="Crie um novo documento." ma:contentTypeScope="" ma:versionID="7d3c1de86be131edd03bec68d2b9d6c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6687e0983b56187af356827c6df32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8514E7-79AD-4B6A-8102-A0398572940E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9047E8-A161-4AC2-BC36-BB3C7FD38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869BFC-3D22-4793-AF71-89F2E4727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Simulador Funcriança 2015</dc:title>
  <dc:subject/>
  <dc:creator>RBS</dc:creator>
  <cp:keywords/>
  <dc:description/>
  <cp:lastModifiedBy>Daniela Bonesi</cp:lastModifiedBy>
  <cp:revision/>
  <dcterms:created xsi:type="dcterms:W3CDTF">2006-09-15T14:13:48Z</dcterms:created>
  <dcterms:modified xsi:type="dcterms:W3CDTF">2019-11-21T13:37:39Z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0x010100CEA5AF81D592C0488282FDAA64296CA1</vt:lpwstr>
  </property>
</Properties>
</file>