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autoCompressPictures="0"/>
  <bookViews>
    <workbookView xWindow="240" yWindow="45" windowWidth="28920" windowHeight="14940"/>
  </bookViews>
  <sheets>
    <sheet name="Notes" sheetId="8" r:id="rId1"/>
    <sheet name="Average Forward Discount - Dev." sheetId="1" r:id="rId2"/>
    <sheet name="Avg. Log Excess Return - Dev." sheetId="2" r:id="rId3"/>
    <sheet name="Avg. Forward Discount - Emerg." sheetId="3" r:id="rId4"/>
    <sheet name="Avg. Log Excess Return - Emerg." sheetId="4" r:id="rId5"/>
    <sheet name="Avg. Forward Discount - All" sheetId="5" r:id="rId6"/>
    <sheet name="Avg. Log Excess Return - All" sheetId="6" r:id="rId7"/>
    <sheet name="Regressions - Examples" sheetId="7" r:id="rId8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7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2"/>
  <c r="A292"/>
  <c r="B292"/>
  <c r="A293"/>
  <c r="B293"/>
  <c r="A294"/>
  <c r="B294"/>
  <c r="A295"/>
  <c r="B295"/>
  <c r="A296"/>
  <c r="B296"/>
  <c r="A297"/>
  <c r="B297"/>
  <c r="A298"/>
  <c r="B298"/>
  <c r="A299"/>
  <c r="B299"/>
  <c r="A300"/>
  <c r="B300"/>
  <c r="A301"/>
  <c r="B301"/>
  <c r="A302"/>
  <c r="B302"/>
  <c r="A303"/>
  <c r="B303"/>
  <c r="A304"/>
  <c r="B304"/>
  <c r="A305"/>
  <c r="B305"/>
  <c r="A306"/>
  <c r="B306"/>
  <c r="A307"/>
  <c r="B307"/>
  <c r="A308"/>
  <c r="B308"/>
  <c r="A309"/>
  <c r="B309"/>
  <c r="A310"/>
  <c r="B310"/>
  <c r="A311"/>
  <c r="B311"/>
  <c r="A312"/>
  <c r="B312"/>
  <c r="A313"/>
  <c r="B313"/>
  <c r="A314"/>
  <c r="B314"/>
  <c r="A315"/>
  <c r="B315"/>
  <c r="A316"/>
  <c r="B316"/>
  <c r="A317"/>
  <c r="B317"/>
  <c r="A318"/>
  <c r="B318"/>
  <c r="A319"/>
  <c r="B319"/>
  <c r="A320"/>
  <c r="B320"/>
  <c r="A215"/>
  <c r="B215"/>
  <c r="A216"/>
  <c r="B216"/>
  <c r="A217"/>
  <c r="B217"/>
  <c r="A218"/>
  <c r="B218"/>
  <c r="A219"/>
  <c r="B219"/>
  <c r="A220"/>
  <c r="B220"/>
  <c r="A221"/>
  <c r="B221"/>
  <c r="A222"/>
  <c r="B222"/>
  <c r="A223"/>
  <c r="B223"/>
  <c r="A224"/>
  <c r="B224"/>
  <c r="A225"/>
  <c r="B225"/>
  <c r="A226"/>
  <c r="B226"/>
  <c r="A227"/>
  <c r="B227"/>
  <c r="A228"/>
  <c r="B228"/>
  <c r="A229"/>
  <c r="B229"/>
  <c r="A230"/>
  <c r="B230"/>
  <c r="A231"/>
  <c r="B231"/>
  <c r="A232"/>
  <c r="B232"/>
  <c r="A233"/>
  <c r="B233"/>
  <c r="A234"/>
  <c r="B234"/>
  <c r="A235"/>
  <c r="B235"/>
  <c r="A236"/>
  <c r="B236"/>
  <c r="A237"/>
  <c r="B237"/>
  <c r="A238"/>
  <c r="B238"/>
  <c r="A239"/>
  <c r="B239"/>
  <c r="A240"/>
  <c r="B240"/>
  <c r="A241"/>
  <c r="B241"/>
  <c r="A242"/>
  <c r="B242"/>
  <c r="A243"/>
  <c r="B243"/>
  <c r="A244"/>
  <c r="B244"/>
  <c r="A245"/>
  <c r="B245"/>
  <c r="A246"/>
  <c r="B246"/>
  <c r="A247"/>
  <c r="B247"/>
  <c r="A248"/>
  <c r="B248"/>
  <c r="A249"/>
  <c r="B249"/>
  <c r="A250"/>
  <c r="B250"/>
  <c r="A251"/>
  <c r="B251"/>
  <c r="A252"/>
  <c r="B252"/>
  <c r="A253"/>
  <c r="B253"/>
  <c r="A254"/>
  <c r="B254"/>
  <c r="A255"/>
  <c r="B255"/>
  <c r="A256"/>
  <c r="B256"/>
  <c r="A257"/>
  <c r="B257"/>
  <c r="A258"/>
  <c r="B258"/>
  <c r="A259"/>
  <c r="B259"/>
  <c r="A260"/>
  <c r="B260"/>
  <c r="A261"/>
  <c r="B261"/>
  <c r="A262"/>
  <c r="B262"/>
  <c r="A263"/>
  <c r="B263"/>
  <c r="A264"/>
  <c r="B264"/>
  <c r="A265"/>
  <c r="B265"/>
  <c r="A266"/>
  <c r="B266"/>
  <c r="A267"/>
  <c r="B267"/>
  <c r="A268"/>
  <c r="B268"/>
  <c r="A269"/>
  <c r="B269"/>
  <c r="A270"/>
  <c r="B270"/>
  <c r="A271"/>
  <c r="B271"/>
  <c r="A272"/>
  <c r="B272"/>
  <c r="A273"/>
  <c r="B273"/>
  <c r="A274"/>
  <c r="B274"/>
  <c r="A275"/>
  <c r="B275"/>
  <c r="A276"/>
  <c r="B276"/>
  <c r="A277"/>
  <c r="B277"/>
  <c r="A278"/>
  <c r="B278"/>
  <c r="A279"/>
  <c r="B279"/>
  <c r="A280"/>
  <c r="B280"/>
  <c r="A281"/>
  <c r="B281"/>
  <c r="A282"/>
  <c r="B282"/>
  <c r="A283"/>
  <c r="B283"/>
  <c r="A284"/>
  <c r="B284"/>
  <c r="A285"/>
  <c r="B285"/>
  <c r="A286"/>
  <c r="B286"/>
  <c r="A287"/>
  <c r="B287"/>
  <c r="A288"/>
  <c r="B288"/>
  <c r="A289"/>
  <c r="B289"/>
  <c r="A290"/>
  <c r="B290"/>
  <c r="A291"/>
  <c r="B291"/>
  <c r="A153"/>
  <c r="B153"/>
  <c r="A154"/>
  <c r="B154"/>
  <c r="A155"/>
  <c r="B155"/>
  <c r="A156"/>
  <c r="B156"/>
  <c r="A157"/>
  <c r="B157"/>
  <c r="A158"/>
  <c r="B158"/>
  <c r="A159"/>
  <c r="B159"/>
  <c r="A160"/>
  <c r="B160"/>
  <c r="A161"/>
  <c r="B161"/>
  <c r="A162"/>
  <c r="B162"/>
  <c r="A163"/>
  <c r="B163"/>
  <c r="A164"/>
  <c r="B164"/>
  <c r="A165"/>
  <c r="B165"/>
  <c r="A166"/>
  <c r="B166"/>
  <c r="A167"/>
  <c r="B167"/>
  <c r="A168"/>
  <c r="B168"/>
  <c r="A169"/>
  <c r="B169"/>
  <c r="A170"/>
  <c r="B170"/>
  <c r="A171"/>
  <c r="B171"/>
  <c r="A172"/>
  <c r="B172"/>
  <c r="A173"/>
  <c r="B173"/>
  <c r="A174"/>
  <c r="B174"/>
  <c r="A175"/>
  <c r="B175"/>
  <c r="A176"/>
  <c r="B176"/>
  <c r="A177"/>
  <c r="B177"/>
  <c r="A178"/>
  <c r="B178"/>
  <c r="A179"/>
  <c r="B179"/>
  <c r="A180"/>
  <c r="B180"/>
  <c r="A181"/>
  <c r="B181"/>
  <c r="A182"/>
  <c r="B182"/>
  <c r="A183"/>
  <c r="B183"/>
  <c r="A184"/>
  <c r="B184"/>
  <c r="A185"/>
  <c r="B185"/>
  <c r="A186"/>
  <c r="B186"/>
  <c r="A187"/>
  <c r="B187"/>
  <c r="A188"/>
  <c r="B188"/>
  <c r="A189"/>
  <c r="B189"/>
  <c r="A190"/>
  <c r="B190"/>
  <c r="A191"/>
  <c r="B191"/>
  <c r="A192"/>
  <c r="B192"/>
  <c r="A193"/>
  <c r="B193"/>
  <c r="A194"/>
  <c r="B194"/>
  <c r="A195"/>
  <c r="B195"/>
  <c r="A196"/>
  <c r="B196"/>
  <c r="A197"/>
  <c r="B197"/>
  <c r="A198"/>
  <c r="B198"/>
  <c r="A199"/>
  <c r="B199"/>
  <c r="A200"/>
  <c r="B200"/>
  <c r="A201"/>
  <c r="B201"/>
  <c r="A202"/>
  <c r="B202"/>
  <c r="A203"/>
  <c r="B203"/>
  <c r="A204"/>
  <c r="B204"/>
  <c r="A205"/>
  <c r="B205"/>
  <c r="A206"/>
  <c r="B206"/>
  <c r="A207"/>
  <c r="B207"/>
  <c r="A208"/>
  <c r="B208"/>
  <c r="A209"/>
  <c r="B209"/>
  <c r="A210"/>
  <c r="B210"/>
  <c r="A211"/>
  <c r="B211"/>
  <c r="A212"/>
  <c r="B212"/>
  <c r="A213"/>
  <c r="B213"/>
  <c r="A214"/>
  <c r="B214"/>
  <c r="A3"/>
  <c r="B3"/>
  <c r="A4"/>
  <c r="B4"/>
  <c r="A5"/>
  <c r="B5"/>
  <c r="A6"/>
  <c r="B6"/>
  <c r="A7"/>
  <c r="B7"/>
  <c r="A8"/>
  <c r="B8"/>
  <c r="A9"/>
  <c r="B9"/>
  <c r="A10"/>
  <c r="B10"/>
  <c r="A11"/>
  <c r="B11"/>
  <c r="A12"/>
  <c r="B12"/>
  <c r="A13"/>
  <c r="B13"/>
  <c r="A14"/>
  <c r="B14"/>
  <c r="A15"/>
  <c r="B15"/>
  <c r="A16"/>
  <c r="B16"/>
  <c r="A17"/>
  <c r="B17"/>
  <c r="A18"/>
  <c r="B18"/>
  <c r="A19"/>
  <c r="B19"/>
  <c r="A20"/>
  <c r="B20"/>
  <c r="A21"/>
  <c r="B21"/>
  <c r="A22"/>
  <c r="B22"/>
  <c r="A23"/>
  <c r="B23"/>
  <c r="A24"/>
  <c r="B24"/>
  <c r="A25"/>
  <c r="B25"/>
  <c r="A26"/>
  <c r="B26"/>
  <c r="A27"/>
  <c r="B27"/>
  <c r="A28"/>
  <c r="B28"/>
  <c r="A29"/>
  <c r="B29"/>
  <c r="A30"/>
  <c r="B30"/>
  <c r="A31"/>
  <c r="B31"/>
  <c r="A32"/>
  <c r="B32"/>
  <c r="A33"/>
  <c r="B33"/>
  <c r="A34"/>
  <c r="B34"/>
  <c r="A35"/>
  <c r="B35"/>
  <c r="A36"/>
  <c r="B36"/>
  <c r="A37"/>
  <c r="B37"/>
  <c r="A38"/>
  <c r="B38"/>
  <c r="A39"/>
  <c r="B39"/>
  <c r="A40"/>
  <c r="B40"/>
  <c r="A41"/>
  <c r="B41"/>
  <c r="A42"/>
  <c r="B42"/>
  <c r="A43"/>
  <c r="B43"/>
  <c r="A44"/>
  <c r="B44"/>
  <c r="A45"/>
  <c r="B45"/>
  <c r="A46"/>
  <c r="B46"/>
  <c r="A47"/>
  <c r="B47"/>
  <c r="A48"/>
  <c r="B48"/>
  <c r="A49"/>
  <c r="B49"/>
  <c r="A50"/>
  <c r="B50"/>
  <c r="A51"/>
  <c r="B51"/>
  <c r="A52"/>
  <c r="B52"/>
  <c r="A53"/>
  <c r="B53"/>
  <c r="A54"/>
  <c r="B54"/>
  <c r="A55"/>
  <c r="B55"/>
  <c r="A56"/>
  <c r="B56"/>
  <c r="A57"/>
  <c r="B57"/>
  <c r="A58"/>
  <c r="B58"/>
  <c r="A59"/>
  <c r="B59"/>
  <c r="A60"/>
  <c r="B60"/>
  <c r="A61"/>
  <c r="B61"/>
  <c r="A62"/>
  <c r="B62"/>
  <c r="A63"/>
  <c r="B63"/>
  <c r="A64"/>
  <c r="B64"/>
  <c r="A65"/>
  <c r="B65"/>
  <c r="A66"/>
  <c r="B66"/>
  <c r="A67"/>
  <c r="B67"/>
  <c r="A68"/>
  <c r="B68"/>
  <c r="A69"/>
  <c r="B69"/>
  <c r="A70"/>
  <c r="B70"/>
  <c r="A71"/>
  <c r="B71"/>
  <c r="A72"/>
  <c r="B72"/>
  <c r="A73"/>
  <c r="B73"/>
  <c r="A74"/>
  <c r="B74"/>
  <c r="A75"/>
  <c r="B75"/>
  <c r="A76"/>
  <c r="B76"/>
  <c r="A77"/>
  <c r="B77"/>
  <c r="A78"/>
  <c r="B78"/>
  <c r="A79"/>
  <c r="B79"/>
  <c r="A80"/>
  <c r="B80"/>
  <c r="A81"/>
  <c r="B81"/>
  <c r="A82"/>
  <c r="B82"/>
  <c r="A83"/>
  <c r="B83"/>
  <c r="A84"/>
  <c r="B84"/>
  <c r="A85"/>
  <c r="B85"/>
  <c r="A86"/>
  <c r="B86"/>
  <c r="A87"/>
  <c r="B87"/>
  <c r="A88"/>
  <c r="B88"/>
  <c r="A89"/>
  <c r="B89"/>
  <c r="A90"/>
  <c r="B90"/>
  <c r="A91"/>
  <c r="B91"/>
  <c r="A92"/>
  <c r="B92"/>
  <c r="A93"/>
  <c r="B93"/>
  <c r="A94"/>
  <c r="B94"/>
  <c r="A95"/>
  <c r="B95"/>
  <c r="A96"/>
  <c r="B96"/>
  <c r="A97"/>
  <c r="B97"/>
  <c r="A98"/>
  <c r="B98"/>
  <c r="A99"/>
  <c r="B99"/>
  <c r="A100"/>
  <c r="B100"/>
  <c r="A101"/>
  <c r="B101"/>
  <c r="A102"/>
  <c r="B102"/>
  <c r="A103"/>
  <c r="B103"/>
  <c r="A104"/>
  <c r="B104"/>
  <c r="A105"/>
  <c r="B105"/>
  <c r="A106"/>
  <c r="B106"/>
  <c r="A107"/>
  <c r="B107"/>
  <c r="A108"/>
  <c r="B108"/>
  <c r="A109"/>
  <c r="B109"/>
  <c r="A110"/>
  <c r="B110"/>
  <c r="A111"/>
  <c r="B111"/>
  <c r="A112"/>
  <c r="B112"/>
  <c r="A113"/>
  <c r="B113"/>
  <c r="A114"/>
  <c r="B114"/>
  <c r="A115"/>
  <c r="B115"/>
  <c r="A116"/>
  <c r="B116"/>
  <c r="A117"/>
  <c r="B117"/>
  <c r="A118"/>
  <c r="B118"/>
  <c r="A119"/>
  <c r="B119"/>
  <c r="A120"/>
  <c r="B120"/>
  <c r="A121"/>
  <c r="B121"/>
  <c r="A122"/>
  <c r="B122"/>
  <c r="A123"/>
  <c r="B123"/>
  <c r="A124"/>
  <c r="B124"/>
  <c r="A125"/>
  <c r="B125"/>
  <c r="A126"/>
  <c r="B126"/>
  <c r="A127"/>
  <c r="B127"/>
  <c r="A128"/>
  <c r="B128"/>
  <c r="A129"/>
  <c r="B129"/>
  <c r="A130"/>
  <c r="B130"/>
  <c r="A131"/>
  <c r="B131"/>
  <c r="A132"/>
  <c r="B132"/>
  <c r="A133"/>
  <c r="B133"/>
  <c r="A134"/>
  <c r="B134"/>
  <c r="A135"/>
  <c r="B135"/>
  <c r="A136"/>
  <c r="B136"/>
  <c r="A137"/>
  <c r="B137"/>
  <c r="A138"/>
  <c r="B138"/>
  <c r="A139"/>
  <c r="B139"/>
  <c r="A140"/>
  <c r="B140"/>
  <c r="A141"/>
  <c r="B141"/>
  <c r="A142"/>
  <c r="B142"/>
  <c r="A143"/>
  <c r="B143"/>
  <c r="A144"/>
  <c r="B144"/>
  <c r="A145"/>
  <c r="B145"/>
  <c r="A146"/>
  <c r="B146"/>
  <c r="A147"/>
  <c r="B147"/>
  <c r="A148"/>
  <c r="B148"/>
  <c r="A149"/>
  <c r="B149"/>
  <c r="A150"/>
  <c r="B150"/>
  <c r="A151"/>
  <c r="B151"/>
  <c r="A152"/>
  <c r="B152"/>
  <c r="B2"/>
  <c r="A2"/>
  <c r="B322" i="2"/>
  <c r="B323"/>
  <c r="B325"/>
  <c r="H2" i="1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3"/>
  <c r="I323"/>
  <c r="H322"/>
  <c r="I322"/>
  <c r="I324"/>
  <c r="G322" i="2"/>
  <c r="G323"/>
  <c r="G324"/>
  <c r="B322" i="1"/>
  <c r="B323"/>
  <c r="B324"/>
  <c r="B322" i="3"/>
  <c r="B323"/>
  <c r="B324"/>
  <c r="B324" i="2"/>
  <c r="H324" i="1"/>
  <c r="H325"/>
</calcChain>
</file>

<file path=xl/sharedStrings.xml><?xml version="1.0" encoding="utf-8"?>
<sst xmlns="http://schemas.openxmlformats.org/spreadsheetml/2006/main" count="50" uniqueCount="39">
  <si>
    <t>Horizon (months):</t>
  </si>
  <si>
    <t>Mean</t>
  </si>
  <si>
    <t>Std.</t>
  </si>
  <si>
    <t>Sharpe</t>
  </si>
  <si>
    <t>Sharpe - annualized</t>
  </si>
  <si>
    <t>annualized:</t>
  </si>
  <si>
    <t>b</t>
  </si>
  <si>
    <t>Dollar Carry</t>
  </si>
  <si>
    <t>Excess return Dev</t>
  </si>
  <si>
    <t>AFD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</si>
  <si>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</si>
  <si>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</si>
  <si>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</si>
  <si>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</si>
  <si>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</si>
  <si>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</si>
  <si>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</si>
  <si>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</si>
  <si>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</si>
  <si>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</si>
  <si>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</si>
  <si>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</si>
  <si>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</si>
  <si>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</si>
  <si>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</si>
  <si>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</si>
  <si>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</si>
  <si>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</si>
  <si>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</si>
  <si>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</si>
  <si>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</si>
  <si>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</si>
  <si>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</si>
  <si>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</si>
  <si>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</si>
  <si>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This file presents the time-series used in the paper “Countercyclical Currency Risk Premia”  Hanno Lustig, Nick Roussanov, and Adrien Verdelhan,  Journal of
Financial Economics, March 2014, Vol. 111 (3), pp. 527-553.</t>
  </si>
  <si>
    <t>The currency excess returns between date t and t+1 are dated t+1.</t>
  </si>
  <si>
    <t>The average forward discount (or interest rate difference) between t and t+1 is also dated t+1.</t>
  </si>
  <si>
    <t>The returns on the dollar carry trade (obtained by conditioning on the average forward discount of developed countries) are reported in the worksheet "Average Forward Discount - Dev."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</si>
</sst>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4" fontId="1" fillId="0" borderId="0" xfId="0" applyNumberFormat="1" applyFont="1"/>
    <xf numFmtId="10" fontId="0" fillId="0" borderId="0" xfId="1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0" fillId="0" borderId="0" xfId="0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6"/>
  <sheetViews>
    <sheetView tabSelected="1" workbookViewId="0">
      <selection activeCell="C30" sqref="C30"/>
    </sheetView>
  </sheetViews>
  <sheetFormatPr defaultRowHeight="15"/>
  <sheetData>
    <row r="2" spans="1:1" ht="21.75" customHeight="1">
      <c r="A2" s="8" t="s">
        <v>35</v>
      </c>
    </row>
    <row r="4" spans="1:1">
      <c r="A4" t="s">
        <v>36</v>
      </c>
    </row>
    <row r="5" spans="1:1">
      <c r="A5" t="s">
        <v>37</v>
      </c>
    </row>
    <row r="6" spans="1:1">
      <c r="A6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25"/>
  <sheetViews>
    <sheetView workbookViewId="0">
      <selection activeCell="B2" sqref="B2"/>
    </sheetView>
  </sheetViews>
  <sheetFormatPr defaultColWidth="8.85546875" defaultRowHeight="15"/>
  <cols>
    <col min="1" max="1" width="10.7109375" style="1" bestFit="1" customWidth="1"/>
    <col min="8" max="8" width="13.42578125" customWidth="1"/>
    <col min="9" max="9" width="14.140625" customWidth="1"/>
  </cols>
  <sheetData>
    <row r="1" spans="1:8">
      <c r="A1" s="2" t="s">
        <v>0</v>
      </c>
      <c r="B1">
        <v>1</v>
      </c>
      <c r="C1">
        <v>2</v>
      </c>
      <c r="D1">
        <v>3</v>
      </c>
      <c r="E1">
        <v>6</v>
      </c>
      <c r="F1">
        <v>12</v>
      </c>
      <c r="H1" t="s">
        <v>7</v>
      </c>
    </row>
    <row r="2" spans="1:8">
      <c r="A2" s="1">
        <v>30680</v>
      </c>
      <c r="B2">
        <v>-1.6237386301486219E-3</v>
      </c>
      <c r="C2">
        <v>0</v>
      </c>
      <c r="D2">
        <v>0</v>
      </c>
      <c r="E2">
        <v>0</v>
      </c>
      <c r="F2">
        <v>0</v>
      </c>
      <c r="H2">
        <f>SIGN(B2)*'Avg. Log Excess Return - Dev.'!B2</f>
        <v>1.1879100654609958E-2</v>
      </c>
    </row>
    <row r="3" spans="1:8">
      <c r="A3" s="1">
        <v>30712</v>
      </c>
      <c r="B3">
        <v>-1.897955977531626E-3</v>
      </c>
      <c r="C3">
        <v>-1.5246719545026265E-3</v>
      </c>
      <c r="D3">
        <v>0</v>
      </c>
      <c r="E3">
        <v>0</v>
      </c>
      <c r="F3">
        <v>0</v>
      </c>
      <c r="H3">
        <f>SIGN(B3)*'Avg. Log Excess Return - Dev.'!B3</f>
        <v>3.4208616405621381E-2</v>
      </c>
    </row>
    <row r="4" spans="1:8">
      <c r="A4" s="1">
        <v>30741</v>
      </c>
      <c r="B4">
        <v>-1.5738730140983247E-3</v>
      </c>
      <c r="C4">
        <v>-1.7181677996442755E-3</v>
      </c>
      <c r="D4">
        <v>-1.4654302439943956E-3</v>
      </c>
      <c r="E4">
        <v>0</v>
      </c>
      <c r="F4">
        <v>0</v>
      </c>
      <c r="H4">
        <f>SIGN(B4)*'Avg. Log Excess Return - Dev.'!B4</f>
        <v>-5.9410127087478844E-2</v>
      </c>
    </row>
    <row r="5" spans="1:8">
      <c r="A5" s="1">
        <v>30771</v>
      </c>
      <c r="B5">
        <v>1.0945947395287068E-4</v>
      </c>
      <c r="C5">
        <v>-1.5694210413762979E-3</v>
      </c>
      <c r="D5">
        <v>-1.6091106979009828E-3</v>
      </c>
      <c r="E5">
        <v>0</v>
      </c>
      <c r="F5">
        <v>0</v>
      </c>
      <c r="H5">
        <f>SIGN(B5)*'Avg. Log Excess Return - Dev.'!B5</f>
        <v>3.1481225109459693E-3</v>
      </c>
    </row>
    <row r="6" spans="1:8">
      <c r="A6" s="1">
        <v>30802</v>
      </c>
      <c r="B6">
        <v>-1.3770771444769365E-3</v>
      </c>
      <c r="C6">
        <v>-4.5396520483772206E-4</v>
      </c>
      <c r="D6">
        <v>-1.4419692679420177E-3</v>
      </c>
      <c r="E6">
        <v>0</v>
      </c>
      <c r="F6">
        <v>0</v>
      </c>
      <c r="H6">
        <f>SIGN(B6)*'Avg. Log Excess Return - Dev.'!B6</f>
        <v>3.9997381024727857E-2</v>
      </c>
    </row>
    <row r="7" spans="1:8">
      <c r="A7" s="1">
        <v>30833</v>
      </c>
      <c r="B7">
        <v>-1.9752570785179164E-3</v>
      </c>
      <c r="C7">
        <v>-1.3282209731155391E-3</v>
      </c>
      <c r="D7">
        <v>-7.4031889487123702E-4</v>
      </c>
      <c r="E7">
        <v>-1.4322096023961345E-3</v>
      </c>
      <c r="F7">
        <v>0</v>
      </c>
      <c r="H7">
        <f>SIGN(B7)*'Avg. Log Excess Return - Dev.'!B7</f>
        <v>9.6213419907960011E-3</v>
      </c>
    </row>
    <row r="8" spans="1:8">
      <c r="A8" s="1">
        <v>30862</v>
      </c>
      <c r="B8">
        <v>-2.0510145653003043E-3</v>
      </c>
      <c r="C8">
        <v>-1.9061292066840712E-3</v>
      </c>
      <c r="D8">
        <v>-1.2570367462969544E-3</v>
      </c>
      <c r="E8">
        <v>-1.5472166203382186E-3</v>
      </c>
      <c r="F8">
        <v>0</v>
      </c>
      <c r="H8">
        <f>SIGN(B8)*'Avg. Log Excess Return - Dev.'!B8</f>
        <v>2.2359585337876329E-2</v>
      </c>
    </row>
    <row r="9" spans="1:8">
      <c r="A9" s="1">
        <v>30894</v>
      </c>
      <c r="B9">
        <v>-2.7378567971503686E-3</v>
      </c>
      <c r="C9">
        <v>-2.2024456911042128E-3</v>
      </c>
      <c r="D9">
        <v>-1.89262947017344E-3</v>
      </c>
      <c r="E9">
        <v>-1.3893022828097173E-3</v>
      </c>
      <c r="F9">
        <v>0</v>
      </c>
      <c r="H9">
        <f>SIGN(B9)*'Avg. Log Excess Return - Dev.'!B9</f>
        <v>4.307169503872884E-2</v>
      </c>
    </row>
    <row r="10" spans="1:8">
      <c r="A10" s="1">
        <v>30925</v>
      </c>
      <c r="B10">
        <v>-2.3162821917896061E-3</v>
      </c>
      <c r="C10">
        <v>-2.7822638069337196E-3</v>
      </c>
      <c r="D10">
        <v>-2.2454022438114542E-3</v>
      </c>
      <c r="E10">
        <v>-1.1450850149633308E-3</v>
      </c>
      <c r="F10">
        <v>0</v>
      </c>
      <c r="H10">
        <f>SIGN(B10)*'Avg. Log Excess Return - Dev.'!B10</f>
        <v>-4.8672095911067113E-3</v>
      </c>
    </row>
    <row r="11" spans="1:8">
      <c r="A11" s="1">
        <v>30953</v>
      </c>
      <c r="B11">
        <v>-2.6676370640084982E-3</v>
      </c>
      <c r="C11">
        <v>-2.1626502062396117E-3</v>
      </c>
      <c r="D11">
        <v>-2.6985745274686413E-3</v>
      </c>
      <c r="E11">
        <v>-1.2593956686116606E-3</v>
      </c>
      <c r="F11">
        <v>0</v>
      </c>
      <c r="H11">
        <f>SIGN(B11)*'Avg. Log Excess Return - Dev.'!B11</f>
        <v>5.3221610143378256E-2</v>
      </c>
    </row>
    <row r="12" spans="1:8">
      <c r="A12" s="1">
        <v>30986</v>
      </c>
      <c r="B12">
        <v>-2.0245390702251366E-3</v>
      </c>
      <c r="C12">
        <v>-2.732590280554322E-3</v>
      </c>
      <c r="D12">
        <v>-2.1933427009497965E-3</v>
      </c>
      <c r="E12">
        <v>-1.8725143026967674E-3</v>
      </c>
      <c r="F12">
        <v>0</v>
      </c>
      <c r="H12">
        <f>SIGN(B12)*'Avg. Log Excess Return - Dev.'!B12</f>
        <v>-2.0932023202561039E-3</v>
      </c>
    </row>
    <row r="13" spans="1:8">
      <c r="A13" s="1">
        <v>31016</v>
      </c>
      <c r="B13">
        <v>-9.7006742253702742E-4</v>
      </c>
      <c r="C13">
        <v>-2.0006058079504456E-3</v>
      </c>
      <c r="D13">
        <v>-2.6280858807243026E-3</v>
      </c>
      <c r="E13">
        <v>-2.3396000442509361E-3</v>
      </c>
      <c r="F13">
        <v>-1.4995650833491221E-3</v>
      </c>
      <c r="H13">
        <f>SIGN(B13)*'Avg. Log Excess Return - Dev.'!B13</f>
        <v>1.8437827848290726E-2</v>
      </c>
    </row>
    <row r="14" spans="1:8">
      <c r="A14" s="1">
        <v>31047</v>
      </c>
      <c r="B14">
        <v>-8.1223731416040033E-4</v>
      </c>
      <c r="C14">
        <v>-9.3622304378683757E-4</v>
      </c>
      <c r="D14">
        <v>-1.8942986362679676E-3</v>
      </c>
      <c r="E14">
        <v>-2.7119549049747509E-3</v>
      </c>
      <c r="F14">
        <v>-1.6201087251560876E-3</v>
      </c>
      <c r="H14">
        <f>SIGN(B14)*'Avg. Log Excess Return - Dev.'!B14</f>
        <v>2.0238023879297722E-2</v>
      </c>
    </row>
    <row r="15" spans="1:8">
      <c r="A15" s="1">
        <v>31078</v>
      </c>
      <c r="B15">
        <v>5.6434482951796337E-4</v>
      </c>
      <c r="C15">
        <v>-9.4153944195770483E-4</v>
      </c>
      <c r="D15">
        <v>-1.0307105761153503E-3</v>
      </c>
      <c r="E15">
        <v>-2.1762338025607384E-3</v>
      </c>
      <c r="F15">
        <v>-1.483297693842947E-3</v>
      </c>
      <c r="H15">
        <f>SIGN(B15)*'Avg. Log Excess Return - Dev.'!B15</f>
        <v>-8.8491614269555277E-3</v>
      </c>
    </row>
    <row r="16" spans="1:8">
      <c r="A16" s="1">
        <v>31106</v>
      </c>
      <c r="B16">
        <v>9.6245331334553479E-4</v>
      </c>
      <c r="C16">
        <v>6.5523533066835489E-4</v>
      </c>
      <c r="D16">
        <v>-1.0116131653620532E-3</v>
      </c>
      <c r="E16">
        <v>-2.5427810114373008E-3</v>
      </c>
      <c r="F16">
        <v>-1.4355199234400112E-3</v>
      </c>
      <c r="H16">
        <f>SIGN(B16)*'Avg. Log Excess Return - Dev.'!B16</f>
        <v>-5.399981707865624E-2</v>
      </c>
    </row>
    <row r="17" spans="1:8">
      <c r="A17" s="1">
        <v>31135</v>
      </c>
      <c r="B17">
        <v>-9.7398834425739317E-4</v>
      </c>
      <c r="C17">
        <v>1.2838047300716623E-3</v>
      </c>
      <c r="D17">
        <v>6.9588154489950017E-4</v>
      </c>
      <c r="E17">
        <v>-1.8000647796010568E-3</v>
      </c>
      <c r="F17">
        <v>-2.182113549393112E-3</v>
      </c>
      <c r="H17">
        <f>SIGN(B17)*'Avg. Log Excess Return - Dev.'!B17</f>
        <v>-6.1401713145373113E-2</v>
      </c>
    </row>
    <row r="18" spans="1:8">
      <c r="A18" s="1">
        <v>31167</v>
      </c>
      <c r="B18">
        <v>3.639980288290834E-3</v>
      </c>
      <c r="C18">
        <v>1.5660941450207423E-4</v>
      </c>
      <c r="D18">
        <v>1.3406951116698527E-3</v>
      </c>
      <c r="E18">
        <v>-1.1001080918996886E-3</v>
      </c>
      <c r="F18">
        <v>-2.6567181476601942E-3</v>
      </c>
      <c r="H18">
        <f>SIGN(B18)*'Avg. Log Excess Return - Dev.'!B18</f>
        <v>-7.2211510977587493E-3</v>
      </c>
    </row>
    <row r="19" spans="1:8">
      <c r="A19" s="1">
        <v>31198</v>
      </c>
      <c r="B19">
        <v>2.1947416779122342E-3</v>
      </c>
      <c r="C19">
        <v>2.7423242972605859E-3</v>
      </c>
      <c r="D19">
        <v>1.1226679814571269E-3</v>
      </c>
      <c r="E19">
        <v>-1.2084452842074306E-3</v>
      </c>
      <c r="F19">
        <v>-2.5028084512597423E-3</v>
      </c>
      <c r="H19">
        <f>SIGN(B19)*'Avg. Log Excess Return - Dev.'!B19</f>
        <v>1.4465938433469978E-2</v>
      </c>
    </row>
    <row r="20" spans="1:8">
      <c r="A20" s="1">
        <v>31226</v>
      </c>
      <c r="B20">
        <v>3.0665512085330661E-3</v>
      </c>
      <c r="C20">
        <v>2.0941529670300101E-3</v>
      </c>
      <c r="D20">
        <v>2.4501059034777975E-3</v>
      </c>
      <c r="E20">
        <v>4.8259928018664055E-4</v>
      </c>
      <c r="F20">
        <v>-2.7487956400180846E-3</v>
      </c>
      <c r="H20">
        <f>SIGN(B20)*'Avg. Log Excess Return - Dev.'!B20</f>
        <v>1.8572478642878625E-2</v>
      </c>
    </row>
    <row r="21" spans="1:8">
      <c r="A21" s="1">
        <v>31259</v>
      </c>
      <c r="B21">
        <v>3.0351863278935578E-3</v>
      </c>
      <c r="C21">
        <v>2.9706504135522415E-3</v>
      </c>
      <c r="D21">
        <v>1.9277675241580236E-3</v>
      </c>
      <c r="E21">
        <v>1.1591186610301074E-3</v>
      </c>
      <c r="F21">
        <v>-2.2261697694738714E-3</v>
      </c>
      <c r="H21">
        <f>SIGN(B21)*'Avg. Log Excess Return - Dev.'!B21</f>
        <v>6.8012610634706844E-2</v>
      </c>
    </row>
    <row r="22" spans="1:8">
      <c r="A22" s="1">
        <v>31289</v>
      </c>
      <c r="B22">
        <v>2.7423427613056128E-3</v>
      </c>
      <c r="C22">
        <v>2.8961124210984588E-3</v>
      </c>
      <c r="D22">
        <v>2.8059522815591467E-3</v>
      </c>
      <c r="E22">
        <v>4.7185672431768026E-4</v>
      </c>
      <c r="F22">
        <v>-2.5228318595257476E-3</v>
      </c>
      <c r="H22">
        <f>SIGN(B22)*'Avg. Log Excess Return - Dev.'!B22</f>
        <v>-1.6322813976551145E-3</v>
      </c>
    </row>
    <row r="23" spans="1:8">
      <c r="A23" s="1">
        <v>31320</v>
      </c>
      <c r="B23">
        <v>3.0332709327944825E-3</v>
      </c>
      <c r="C23">
        <v>2.5948674840956835E-3</v>
      </c>
      <c r="D23">
        <v>2.7268515832522796E-3</v>
      </c>
      <c r="E23">
        <v>1.728597012488377E-3</v>
      </c>
      <c r="F23">
        <v>-1.9243233279159855E-3</v>
      </c>
      <c r="H23">
        <f>SIGN(B23)*'Avg. Log Excess Return - Dev.'!B23</f>
        <v>3.9247284596701328E-2</v>
      </c>
    </row>
    <row r="24" spans="1:8">
      <c r="A24" s="1">
        <v>31351</v>
      </c>
      <c r="B24">
        <v>2.7625078958055005E-3</v>
      </c>
      <c r="C24">
        <v>2.817981197835578E-3</v>
      </c>
      <c r="D24">
        <v>2.5313150451227178E-3</v>
      </c>
      <c r="E24">
        <v>1.6261848657627648E-3</v>
      </c>
      <c r="F24">
        <v>-1.4423439992886119E-3</v>
      </c>
      <c r="H24">
        <f>SIGN(B24)*'Avg. Log Excess Return - Dev.'!B24</f>
        <v>2.5085503690305228E-2</v>
      </c>
    </row>
    <row r="25" spans="1:8">
      <c r="A25" s="1">
        <v>31380</v>
      </c>
      <c r="B25">
        <v>3.2583596616063437E-3</v>
      </c>
      <c r="C25">
        <v>2.4640226711409468E-3</v>
      </c>
      <c r="D25">
        <v>2.5971404593117795E-3</v>
      </c>
      <c r="E25">
        <v>2.4432207356598784E-3</v>
      </c>
      <c r="F25">
        <v>-1.4518143285939284E-3</v>
      </c>
      <c r="H25">
        <f>SIGN(B25)*'Avg. Log Excess Return - Dev.'!B25</f>
        <v>2.8799585522517091E-2</v>
      </c>
    </row>
    <row r="26" spans="1:8">
      <c r="A26" s="1">
        <v>31412</v>
      </c>
      <c r="B26">
        <v>1.8053653097760026E-3</v>
      </c>
      <c r="C26">
        <v>2.7517688663722005E-3</v>
      </c>
      <c r="D26">
        <v>2.4263561323748287E-3</v>
      </c>
      <c r="E26">
        <v>2.3921822548245947E-3</v>
      </c>
      <c r="F26">
        <v>-2.4089286990113419E-5</v>
      </c>
      <c r="H26">
        <f>SIGN(B26)*'Avg. Log Excess Return - Dev.'!B26</f>
        <v>6.5600866921301001E-4</v>
      </c>
    </row>
    <row r="27" spans="1:8">
      <c r="A27" s="1">
        <v>31443</v>
      </c>
      <c r="B27">
        <v>2.4743856256508388E-3</v>
      </c>
      <c r="C27">
        <v>1.8804585899637842E-3</v>
      </c>
      <c r="D27">
        <v>2.7009437994658832E-3</v>
      </c>
      <c r="E27">
        <v>2.0279293058283669E-3</v>
      </c>
      <c r="F27">
        <v>6.2831197079417204E-4</v>
      </c>
      <c r="H27">
        <f>SIGN(B27)*'Avg. Log Excess Return - Dev.'!B27</f>
        <v>2.2685496689389267E-2</v>
      </c>
    </row>
    <row r="28" spans="1:8">
      <c r="A28" s="1">
        <v>31471</v>
      </c>
      <c r="B28">
        <v>2.9746041985028253E-3</v>
      </c>
      <c r="C28">
        <v>2.4963182796574482E-3</v>
      </c>
      <c r="D28">
        <v>1.9055094068329685E-3</v>
      </c>
      <c r="E28">
        <v>2.2989722816291911E-3</v>
      </c>
      <c r="F28">
        <v>3.960292256887901E-5</v>
      </c>
      <c r="H28">
        <f>SIGN(B28)*'Avg. Log Excess Return - Dev.'!B28</f>
        <v>4.9093423873875906E-2</v>
      </c>
    </row>
    <row r="29" spans="1:8">
      <c r="A29" s="1">
        <v>31502</v>
      </c>
      <c r="B29">
        <v>3.2572667209429329E-3</v>
      </c>
      <c r="C29">
        <v>3.0496332373968287E-3</v>
      </c>
      <c r="D29">
        <v>2.5153437950450898E-3</v>
      </c>
      <c r="E29">
        <v>2.2102299525201844E-3</v>
      </c>
      <c r="F29">
        <v>9.23778681023283E-4</v>
      </c>
      <c r="H29">
        <f>SIGN(B29)*'Avg. Log Excess Return - Dev.'!B29</f>
        <v>-1.6079481440842262E-2</v>
      </c>
    </row>
    <row r="30" spans="1:8">
      <c r="A30" s="1">
        <v>31532</v>
      </c>
      <c r="B30">
        <v>3.2027474149892263E-3</v>
      </c>
      <c r="C30">
        <v>3.1705632801297297E-3</v>
      </c>
      <c r="D30">
        <v>3.0116828447660218E-3</v>
      </c>
      <c r="E30">
        <v>2.4385610416562372E-3</v>
      </c>
      <c r="F30">
        <v>9.7307155362586254E-4</v>
      </c>
      <c r="H30">
        <f>SIGN(B30)*'Avg. Log Excess Return - Dev.'!B30</f>
        <v>6.0850203750130914E-2</v>
      </c>
    </row>
    <row r="31" spans="1:8">
      <c r="A31" s="1">
        <v>31562</v>
      </c>
      <c r="B31">
        <v>2.55875906113147E-3</v>
      </c>
      <c r="C31">
        <v>2.8417054623485786E-3</v>
      </c>
      <c r="D31">
        <v>2.9319120881293875E-3</v>
      </c>
      <c r="E31">
        <v>1.9366891428663111E-3</v>
      </c>
      <c r="F31">
        <v>1.8557484839109802E-3</v>
      </c>
      <c r="H31">
        <f>SIGN(B31)*'Avg. Log Excess Return - Dev.'!B31</f>
        <v>-5.5499187577233371E-2</v>
      </c>
    </row>
    <row r="32" spans="1:8">
      <c r="A32" s="1">
        <v>31593</v>
      </c>
      <c r="B32">
        <v>1.7940940408461489E-3</v>
      </c>
      <c r="C32">
        <v>2.4052938914354218E-3</v>
      </c>
      <c r="D32">
        <v>2.6190417996459553E-3</v>
      </c>
      <c r="E32">
        <v>2.3573605259262207E-3</v>
      </c>
      <c r="F32">
        <v>1.8979859994806487E-3</v>
      </c>
      <c r="H32">
        <f>SIGN(B32)*'Avg. Log Excess Return - Dev.'!B32</f>
        <v>3.5891633177319172E-2</v>
      </c>
    </row>
    <row r="33" spans="1:8">
      <c r="A33" s="1">
        <v>31624</v>
      </c>
      <c r="B33">
        <v>1.9870283693412178E-3</v>
      </c>
      <c r="C33">
        <v>1.6942012827553491E-3</v>
      </c>
      <c r="D33">
        <v>2.2606729111348022E-3</v>
      </c>
      <c r="E33">
        <v>2.5408642039976706E-3</v>
      </c>
      <c r="F33">
        <v>1.4554953818742653E-3</v>
      </c>
      <c r="H33">
        <f>SIGN(B33)*'Avg. Log Excess Return - Dev.'!B33</f>
        <v>1.7169427885402405E-2</v>
      </c>
    </row>
    <row r="34" spans="1:8">
      <c r="A34" s="1">
        <v>31653</v>
      </c>
      <c r="B34">
        <v>2.2532015158482385E-3</v>
      </c>
      <c r="C34">
        <v>1.9012341215806157E-3</v>
      </c>
      <c r="D34">
        <v>1.6370081360220314E-3</v>
      </c>
      <c r="E34">
        <v>2.4633348670498882E-3</v>
      </c>
      <c r="F34">
        <v>1.8490513036419894E-3</v>
      </c>
      <c r="H34">
        <f>SIGN(B34)*'Avg. Log Excess Return - Dev.'!B34</f>
        <v>1.1787971476746928E-2</v>
      </c>
    </row>
    <row r="35" spans="1:8">
      <c r="A35" s="1">
        <v>31685</v>
      </c>
      <c r="B35">
        <v>2.8507288830642292E-3</v>
      </c>
      <c r="C35">
        <v>2.3001171389689713E-3</v>
      </c>
      <c r="D35">
        <v>1.9202353995225684E-3</v>
      </c>
      <c r="E35">
        <v>2.2355132409059564E-3</v>
      </c>
      <c r="F35">
        <v>1.7493834649687204E-3</v>
      </c>
      <c r="H35">
        <f>SIGN(B35)*'Avg. Log Excess Return - Dev.'!B35</f>
        <v>4.0362873355725632E-3</v>
      </c>
    </row>
    <row r="36" spans="1:8">
      <c r="A36" s="1">
        <v>31716</v>
      </c>
      <c r="B36">
        <v>2.696519587303194E-3</v>
      </c>
      <c r="C36">
        <v>2.9451922273960817E-3</v>
      </c>
      <c r="D36">
        <v>2.2939413779501185E-3</v>
      </c>
      <c r="E36">
        <v>1.9745249465390594E-3</v>
      </c>
      <c r="F36">
        <v>1.9635294025927754E-3</v>
      </c>
      <c r="H36">
        <f>SIGN(B36)*'Avg. Log Excess Return - Dev.'!B36</f>
        <v>-1.2055678363527337E-2</v>
      </c>
    </row>
    <row r="37" spans="1:8">
      <c r="A37" s="1">
        <v>31744</v>
      </c>
      <c r="B37">
        <v>2.5105120978301198E-3</v>
      </c>
      <c r="C37">
        <v>2.5810922389017292E-3</v>
      </c>
      <c r="D37">
        <v>2.9180187225843713E-3</v>
      </c>
      <c r="E37">
        <v>1.5054618868426903E-3</v>
      </c>
      <c r="F37">
        <v>1.7319583722276636E-3</v>
      </c>
      <c r="H37">
        <f>SIGN(B37)*'Avg. Log Excess Return - Dev.'!B37</f>
        <v>2.9552712156831664E-2</v>
      </c>
    </row>
    <row r="38" spans="1:8">
      <c r="A38" s="1">
        <v>31777</v>
      </c>
      <c r="B38">
        <v>3.0075347645109819E-3</v>
      </c>
      <c r="C38">
        <v>2.6728382238280701E-3</v>
      </c>
      <c r="D38">
        <v>2.6537997091549185E-3</v>
      </c>
      <c r="E38">
        <v>1.7659714884236915E-3</v>
      </c>
      <c r="F38">
        <v>1.8849186007041609E-3</v>
      </c>
      <c r="H38">
        <f>SIGN(B38)*'Avg. Log Excess Return - Dev.'!B38</f>
        <v>2.4009487713244373E-2</v>
      </c>
    </row>
    <row r="39" spans="1:8">
      <c r="A39" s="1">
        <v>31807</v>
      </c>
      <c r="B39">
        <v>2.9077669808306762E-3</v>
      </c>
      <c r="C39">
        <v>2.9182218505627681E-3</v>
      </c>
      <c r="D39">
        <v>2.6787697092430147E-3</v>
      </c>
      <c r="E39">
        <v>2.2633584317811955E-3</v>
      </c>
      <c r="F39">
        <v>1.9630577559079936E-3</v>
      </c>
      <c r="H39">
        <f>SIGN(B39)*'Avg. Log Excess Return - Dev.'!B39</f>
        <v>3.8007969272895091E-2</v>
      </c>
    </row>
    <row r="40" spans="1:8">
      <c r="A40" s="1">
        <v>31835</v>
      </c>
      <c r="B40">
        <v>3.0029677534009571E-3</v>
      </c>
      <c r="C40">
        <v>2.9019298517833038E-3</v>
      </c>
      <c r="D40">
        <v>2.882249559005319E-3</v>
      </c>
      <c r="E40">
        <v>2.8122200088551408E-3</v>
      </c>
      <c r="F40">
        <v>1.9246499799506227E-3</v>
      </c>
      <c r="H40">
        <f>SIGN(B40)*'Avg. Log Excess Return - Dev.'!B40</f>
        <v>1.2850967233659931E-2</v>
      </c>
    </row>
    <row r="41" spans="1:8">
      <c r="A41" s="1">
        <v>31867</v>
      </c>
      <c r="B41">
        <v>4.1066199426570554E-3</v>
      </c>
      <c r="C41">
        <v>3.0828680898886893E-3</v>
      </c>
      <c r="D41">
        <v>3.0306178242555789E-3</v>
      </c>
      <c r="E41">
        <v>2.5475018679634912E-3</v>
      </c>
      <c r="F41">
        <v>1.7857327517564301E-3</v>
      </c>
      <c r="H41">
        <f>SIGN(B41)*'Avg. Log Excess Return - Dev.'!B41</f>
        <v>2.5924202103877476E-2</v>
      </c>
    </row>
    <row r="42" spans="1:8">
      <c r="A42" s="1">
        <v>31897</v>
      </c>
      <c r="B42">
        <v>2.5497170246790274E-3</v>
      </c>
      <c r="C42">
        <v>3.553881784856174E-3</v>
      </c>
      <c r="D42">
        <v>3.0505540902096297E-3</v>
      </c>
      <c r="E42">
        <v>2.5603484022304274E-3</v>
      </c>
      <c r="F42">
        <v>1.710973491981111E-3</v>
      </c>
      <c r="H42">
        <f>SIGN(B42)*'Avg. Log Excess Return - Dev.'!B42</f>
        <v>1.1407582865613317E-2</v>
      </c>
    </row>
    <row r="43" spans="1:8">
      <c r="A43" s="1">
        <v>31926</v>
      </c>
      <c r="B43">
        <v>2.2768335686856839E-3</v>
      </c>
      <c r="C43">
        <v>2.4724214032115824E-3</v>
      </c>
      <c r="D43">
        <v>3.2382861824590925E-3</v>
      </c>
      <c r="E43">
        <v>2.8306049545770754E-3</v>
      </c>
      <c r="F43">
        <v>1.3499457220930496E-3</v>
      </c>
      <c r="H43">
        <f>SIGN(B43)*'Avg. Log Excess Return - Dev.'!B43</f>
        <v>-9.6611334988238717E-3</v>
      </c>
    </row>
    <row r="44" spans="1:8">
      <c r="A44" s="1">
        <v>31958</v>
      </c>
      <c r="B44">
        <v>1.1672002869014754E-3</v>
      </c>
      <c r="C44">
        <v>2.2496454997754977E-3</v>
      </c>
      <c r="D44">
        <v>2.5180560129285799E-3</v>
      </c>
      <c r="E44">
        <v>2.9611096810326916E-3</v>
      </c>
      <c r="F44">
        <v>1.6174225668382195E-3</v>
      </c>
      <c r="H44">
        <f>SIGN(B44)*'Avg. Log Excess Return - Dev.'!B44</f>
        <v>6.3711044944174226E-4</v>
      </c>
    </row>
    <row r="45" spans="1:8">
      <c r="A45" s="1">
        <v>31989</v>
      </c>
      <c r="B45">
        <v>1.365880456863394E-3</v>
      </c>
      <c r="C45">
        <v>1.3256045113360729E-3</v>
      </c>
      <c r="D45">
        <v>1.9879951528412572E-3</v>
      </c>
      <c r="E45">
        <v>2.8916009230455101E-3</v>
      </c>
      <c r="F45">
        <v>2.0798676730447085E-3</v>
      </c>
      <c r="H45">
        <f>SIGN(B45)*'Avg. Log Excess Return - Dev.'!B45</f>
        <v>-1.6338660882170876E-2</v>
      </c>
    </row>
    <row r="46" spans="1:8">
      <c r="A46" s="1">
        <v>32020</v>
      </c>
      <c r="B46">
        <v>1.6928060067135998E-3</v>
      </c>
      <c r="C46">
        <v>1.3325301685548541E-3</v>
      </c>
      <c r="D46">
        <v>1.3316280973817536E-3</v>
      </c>
      <c r="E46">
        <v>2.9460231435523487E-3</v>
      </c>
      <c r="F46">
        <v>2.5595373703216082E-3</v>
      </c>
      <c r="H46">
        <f>SIGN(B46)*'Avg. Log Excess Return - Dev.'!B46</f>
        <v>2.7238373300339288E-2</v>
      </c>
    </row>
    <row r="47" spans="1:8">
      <c r="A47" s="1">
        <v>32050</v>
      </c>
      <c r="B47">
        <v>1.6129251803373369E-3</v>
      </c>
      <c r="C47">
        <v>1.6616186732731895E-3</v>
      </c>
      <c r="D47">
        <v>1.3492179559241022E-3</v>
      </c>
      <c r="E47">
        <v>2.2678479301937427E-3</v>
      </c>
      <c r="F47">
        <v>2.3401059684819417E-3</v>
      </c>
      <c r="H47">
        <f>SIGN(B47)*'Avg. Log Excess Return - Dev.'!B47</f>
        <v>-5.1923476844944793E-3</v>
      </c>
    </row>
    <row r="48" spans="1:8">
      <c r="A48" s="1">
        <v>32080</v>
      </c>
      <c r="B48">
        <v>8.4014442184507951E-4</v>
      </c>
      <c r="C48">
        <v>1.6780617817152503E-3</v>
      </c>
      <c r="D48">
        <v>1.6055103943186466E-3</v>
      </c>
      <c r="E48">
        <v>1.7469395687622288E-3</v>
      </c>
      <c r="F48">
        <v>2.3454890061329497E-3</v>
      </c>
      <c r="H48">
        <f>SIGN(B48)*'Avg. Log Excess Return - Dev.'!B48</f>
        <v>3.1640553199514011E-2</v>
      </c>
    </row>
    <row r="49" spans="1:8">
      <c r="A49" s="1">
        <v>32111</v>
      </c>
      <c r="B49">
        <v>1.6973416639937966E-3</v>
      </c>
      <c r="C49">
        <v>9.1503375729209155E-4</v>
      </c>
      <c r="D49">
        <v>1.6636376189201063E-3</v>
      </c>
      <c r="E49">
        <v>1.2452295574673865E-3</v>
      </c>
      <c r="F49">
        <v>2.5996211758412698E-3</v>
      </c>
      <c r="H49">
        <f>SIGN(B49)*'Avg. Log Excess Return - Dev.'!B49</f>
        <v>5.1578471820690357E-2</v>
      </c>
    </row>
    <row r="50" spans="1:8">
      <c r="A50" s="1">
        <v>32142</v>
      </c>
      <c r="B50">
        <v>-3.6654849263617124E-4</v>
      </c>
      <c r="C50">
        <v>1.5587471382439535E-3</v>
      </c>
      <c r="D50">
        <v>8.5002809795729263E-4</v>
      </c>
      <c r="E50">
        <v>1.278074545118617E-3</v>
      </c>
      <c r="F50">
        <v>2.7065629769003805E-3</v>
      </c>
      <c r="H50">
        <f>SIGN(B50)*'Avg. Log Excess Return - Dev.'!B50</f>
        <v>-3.8172995537190273E-2</v>
      </c>
    </row>
    <row r="51" spans="1:8">
      <c r="A51" s="1">
        <v>32171</v>
      </c>
      <c r="B51">
        <v>1.1633546389123849E-3</v>
      </c>
      <c r="C51">
        <v>3.1382999289227443E-4</v>
      </c>
      <c r="D51">
        <v>1.4226133160200865E-3</v>
      </c>
      <c r="E51">
        <v>1.612058209861179E-3</v>
      </c>
      <c r="F51">
        <v>2.6522298047538689E-3</v>
      </c>
      <c r="H51">
        <f>SIGN(B51)*'Avg. Log Excess Return - Dev.'!B51</f>
        <v>-4.3943826293569542E-2</v>
      </c>
    </row>
    <row r="52" spans="1:8">
      <c r="A52" s="1">
        <v>32202</v>
      </c>
      <c r="B52">
        <v>1.0561133291879282E-3</v>
      </c>
      <c r="C52">
        <v>1.0955032623852349E-3</v>
      </c>
      <c r="D52">
        <v>5.611500811046466E-4</v>
      </c>
      <c r="E52">
        <v>1.5695005939124717E-3</v>
      </c>
      <c r="F52">
        <v>2.5537820719601736E-3</v>
      </c>
      <c r="H52">
        <f>SIGN(B52)*'Avg. Log Excess Return - Dev.'!B52</f>
        <v>-5.4416589005705203E-4</v>
      </c>
    </row>
    <row r="53" spans="1:8">
      <c r="A53" s="1">
        <v>32233</v>
      </c>
      <c r="B53">
        <v>1.256879226188407E-3</v>
      </c>
      <c r="C53">
        <v>1.1393072223630559E-3</v>
      </c>
      <c r="D53">
        <v>1.0815965019524956E-3</v>
      </c>
      <c r="E53">
        <v>8.2722608792046455E-4</v>
      </c>
      <c r="F53">
        <v>2.0284752326257885E-3</v>
      </c>
      <c r="H53">
        <f>SIGN(B53)*'Avg. Log Excess Return - Dev.'!B53</f>
        <v>2.1690080848121341E-2</v>
      </c>
    </row>
    <row r="54" spans="1:8">
      <c r="A54" s="1">
        <v>32262</v>
      </c>
      <c r="B54">
        <v>1.0720806399613135E-3</v>
      </c>
      <c r="C54">
        <v>1.1489657076757685E-3</v>
      </c>
      <c r="D54">
        <v>1.1201129733609749E-3</v>
      </c>
      <c r="E54">
        <v>1.4150141769684002E-3</v>
      </c>
      <c r="F54">
        <v>1.5082767751116739E-3</v>
      </c>
      <c r="H54">
        <f>SIGN(B54)*'Avg. Log Excess Return - Dev.'!B54</f>
        <v>-1.6436847323461465E-3</v>
      </c>
    </row>
    <row r="55" spans="1:8">
      <c r="A55" s="1">
        <v>32294</v>
      </c>
      <c r="B55">
        <v>9.5120659498512076E-4</v>
      </c>
      <c r="C55">
        <v>1.136811755887857E-3</v>
      </c>
      <c r="D55">
        <v>1.1732866114740315E-3</v>
      </c>
      <c r="E55">
        <v>7.8941063606984593E-4</v>
      </c>
      <c r="F55">
        <v>9.4903079991744848E-4</v>
      </c>
      <c r="H55">
        <f>SIGN(B55)*'Avg. Log Excess Return - Dev.'!B55</f>
        <v>-1.1114233272687912E-2</v>
      </c>
    </row>
    <row r="56" spans="1:8">
      <c r="A56" s="1">
        <v>32324</v>
      </c>
      <c r="B56">
        <v>-3.2651967915704191E-4</v>
      </c>
      <c r="C56">
        <v>1.0321815133365888E-3</v>
      </c>
      <c r="D56">
        <v>1.1280347398074249E-3</v>
      </c>
      <c r="E56">
        <v>1.077781691528699E-3</v>
      </c>
      <c r="F56">
        <v>1.1034569841624569E-3</v>
      </c>
      <c r="H56">
        <f>SIGN(B56)*'Avg. Log Excess Return - Dev.'!B56</f>
        <v>4.9309638250425954E-2</v>
      </c>
    </row>
    <row r="57" spans="1:8">
      <c r="A57" s="1">
        <v>32353</v>
      </c>
      <c r="B57">
        <v>5.8164670531897077E-4</v>
      </c>
      <c r="C57">
        <v>5.5095238087425365E-5</v>
      </c>
      <c r="D57">
        <v>9.402162149323264E-4</v>
      </c>
      <c r="E57">
        <v>1.1051368826029467E-3</v>
      </c>
      <c r="F57">
        <v>1.4015903117896838E-3</v>
      </c>
      <c r="H57">
        <f>SIGN(B57)*'Avg. Log Excess Return - Dev.'!B57</f>
        <v>-1.2273596867002317E-2</v>
      </c>
    </row>
    <row r="58" spans="1:8">
      <c r="A58" s="1">
        <v>32386</v>
      </c>
      <c r="B58">
        <v>-1.1443005840886674E-3</v>
      </c>
      <c r="C58">
        <v>6.4195264331506614E-4</v>
      </c>
      <c r="D58">
        <v>2.019922193949197E-4</v>
      </c>
      <c r="E58">
        <v>1.1546427296733118E-3</v>
      </c>
      <c r="F58">
        <v>1.3011199312840407E-3</v>
      </c>
      <c r="H58">
        <f>SIGN(B58)*'Avg. Log Excess Return - Dev.'!B58</f>
        <v>1.9420885742787525E-2</v>
      </c>
    </row>
    <row r="59" spans="1:8">
      <c r="A59" s="1">
        <v>32416</v>
      </c>
      <c r="B59">
        <v>4.1985296276201412E-4</v>
      </c>
      <c r="C59">
        <v>-3.2165371619064003E-4</v>
      </c>
      <c r="D59">
        <v>5.5953299432068954E-4</v>
      </c>
      <c r="E59">
        <v>1.0042967627676284E-3</v>
      </c>
      <c r="F59">
        <v>6.0639817281543239E-4</v>
      </c>
      <c r="H59">
        <f>SIGN(B59)*'Avg. Log Excess Return - Dev.'!B59</f>
        <v>3.9043428772754137E-3</v>
      </c>
    </row>
    <row r="60" spans="1:8">
      <c r="A60" s="1">
        <v>32447</v>
      </c>
      <c r="B60">
        <v>3.7102203001187497E-4</v>
      </c>
      <c r="C60">
        <v>4.5586887904997231E-4</v>
      </c>
      <c r="D60">
        <v>-7.6328621035812299E-5</v>
      </c>
      <c r="E60">
        <v>7.8510367419537574E-4</v>
      </c>
      <c r="F60">
        <v>1.235101947595589E-3</v>
      </c>
      <c r="H60">
        <f>SIGN(B60)*'Avg. Log Excess Return - Dev.'!B60</f>
        <v>4.5854404286207719E-2</v>
      </c>
    </row>
    <row r="61" spans="1:8">
      <c r="A61" s="1">
        <v>32477</v>
      </c>
      <c r="B61">
        <v>4.353940304589661E-4</v>
      </c>
      <c r="C61">
        <v>4.2995558271943573E-4</v>
      </c>
      <c r="D61">
        <v>4.917533243623749E-4</v>
      </c>
      <c r="E61">
        <v>2.6847030435509357E-4</v>
      </c>
      <c r="F61">
        <v>7.870555920131201E-4</v>
      </c>
      <c r="H61">
        <f>SIGN(B61)*'Avg. Log Excess Return - Dev.'!B61</f>
        <v>3.0922093265872804E-2</v>
      </c>
    </row>
    <row r="62" spans="1:8">
      <c r="A62" s="1">
        <v>32507</v>
      </c>
      <c r="B62">
        <v>-4.4031114564584926E-4</v>
      </c>
      <c r="C62">
        <v>3.5037556497243368E-4</v>
      </c>
      <c r="D62">
        <v>3.949675018862734E-4</v>
      </c>
      <c r="E62">
        <v>4.9473166519096285E-4</v>
      </c>
      <c r="F62">
        <v>9.091290546501922E-4</v>
      </c>
      <c r="H62">
        <f>SIGN(B62)*'Avg. Log Excess Return - Dev.'!B62</f>
        <v>2.2422535296432389E-2</v>
      </c>
    </row>
    <row r="63" spans="1:8">
      <c r="A63" s="1">
        <v>32539</v>
      </c>
      <c r="B63">
        <v>2.7324668644558695E-5</v>
      </c>
      <c r="C63">
        <v>-1.5754738554888087E-4</v>
      </c>
      <c r="D63">
        <v>3.5294359850538971E-4</v>
      </c>
      <c r="E63">
        <v>1.1830301972123384E-4</v>
      </c>
      <c r="F63">
        <v>9.6127579747067331E-4</v>
      </c>
      <c r="H63">
        <f>SIGN(B63)*'Avg. Log Excess Return - Dev.'!B63</f>
        <v>-3.6328597327105409E-2</v>
      </c>
    </row>
    <row r="64" spans="1:8">
      <c r="A64" s="1">
        <v>32567</v>
      </c>
      <c r="B64">
        <v>1.0752473385415519E-4</v>
      </c>
      <c r="C64">
        <v>5.795308382787342E-5</v>
      </c>
      <c r="D64">
        <v>-3.5922940678474418E-5</v>
      </c>
      <c r="E64">
        <v>3.6305088228805996E-4</v>
      </c>
      <c r="F64">
        <v>1.0327000650152348E-3</v>
      </c>
      <c r="H64">
        <f>SIGN(B64)*'Avg. Log Excess Return - Dev.'!B64</f>
        <v>9.8626461008581474E-3</v>
      </c>
    </row>
    <row r="65" spans="1:8">
      <c r="A65" s="1">
        <v>32598</v>
      </c>
      <c r="B65">
        <v>2.8315572543700447E-3</v>
      </c>
      <c r="C65">
        <v>1.7422385776665123E-4</v>
      </c>
      <c r="D65">
        <v>7.8549980251481721E-5</v>
      </c>
      <c r="E65">
        <v>3.7188572038599811E-4</v>
      </c>
      <c r="F65">
        <v>8.1156255600793169E-4</v>
      </c>
      <c r="H65">
        <f>SIGN(B65)*'Avg. Log Excess Return - Dev.'!B65</f>
        <v>-2.6523786096932622E-2</v>
      </c>
    </row>
    <row r="66" spans="1:8">
      <c r="A66" s="1">
        <v>32626</v>
      </c>
      <c r="B66">
        <v>-4.3493188548834519E-4</v>
      </c>
      <c r="C66">
        <v>1.3665641984524971E-3</v>
      </c>
      <c r="D66">
        <v>1.7291651837127145E-4</v>
      </c>
      <c r="E66">
        <v>3.5461708519695414E-4</v>
      </c>
      <c r="F66">
        <v>6.2965711604677586E-4</v>
      </c>
      <c r="H66">
        <f>SIGN(B66)*'Avg. Log Excess Return - Dev.'!B66</f>
        <v>-2.4219314481497599E-3</v>
      </c>
    </row>
    <row r="67" spans="1:8">
      <c r="A67" s="1">
        <v>32659</v>
      </c>
      <c r="B67">
        <v>5.0549136860082769E-5</v>
      </c>
      <c r="C67">
        <v>-2.9561567658691041E-4</v>
      </c>
      <c r="D67">
        <v>7.5542189759330712E-4</v>
      </c>
      <c r="E67">
        <v>4.2582886776239814E-5</v>
      </c>
      <c r="F67">
        <v>1.9087303785837528E-4</v>
      </c>
      <c r="H67">
        <f>SIGN(B67)*'Avg. Log Excess Return - Dev.'!B67</f>
        <v>-4.7591595647265769E-2</v>
      </c>
    </row>
    <row r="68" spans="1:8">
      <c r="A68" s="1">
        <v>32689</v>
      </c>
      <c r="B68">
        <v>6.8679141734887699E-4</v>
      </c>
      <c r="C68">
        <v>1.0773112366687831E-4</v>
      </c>
      <c r="D68">
        <v>-3.0541367798579856E-4</v>
      </c>
      <c r="E68">
        <v>5.3209150819307047E-5</v>
      </c>
      <c r="F68">
        <v>3.1254586134419813E-4</v>
      </c>
      <c r="H68">
        <f>SIGN(B68)*'Avg. Log Excess Return - Dev.'!B68</f>
        <v>5.4350121218445105E-3</v>
      </c>
    </row>
    <row r="69" spans="1:8">
      <c r="A69" s="1">
        <v>32720</v>
      </c>
      <c r="B69">
        <v>8.4574811096229264E-4</v>
      </c>
      <c r="C69">
        <v>7.3584213156584102E-4</v>
      </c>
      <c r="D69">
        <v>1.0149112337202155E-4</v>
      </c>
      <c r="E69">
        <v>9.4068794838085765E-5</v>
      </c>
      <c r="F69">
        <v>1.4089034217506521E-4</v>
      </c>
      <c r="H69">
        <f>SIGN(B69)*'Avg. Log Excess Return - Dev.'!B69</f>
        <v>4.0357609064177381E-2</v>
      </c>
    </row>
    <row r="70" spans="1:8">
      <c r="A70" s="1">
        <v>32751</v>
      </c>
      <c r="B70">
        <v>1.4983127234838359E-3</v>
      </c>
      <c r="C70">
        <v>9.3885815243282438E-4</v>
      </c>
      <c r="D70">
        <v>8.3949230571883702E-4</v>
      </c>
      <c r="E70">
        <v>2.4278417559783704E-4</v>
      </c>
      <c r="F70">
        <v>2.6365551867073761E-4</v>
      </c>
      <c r="H70">
        <f>SIGN(B70)*'Avg. Log Excess Return - Dev.'!B70</f>
        <v>-3.2756974461443697E-2</v>
      </c>
    </row>
    <row r="71" spans="1:8">
      <c r="A71" s="1">
        <v>32780</v>
      </c>
      <c r="B71">
        <v>1.1561647806181915E-3</v>
      </c>
      <c r="C71">
        <v>1.4458240553332277E-3</v>
      </c>
      <c r="D71">
        <v>9.9395284052344922E-4</v>
      </c>
      <c r="E71">
        <v>-4.3200301349578932E-4</v>
      </c>
      <c r="F71">
        <v>2.8157166113887617E-4</v>
      </c>
      <c r="H71">
        <f>SIGN(B71)*'Avg. Log Excess Return - Dev.'!B71</f>
        <v>3.0694708524289849E-2</v>
      </c>
    </row>
    <row r="72" spans="1:8">
      <c r="A72" s="1">
        <v>32812</v>
      </c>
      <c r="B72">
        <v>1.3831847506272554E-3</v>
      </c>
      <c r="C72">
        <v>1.2064667619677203E-3</v>
      </c>
      <c r="D72">
        <v>1.4527805168766644E-3</v>
      </c>
      <c r="E72">
        <v>6.6707007964670695E-5</v>
      </c>
      <c r="F72">
        <v>2.7402150660528745E-4</v>
      </c>
      <c r="H72">
        <f>SIGN(B72)*'Avg. Log Excess Return - Dev.'!B72</f>
        <v>6.4699275249149851E-3</v>
      </c>
    </row>
    <row r="73" spans="1:8">
      <c r="A73" s="1">
        <v>32842</v>
      </c>
      <c r="B73">
        <v>2.1380570104494322E-3</v>
      </c>
      <c r="C73">
        <v>1.382371028841613E-3</v>
      </c>
      <c r="D73">
        <v>1.2049876029396455E-3</v>
      </c>
      <c r="E73">
        <v>8.7564102969663418E-4</v>
      </c>
      <c r="F73">
        <v>-1.4001219642707172E-6</v>
      </c>
      <c r="H73">
        <f>SIGN(B73)*'Avg. Log Excess Return - Dev.'!B73</f>
        <v>1.7945345083202651E-2</v>
      </c>
    </row>
    <row r="74" spans="1:8">
      <c r="A74" s="1">
        <v>32871</v>
      </c>
      <c r="B74">
        <v>2.2347114516772805E-3</v>
      </c>
      <c r="C74">
        <v>2.1173708283557945E-3</v>
      </c>
      <c r="D74">
        <v>1.3755666489222123E-3</v>
      </c>
      <c r="E74">
        <v>1.1172836029528452E-3</v>
      </c>
      <c r="F74">
        <v>-2.048374986070666E-5</v>
      </c>
      <c r="H74">
        <f>SIGN(B74)*'Avg. Log Excess Return - Dev.'!B74</f>
        <v>3.24340454091833E-2</v>
      </c>
    </row>
    <row r="75" spans="1:8">
      <c r="A75" s="1">
        <v>32904</v>
      </c>
      <c r="B75">
        <v>2.8237652809646298E-3</v>
      </c>
      <c r="C75">
        <v>2.4831122289985302E-3</v>
      </c>
      <c r="D75">
        <v>2.2644077906583057E-3</v>
      </c>
      <c r="E75">
        <v>1.6300422990896957E-3</v>
      </c>
      <c r="F75">
        <v>5.3270032741002167E-5</v>
      </c>
      <c r="H75">
        <f>SIGN(B75)*'Avg. Log Excess Return - Dev.'!B75</f>
        <v>9.4459007301686531E-3</v>
      </c>
    </row>
    <row r="76" spans="1:8">
      <c r="A76" s="1">
        <v>32932</v>
      </c>
      <c r="B76">
        <v>2.0676723832543081E-3</v>
      </c>
      <c r="C76">
        <v>2.6772429873842657E-3</v>
      </c>
      <c r="D76">
        <v>2.489346981922322E-3</v>
      </c>
      <c r="E76">
        <v>1.287652522408266E-3</v>
      </c>
      <c r="F76">
        <v>1.0116443962059674E-5</v>
      </c>
      <c r="H76">
        <f>SIGN(B76)*'Avg. Log Excess Return - Dev.'!B76</f>
        <v>-2.371901182861381E-3</v>
      </c>
    </row>
    <row r="77" spans="1:8">
      <c r="A77" s="1">
        <v>32962</v>
      </c>
      <c r="B77">
        <v>2.9611978183987533E-3</v>
      </c>
      <c r="C77">
        <v>2.4151038186086132E-3</v>
      </c>
      <c r="D77">
        <v>2.7020699232097049E-3</v>
      </c>
      <c r="E77">
        <v>1.5404168382840875E-3</v>
      </c>
      <c r="F77">
        <v>-4.8125459306901694E-4</v>
      </c>
      <c r="H77">
        <f>SIGN(B77)*'Avg. Log Excess Return - Dev.'!B77</f>
        <v>-3.5908474353571083E-3</v>
      </c>
    </row>
    <row r="78" spans="1:8">
      <c r="A78" s="1">
        <v>32993</v>
      </c>
      <c r="B78">
        <v>2.4660556168515412E-3</v>
      </c>
      <c r="C78">
        <v>2.9279301179971299E-3</v>
      </c>
      <c r="D78">
        <v>2.4662995756573598E-3</v>
      </c>
      <c r="E78">
        <v>2.2955344327674071E-3</v>
      </c>
      <c r="F78">
        <v>9.5230177743482565E-5</v>
      </c>
      <c r="H78">
        <f>SIGN(B78)*'Avg. Log Excess Return - Dev.'!B78</f>
        <v>8.1622776029547216E-3</v>
      </c>
    </row>
    <row r="79" spans="1:8">
      <c r="A79" s="1">
        <v>33024</v>
      </c>
      <c r="B79">
        <v>2.6193024765630447E-3</v>
      </c>
      <c r="C79">
        <v>2.6167378747305433E-3</v>
      </c>
      <c r="D79">
        <v>2.9623974152866123E-3</v>
      </c>
      <c r="E79">
        <v>2.5674333135794897E-3</v>
      </c>
      <c r="F79">
        <v>9.1100082393249669E-4</v>
      </c>
      <c r="H79">
        <f>SIGN(B79)*'Avg. Log Excess Return - Dev.'!B79</f>
        <v>4.918238035720798E-3</v>
      </c>
    </row>
    <row r="80" spans="1:8">
      <c r="A80" s="1">
        <v>33053</v>
      </c>
      <c r="B80">
        <v>2.3911199606816524E-3</v>
      </c>
      <c r="C80">
        <v>2.2853052280209815E-3</v>
      </c>
      <c r="D80">
        <v>2.5280648442862785E-3</v>
      </c>
      <c r="E80">
        <v>2.6870466379286034E-3</v>
      </c>
      <c r="F80">
        <v>1.2589658323039392E-3</v>
      </c>
      <c r="H80">
        <f>SIGN(B80)*'Avg. Log Excess Return - Dev.'!B80</f>
        <v>2.1477526999870825E-2</v>
      </c>
    </row>
    <row r="81" spans="1:8">
      <c r="A81" s="1">
        <v>33085</v>
      </c>
      <c r="B81">
        <v>2.3376674427101791E-3</v>
      </c>
      <c r="C81">
        <v>2.4606558316351856E-3</v>
      </c>
      <c r="D81">
        <v>2.2563557016620178E-3</v>
      </c>
      <c r="E81">
        <v>2.4835238290083403E-3</v>
      </c>
      <c r="F81">
        <v>1.5583315261003825E-3</v>
      </c>
      <c r="H81">
        <f>SIGN(B81)*'Avg. Log Excess Return - Dev.'!B81</f>
        <v>3.950258103805427E-2</v>
      </c>
    </row>
    <row r="82" spans="1:8">
      <c r="A82" s="1">
        <v>33116</v>
      </c>
      <c r="B82">
        <v>2.7966961964089134E-3</v>
      </c>
      <c r="C82">
        <v>2.3459349372322311E-3</v>
      </c>
      <c r="D82">
        <v>2.3927699501891252E-3</v>
      </c>
      <c r="E82">
        <v>2.8631149588112552E-3</v>
      </c>
      <c r="F82">
        <v>1.1755512513406223E-3</v>
      </c>
      <c r="H82">
        <f>SIGN(B82)*'Avg. Log Excess Return - Dev.'!B82</f>
        <v>1.5747636275908184E-2</v>
      </c>
    </row>
    <row r="83" spans="1:8">
      <c r="A83" s="1">
        <v>33144</v>
      </c>
      <c r="B83">
        <v>-2.2307420826832599E-3</v>
      </c>
      <c r="C83">
        <v>2.6153124713901468E-3</v>
      </c>
      <c r="D83">
        <v>2.3200273800883732E-3</v>
      </c>
      <c r="E83">
        <v>2.4334038088681658E-3</v>
      </c>
      <c r="F83">
        <v>1.4436364366578389E-3</v>
      </c>
      <c r="H83">
        <f>SIGN(B83)*'Avg. Log Excess Return - Dev.'!B83</f>
        <v>-4.5273418071929009E-3</v>
      </c>
    </row>
    <row r="84" spans="1:8">
      <c r="A84" s="1">
        <v>33177</v>
      </c>
      <c r="B84">
        <v>2.188829702373885E-3</v>
      </c>
      <c r="C84">
        <v>4.0295483002636217E-4</v>
      </c>
      <c r="D84">
        <v>2.5887963214425384E-3</v>
      </c>
      <c r="E84">
        <v>2.1359245684617594E-3</v>
      </c>
      <c r="F84">
        <v>2.1680911669753572E-3</v>
      </c>
      <c r="H84">
        <f>SIGN(B84)*'Avg. Log Excess Return - Dev.'!B84</f>
        <v>2.1514577194061621E-2</v>
      </c>
    </row>
    <row r="85" spans="1:8">
      <c r="A85" s="1">
        <v>33207</v>
      </c>
      <c r="B85">
        <v>2.5396131416220926E-3</v>
      </c>
      <c r="C85">
        <v>2.23466253079572E-3</v>
      </c>
      <c r="D85">
        <v>9.8544530972589765E-4</v>
      </c>
      <c r="E85">
        <v>2.2726283148320325E-3</v>
      </c>
      <c r="F85">
        <v>2.4541695205006183E-3</v>
      </c>
      <c r="H85">
        <f>SIGN(B85)*'Avg. Log Excess Return - Dev.'!B85</f>
        <v>3.9506212025120693E-3</v>
      </c>
    </row>
    <row r="86" spans="1:8">
      <c r="A86" s="1">
        <v>33238</v>
      </c>
      <c r="B86">
        <v>2.0352683632910008E-3</v>
      </c>
      <c r="C86">
        <v>2.4926238766208716E-3</v>
      </c>
      <c r="D86">
        <v>2.2663084320398001E-3</v>
      </c>
      <c r="E86">
        <v>2.2988090083685656E-3</v>
      </c>
      <c r="F86">
        <v>2.5632680695085045E-3</v>
      </c>
      <c r="H86">
        <f>SIGN(B86)*'Avg. Log Excess Return - Dev.'!B86</f>
        <v>-5.4693704360797412E-3</v>
      </c>
    </row>
    <row r="87" spans="1:8">
      <c r="A87" s="1">
        <v>33269</v>
      </c>
      <c r="B87">
        <v>2.7220780652137807E-3</v>
      </c>
      <c r="C87">
        <v>2.3098397394079001E-3</v>
      </c>
      <c r="D87">
        <v>2.4889967625335938E-3</v>
      </c>
      <c r="E87">
        <v>2.5628311082856112E-3</v>
      </c>
      <c r="F87">
        <v>2.2532042202973962E-3</v>
      </c>
      <c r="H87">
        <f>SIGN(B87)*'Avg. Log Excess Return - Dev.'!B87</f>
        <v>1.8427457077243047E-2</v>
      </c>
    </row>
    <row r="88" spans="1:8">
      <c r="A88" s="1">
        <v>33297</v>
      </c>
      <c r="B88">
        <v>2.922456167604808E-3</v>
      </c>
      <c r="C88">
        <v>2.784110881445338E-3</v>
      </c>
      <c r="D88">
        <v>2.3222884872794833E-3</v>
      </c>
      <c r="E88">
        <v>1.8678202894489354E-3</v>
      </c>
      <c r="F88">
        <v>2.6069916709569826E-3</v>
      </c>
      <c r="H88">
        <f>SIGN(B88)*'Avg. Log Excess Return - Dev.'!B88</f>
        <v>-1.8002318976370016E-2</v>
      </c>
    </row>
    <row r="89" spans="1:8">
      <c r="A89" s="1">
        <v>33326</v>
      </c>
      <c r="B89">
        <v>2.324772077915079E-3</v>
      </c>
      <c r="C89">
        <v>2.9959212233922668E-3</v>
      </c>
      <c r="D89">
        <v>2.9467154881935116E-3</v>
      </c>
      <c r="E89">
        <v>2.3498686830851277E-3</v>
      </c>
      <c r="F89">
        <v>2.2570551293146614E-3</v>
      </c>
      <c r="H89">
        <f>SIGN(B89)*'Avg. Log Excess Return - Dev.'!B89</f>
        <v>-7.7748341153820455E-2</v>
      </c>
    </row>
    <row r="90" spans="1:8">
      <c r="A90" s="1">
        <v>33358</v>
      </c>
      <c r="B90">
        <v>3.2645308020493331E-3</v>
      </c>
      <c r="C90">
        <v>2.686337811903282E-3</v>
      </c>
      <c r="D90">
        <v>3.0460994273280024E-3</v>
      </c>
      <c r="E90">
        <v>2.386705457043739E-3</v>
      </c>
      <c r="F90">
        <v>1.9466351078951149E-3</v>
      </c>
      <c r="H90">
        <f>SIGN(B90)*'Avg. Log Excess Return - Dev.'!B90</f>
        <v>4.8749529737893019E-3</v>
      </c>
    </row>
    <row r="91" spans="1:8">
      <c r="A91" s="1">
        <v>33389</v>
      </c>
      <c r="B91">
        <v>3.481039884421284E-3</v>
      </c>
      <c r="C91">
        <v>3.2908722635560266E-3</v>
      </c>
      <c r="D91">
        <v>2.6924910251986027E-3</v>
      </c>
      <c r="E91">
        <v>2.3827746286841892E-3</v>
      </c>
      <c r="F91">
        <v>2.078114467278124E-3</v>
      </c>
      <c r="H91">
        <f>SIGN(B91)*'Avg. Log Excess Return - Dev.'!B91</f>
        <v>-9.0612851693313446E-3</v>
      </c>
    </row>
    <row r="92" spans="1:8">
      <c r="A92" s="1">
        <v>33417</v>
      </c>
      <c r="B92">
        <v>3.1445797136529447E-3</v>
      </c>
      <c r="C92">
        <v>3.3338906251554603E-3</v>
      </c>
      <c r="D92">
        <v>3.2049442320922729E-3</v>
      </c>
      <c r="E92">
        <v>2.760441724821954E-3</v>
      </c>
      <c r="F92">
        <v>2.1356057650722296E-3</v>
      </c>
      <c r="H92">
        <f>SIGN(B92)*'Avg. Log Excess Return - Dev.'!B92</f>
        <v>-2.8518645491145155E-2</v>
      </c>
    </row>
    <row r="93" spans="1:8">
      <c r="A93" s="1">
        <v>33450</v>
      </c>
      <c r="B93">
        <v>3.0377244961032539E-3</v>
      </c>
      <c r="C93">
        <v>3.0851603789530573E-3</v>
      </c>
      <c r="D93">
        <v>3.314521846516249E-3</v>
      </c>
      <c r="E93">
        <v>2.9064508571618047E-3</v>
      </c>
      <c r="F93">
        <v>2.4042030285616636E-3</v>
      </c>
      <c r="H93">
        <f>SIGN(B93)*'Avg. Log Excess Return - Dev.'!B93</f>
        <v>2.6420163881796573E-2</v>
      </c>
    </row>
    <row r="94" spans="1:8">
      <c r="A94" s="1">
        <v>33480</v>
      </c>
      <c r="B94">
        <v>3.1595801265143306E-3</v>
      </c>
      <c r="C94">
        <v>3.0510386650185678E-3</v>
      </c>
      <c r="D94">
        <v>2.9667897367305074E-3</v>
      </c>
      <c r="E94">
        <v>2.6949380883399265E-3</v>
      </c>
      <c r="F94">
        <v>2.0907167084182627E-3</v>
      </c>
      <c r="H94">
        <f>SIGN(B94)*'Avg. Log Excess Return - Dev.'!B94</f>
        <v>4.4719050177604146E-3</v>
      </c>
    </row>
    <row r="95" spans="1:8">
      <c r="A95" s="1">
        <v>33511</v>
      </c>
      <c r="B95">
        <v>3.1917720091737952E-3</v>
      </c>
      <c r="C95">
        <v>2.988082024111648E-3</v>
      </c>
      <c r="D95">
        <v>2.9063201910856174E-3</v>
      </c>
      <c r="E95">
        <v>2.9769199893664379E-3</v>
      </c>
      <c r="F95">
        <v>2.3104572184385998E-3</v>
      </c>
      <c r="H95">
        <f>SIGN(B95)*'Avg. Log Excess Return - Dev.'!B95</f>
        <v>3.9927293059879083E-2</v>
      </c>
    </row>
    <row r="96" spans="1:8">
      <c r="A96" s="1">
        <v>33542</v>
      </c>
      <c r="B96">
        <v>3.4466746756776317E-3</v>
      </c>
      <c r="C96">
        <v>3.2506418320114808E-3</v>
      </c>
      <c r="D96">
        <v>3.0283794364559065E-3</v>
      </c>
      <c r="E96">
        <v>3.0880267715524493E-3</v>
      </c>
      <c r="F96">
        <v>2.3077874290613294E-3</v>
      </c>
      <c r="H96">
        <f>SIGN(B96)*'Avg. Log Excess Return - Dev.'!B96</f>
        <v>-1.401395533617369E-3</v>
      </c>
    </row>
    <row r="97" spans="1:8">
      <c r="A97" s="1">
        <v>33571</v>
      </c>
      <c r="B97">
        <v>3.2341055613878292E-3</v>
      </c>
      <c r="C97">
        <v>3.1950446664663411E-3</v>
      </c>
      <c r="D97">
        <v>3.1864406156201204E-3</v>
      </c>
      <c r="E97">
        <v>2.7434608953094851E-3</v>
      </c>
      <c r="F97">
        <v>2.3266232107214068E-3</v>
      </c>
      <c r="H97">
        <f>SIGN(B97)*'Avg. Log Excess Return - Dev.'!B97</f>
        <v>1.8238228707697986E-2</v>
      </c>
    </row>
    <row r="98" spans="1:8">
      <c r="A98" s="1">
        <v>33603</v>
      </c>
      <c r="B98">
        <v>3.5497464638973917E-3</v>
      </c>
      <c r="C98">
        <v>3.2613082220227583E-3</v>
      </c>
      <c r="D98">
        <v>3.0676030416732069E-3</v>
      </c>
      <c r="E98">
        <v>2.633460564400739E-3</v>
      </c>
      <c r="F98">
        <v>2.6395415275057032E-3</v>
      </c>
      <c r="H98">
        <f>SIGN(B98)*'Avg. Log Excess Return - Dev.'!B98</f>
        <v>4.5143647659707006E-2</v>
      </c>
    </row>
    <row r="99" spans="1:8">
      <c r="A99" s="1">
        <v>33634</v>
      </c>
      <c r="B99">
        <v>4.4029506865210432E-3</v>
      </c>
      <c r="C99">
        <v>3.653055122803249E-3</v>
      </c>
      <c r="D99">
        <v>3.2397525246592365E-3</v>
      </c>
      <c r="E99">
        <v>2.8151216910080852E-3</v>
      </c>
      <c r="F99">
        <v>2.657443960105573E-3</v>
      </c>
      <c r="H99">
        <f>SIGN(B99)*'Avg. Log Excess Return - Dev.'!B99</f>
        <v>-3.2640212564981626E-2</v>
      </c>
    </row>
    <row r="100" spans="1:8">
      <c r="A100" s="1">
        <v>33662</v>
      </c>
      <c r="B100">
        <v>4.0709177337338778E-3</v>
      </c>
      <c r="C100">
        <v>4.2844321070509336E-3</v>
      </c>
      <c r="D100">
        <v>3.5966085101151119E-3</v>
      </c>
      <c r="E100">
        <v>3.0270976916496268E-3</v>
      </c>
      <c r="F100">
        <v>2.4301538459043665E-3</v>
      </c>
      <c r="H100">
        <f>SIGN(B100)*'Avg. Log Excess Return - Dev.'!B100</f>
        <v>-1.1993614165505675E-2</v>
      </c>
    </row>
    <row r="101" spans="1:8">
      <c r="A101" s="1">
        <v>33694</v>
      </c>
      <c r="B101">
        <v>4.2047065290992513E-3</v>
      </c>
      <c r="C101">
        <v>4.2952656686504175E-3</v>
      </c>
      <c r="D101">
        <v>4.2902936812031717E-3</v>
      </c>
      <c r="E101">
        <v>2.9669643252012174E-3</v>
      </c>
      <c r="F101">
        <v>2.4635846082838421E-3</v>
      </c>
      <c r="H101">
        <f>SIGN(B101)*'Avg. Log Excess Return - Dev.'!B101</f>
        <v>-2.3381629910491633E-3</v>
      </c>
    </row>
    <row r="102" spans="1:8">
      <c r="A102" s="1">
        <v>33724</v>
      </c>
      <c r="B102">
        <v>4.3357167019205927E-3</v>
      </c>
      <c r="C102">
        <v>4.1933744880258321E-3</v>
      </c>
      <c r="D102">
        <v>4.0903221447901542E-3</v>
      </c>
      <c r="E102">
        <v>3.1515331787969293E-3</v>
      </c>
      <c r="F102">
        <v>2.6135661227378081E-3</v>
      </c>
      <c r="H102">
        <f>SIGN(B102)*'Avg. Log Excess Return - Dev.'!B102</f>
        <v>1.2246618388882932E-3</v>
      </c>
    </row>
    <row r="103" spans="1:8">
      <c r="A103" s="1">
        <v>33753</v>
      </c>
      <c r="B103">
        <v>4.3649032255178907E-3</v>
      </c>
      <c r="C103">
        <v>4.1013299378790105E-3</v>
      </c>
      <c r="D103">
        <v>4.0884244874249956E-3</v>
      </c>
      <c r="E103">
        <v>3.5273014652919287E-3</v>
      </c>
      <c r="F103">
        <v>2.3139266474331188E-3</v>
      </c>
      <c r="H103">
        <f>SIGN(B103)*'Avg. Log Excess Return - Dev.'!B103</f>
        <v>2.8991558412782885E-2</v>
      </c>
    </row>
    <row r="104" spans="1:8">
      <c r="A104" s="1">
        <v>33785</v>
      </c>
      <c r="B104">
        <v>4.1736911111841879E-3</v>
      </c>
      <c r="C104">
        <v>4.3615912542821341E-3</v>
      </c>
      <c r="D104">
        <v>4.0482316027257654E-3</v>
      </c>
      <c r="E104">
        <v>4.1804233614731925E-3</v>
      </c>
      <c r="F104">
        <v>2.1912396931593743E-3</v>
      </c>
      <c r="H104">
        <f>SIGN(B104)*'Avg. Log Excess Return - Dev.'!B104</f>
        <v>4.0921010290505939E-2</v>
      </c>
    </row>
    <row r="105" spans="1:8">
      <c r="A105" s="1">
        <v>33816</v>
      </c>
      <c r="B105">
        <v>4.5805095690639097E-3</v>
      </c>
      <c r="C105">
        <v>4.2536877778681969E-3</v>
      </c>
      <c r="D105">
        <v>4.2099175579064655E-3</v>
      </c>
      <c r="E105">
        <v>3.9137743342838073E-3</v>
      </c>
      <c r="F105">
        <v>2.4615926413240402E-3</v>
      </c>
      <c r="H105">
        <f>SIGN(B105)*'Avg. Log Excess Return - Dev.'!B105</f>
        <v>2.3706706291511358E-2</v>
      </c>
    </row>
    <row r="106" spans="1:8">
      <c r="A106" s="1">
        <v>33847</v>
      </c>
      <c r="B106">
        <v>4.936995582824481E-3</v>
      </c>
      <c r="C106">
        <v>4.3553218319300445E-3</v>
      </c>
      <c r="D106">
        <v>4.1473681667644705E-3</v>
      </c>
      <c r="E106">
        <v>3.8930494873508806E-3</v>
      </c>
      <c r="F106">
        <v>2.7968902481022503E-3</v>
      </c>
      <c r="H106">
        <f>SIGN(B106)*'Avg. Log Excess Return - Dev.'!B106</f>
        <v>3.2725717368891467E-2</v>
      </c>
    </row>
    <row r="107" spans="1:8">
      <c r="A107" s="1">
        <v>33877</v>
      </c>
      <c r="B107">
        <v>4.8767199026608834E-3</v>
      </c>
      <c r="C107">
        <v>5.0034481237763119E-3</v>
      </c>
      <c r="D107">
        <v>4.2490864519438253E-3</v>
      </c>
      <c r="E107">
        <v>4.108671618793646E-3</v>
      </c>
      <c r="F107">
        <v>2.7583766438011937E-3</v>
      </c>
      <c r="H107">
        <f>SIGN(B107)*'Avg. Log Excess Return - Dev.'!B107</f>
        <v>-2.2401937242662023E-2</v>
      </c>
    </row>
    <row r="108" spans="1:8">
      <c r="A108" s="1">
        <v>33907</v>
      </c>
      <c r="B108">
        <v>5.4440716086058671E-3</v>
      </c>
      <c r="C108">
        <v>5.0288327005729456E-3</v>
      </c>
      <c r="D108">
        <v>4.7477476470103273E-3</v>
      </c>
      <c r="E108">
        <v>3.9923719199691709E-3</v>
      </c>
      <c r="F108">
        <v>2.9295563913481603E-3</v>
      </c>
      <c r="H108">
        <f>SIGN(B108)*'Avg. Log Excess Return - Dev.'!B108</f>
        <v>-6.202191555460785E-2</v>
      </c>
    </row>
    <row r="109" spans="1:8">
      <c r="A109" s="1">
        <v>33938</v>
      </c>
      <c r="B109">
        <v>4.8758969904955807E-3</v>
      </c>
      <c r="C109">
        <v>5.6663178498169379E-3</v>
      </c>
      <c r="D109">
        <v>4.8998938430067163E-3</v>
      </c>
      <c r="E109">
        <v>3.9070304748893767E-3</v>
      </c>
      <c r="F109">
        <v>3.4282263541579685E-3</v>
      </c>
      <c r="H109">
        <f>SIGN(B109)*'Avg. Log Excess Return - Dev.'!B109</f>
        <v>-3.7774173805471024E-2</v>
      </c>
    </row>
    <row r="110" spans="1:8">
      <c r="A110" s="1">
        <v>33969</v>
      </c>
      <c r="B110">
        <v>5.6160264376653663E-3</v>
      </c>
      <c r="C110">
        <v>4.5155663411515718E-3</v>
      </c>
      <c r="D110">
        <v>5.3998542669393829E-3</v>
      </c>
      <c r="E110">
        <v>4.0715260692570383E-3</v>
      </c>
      <c r="F110">
        <v>3.86417997761121E-3</v>
      </c>
      <c r="H110">
        <f>SIGN(B110)*'Avg. Log Excess Return - Dev.'!B110</f>
        <v>-8.6042523407423785E-3</v>
      </c>
    </row>
    <row r="111" spans="1:8">
      <c r="A111" s="1">
        <v>33998</v>
      </c>
      <c r="B111">
        <v>5.8122604309456486E-3</v>
      </c>
      <c r="C111">
        <v>4.8350944009011056E-3</v>
      </c>
      <c r="D111">
        <v>4.2761241315588932E-3</v>
      </c>
      <c r="E111">
        <v>4.5572550049783273E-3</v>
      </c>
      <c r="F111">
        <v>3.4521950705716396E-3</v>
      </c>
      <c r="H111">
        <f>SIGN(B111)*'Avg. Log Excess Return - Dev.'!B111</f>
        <v>-5.4092740776044885E-4</v>
      </c>
    </row>
    <row r="112" spans="1:8">
      <c r="A112" s="1">
        <v>34026</v>
      </c>
      <c r="B112">
        <v>4.2576519241218358E-3</v>
      </c>
      <c r="C112">
        <v>4.9582960945232643E-3</v>
      </c>
      <c r="D112">
        <v>4.4064269830390882E-3</v>
      </c>
      <c r="E112">
        <v>4.6943375164175787E-3</v>
      </c>
      <c r="F112">
        <v>3.3654735369210427E-3</v>
      </c>
      <c r="H112">
        <f>SIGN(B112)*'Avg. Log Excess Return - Dev.'!B112</f>
        <v>-9.5249825579742254E-3</v>
      </c>
    </row>
    <row r="113" spans="1:8">
      <c r="A113" s="1">
        <v>34059</v>
      </c>
      <c r="B113">
        <v>4.6439454026670178E-3</v>
      </c>
      <c r="C113">
        <v>4.3365097656718025E-3</v>
      </c>
      <c r="D113">
        <v>4.6239607671516043E-3</v>
      </c>
      <c r="E113">
        <v>4.8769376846681126E-3</v>
      </c>
      <c r="F113">
        <v>3.3201148460414273E-3</v>
      </c>
      <c r="H113">
        <f>SIGN(B113)*'Avg. Log Excess Return - Dev.'!B113</f>
        <v>2.1502187504773566E-2</v>
      </c>
    </row>
    <row r="114" spans="1:8">
      <c r="A114" s="1">
        <v>34089</v>
      </c>
      <c r="B114">
        <v>3.8769512880455471E-3</v>
      </c>
      <c r="C114">
        <v>4.4786750497534424E-3</v>
      </c>
      <c r="D114">
        <v>4.1831168170933745E-3</v>
      </c>
      <c r="E114">
        <v>3.9179548811522722E-3</v>
      </c>
      <c r="F114">
        <v>3.4503688394075757E-3</v>
      </c>
      <c r="H114">
        <f>SIGN(B114)*'Avg. Log Excess Return - Dev.'!B114</f>
        <v>3.0904624665005629E-2</v>
      </c>
    </row>
    <row r="115" spans="1:8">
      <c r="A115" s="1">
        <v>34120</v>
      </c>
      <c r="B115">
        <v>3.293210127834424E-3</v>
      </c>
      <c r="C115">
        <v>3.7182721879808274E-3</v>
      </c>
      <c r="D115">
        <v>4.2704673645993212E-3</v>
      </c>
      <c r="E115">
        <v>3.9392454651027827E-3</v>
      </c>
      <c r="F115">
        <v>3.4010693980360196E-3</v>
      </c>
      <c r="H115">
        <f>SIGN(B115)*'Avg. Log Excess Return - Dev.'!B115</f>
        <v>6.8028549517621427E-3</v>
      </c>
    </row>
    <row r="116" spans="1:8">
      <c r="A116" s="1">
        <v>34150</v>
      </c>
      <c r="B116">
        <v>3.1004946996466627E-3</v>
      </c>
      <c r="C116">
        <v>3.3237912687080354E-3</v>
      </c>
      <c r="D116">
        <v>3.6095290171927175E-3</v>
      </c>
      <c r="E116">
        <v>3.9578278670129715E-3</v>
      </c>
      <c r="F116">
        <v>3.6275687414963989E-3</v>
      </c>
      <c r="H116">
        <f>SIGN(B116)*'Avg. Log Excess Return - Dev.'!B116</f>
        <v>-4.4215746017941343E-2</v>
      </c>
    </row>
    <row r="117" spans="1:8">
      <c r="A117" s="1">
        <v>34180</v>
      </c>
      <c r="B117">
        <v>2.5817737675977149E-3</v>
      </c>
      <c r="C117">
        <v>3.0346173472570988E-3</v>
      </c>
      <c r="D117">
        <v>3.2881931708392295E-3</v>
      </c>
      <c r="E117">
        <v>3.8122702229302394E-3</v>
      </c>
      <c r="F117">
        <v>4.1570428479367569E-3</v>
      </c>
      <c r="H117">
        <f>SIGN(B117)*'Avg. Log Excess Return - Dev.'!B117</f>
        <v>-1.4418587288049487E-2</v>
      </c>
    </row>
    <row r="118" spans="1:8">
      <c r="A118" s="1">
        <v>34212</v>
      </c>
      <c r="B118">
        <v>4.2339029461610136E-3</v>
      </c>
      <c r="C118">
        <v>2.7440647288919364E-3</v>
      </c>
      <c r="D118">
        <v>2.9171793334598173E-3</v>
      </c>
      <c r="E118">
        <v>3.8105103678155242E-3</v>
      </c>
      <c r="F118">
        <v>4.3397029079656558E-3</v>
      </c>
      <c r="H118">
        <f>SIGN(B118)*'Avg. Log Excess Return - Dev.'!B118</f>
        <v>1.2602949902933862E-2</v>
      </c>
    </row>
    <row r="119" spans="1:8">
      <c r="A119" s="1">
        <v>34242</v>
      </c>
      <c r="B119">
        <v>2.9001954818212998E-3</v>
      </c>
      <c r="C119">
        <v>3.2375716028853561E-3</v>
      </c>
      <c r="D119">
        <v>2.661125685499136E-3</v>
      </c>
      <c r="E119">
        <v>3.3883729971224299E-3</v>
      </c>
      <c r="F119">
        <v>4.298587309034812E-3</v>
      </c>
      <c r="H119">
        <f>SIGN(B119)*'Avg. Log Excess Return - Dev.'!B119</f>
        <v>1.499040336341198E-2</v>
      </c>
    </row>
    <row r="120" spans="1:8">
      <c r="A120" s="1">
        <v>34271</v>
      </c>
      <c r="B120">
        <v>2.7294652622136726E-3</v>
      </c>
      <c r="C120">
        <v>2.6740701875940342E-3</v>
      </c>
      <c r="D120">
        <v>2.9722091485154746E-3</v>
      </c>
      <c r="E120">
        <v>3.0947087923840263E-3</v>
      </c>
      <c r="F120">
        <v>3.3460596117380038E-3</v>
      </c>
      <c r="H120">
        <f>SIGN(B120)*'Avg. Log Excess Return - Dev.'!B120</f>
        <v>-1.1961088750021264E-2</v>
      </c>
    </row>
    <row r="121" spans="1:8">
      <c r="A121" s="1">
        <v>34303</v>
      </c>
      <c r="B121">
        <v>1.6127670097294093E-3</v>
      </c>
      <c r="C121">
        <v>2.6372695264649066E-3</v>
      </c>
      <c r="D121">
        <v>2.5925484207518492E-3</v>
      </c>
      <c r="E121">
        <v>2.6428357257490633E-3</v>
      </c>
      <c r="F121">
        <v>3.2034370240120714E-3</v>
      </c>
      <c r="H121">
        <f>SIGN(B121)*'Avg. Log Excess Return - Dev.'!B121</f>
        <v>-1.6102147984664451E-2</v>
      </c>
    </row>
    <row r="122" spans="1:8">
      <c r="A122" s="1">
        <v>34334</v>
      </c>
      <c r="B122">
        <v>2.2259950266355988E-3</v>
      </c>
      <c r="C122">
        <v>2.1328636790858267E-3</v>
      </c>
      <c r="D122">
        <v>2.4187460697277737E-3</v>
      </c>
      <c r="E122">
        <v>2.3067543699570635E-3</v>
      </c>
      <c r="F122">
        <v>3.1581460619759623E-3</v>
      </c>
      <c r="H122">
        <f>SIGN(B122)*'Avg. Log Excess Return - Dev.'!B122</f>
        <v>4.771508131124402E-3</v>
      </c>
    </row>
    <row r="123" spans="1:8">
      <c r="A123" s="1">
        <v>34365</v>
      </c>
      <c r="B123">
        <v>1.9149459882697713E-3</v>
      </c>
      <c r="C123">
        <v>2.0575678958853435E-3</v>
      </c>
      <c r="D123">
        <v>2.0416606994507064E-3</v>
      </c>
      <c r="E123">
        <v>2.3671074436867169E-3</v>
      </c>
      <c r="F123">
        <v>3.209605349679086E-3</v>
      </c>
      <c r="H123">
        <f>SIGN(B123)*'Avg. Log Excess Return - Dev.'!B123</f>
        <v>1.58583637340481E-2</v>
      </c>
    </row>
    <row r="124" spans="1:8">
      <c r="A124" s="1">
        <v>34393</v>
      </c>
      <c r="B124">
        <v>1.7658202536620974E-3</v>
      </c>
      <c r="C124">
        <v>1.8287548147946811E-3</v>
      </c>
      <c r="D124">
        <v>1.9197075947770331E-3</v>
      </c>
      <c r="E124">
        <v>2.186140380463367E-3</v>
      </c>
      <c r="F124">
        <v>3.1396276019325358E-3</v>
      </c>
      <c r="H124">
        <f>SIGN(B124)*'Avg. Log Excess Return - Dev.'!B124</f>
        <v>1.2015926471445615E-2</v>
      </c>
    </row>
    <row r="125" spans="1:8">
      <c r="A125" s="1">
        <v>34424</v>
      </c>
      <c r="B125">
        <v>1.7653092018433457E-3</v>
      </c>
      <c r="C125">
        <v>1.8562569701511026E-3</v>
      </c>
      <c r="D125">
        <v>1.711002551032517E-3</v>
      </c>
      <c r="E125">
        <v>2.2186058508118912E-3</v>
      </c>
      <c r="F125">
        <v>2.8486199526569856E-3</v>
      </c>
      <c r="H125">
        <f>SIGN(B125)*'Avg. Log Excess Return - Dev.'!B125</f>
        <v>1.2505946835390245E-2</v>
      </c>
    </row>
    <row r="126" spans="1:8">
      <c r="A126" s="1">
        <v>34453</v>
      </c>
      <c r="B126">
        <v>1.6307001896761265E-3</v>
      </c>
      <c r="C126">
        <v>1.5038937383126509E-3</v>
      </c>
      <c r="D126">
        <v>1.7066947225785915E-3</v>
      </c>
      <c r="E126">
        <v>1.8366727714531758E-3</v>
      </c>
      <c r="F126">
        <v>2.7136658397491336E-3</v>
      </c>
      <c r="H126">
        <f>SIGN(B126)*'Avg. Log Excess Return - Dev.'!B126</f>
        <v>1.0249812904503358E-2</v>
      </c>
    </row>
    <row r="127" spans="1:8">
      <c r="A127" s="1">
        <v>34485</v>
      </c>
      <c r="B127">
        <v>1.285420588504012E-3</v>
      </c>
      <c r="C127">
        <v>1.5568802010642784E-3</v>
      </c>
      <c r="D127">
        <v>1.3595149432043727E-3</v>
      </c>
      <c r="E127">
        <v>1.7046658887178321E-3</v>
      </c>
      <c r="F127">
        <v>2.1895985757404302E-3</v>
      </c>
      <c r="H127">
        <f>SIGN(B127)*'Avg. Log Excess Return - Dev.'!B127</f>
        <v>7.0333021659772744E-3</v>
      </c>
    </row>
    <row r="128" spans="1:8">
      <c r="A128" s="1">
        <v>34515</v>
      </c>
      <c r="B128">
        <v>8.1214449630169331E-4</v>
      </c>
      <c r="C128">
        <v>1.1539953169744232E-3</v>
      </c>
      <c r="D128">
        <v>1.4419304967498198E-3</v>
      </c>
      <c r="E128">
        <v>1.4477417567758009E-3</v>
      </c>
      <c r="F128">
        <v>1.8883550696784622E-3</v>
      </c>
      <c r="H128">
        <f>SIGN(B128)*'Avg. Log Excess Return - Dev.'!B128</f>
        <v>2.6503992402721346E-2</v>
      </c>
    </row>
    <row r="129" spans="1:8">
      <c r="A129" s="1">
        <v>34544</v>
      </c>
      <c r="B129">
        <v>7.1125430355612883E-4</v>
      </c>
      <c r="C129">
        <v>7.0771805088354789E-4</v>
      </c>
      <c r="D129">
        <v>1.0112754942642344E-3</v>
      </c>
      <c r="E129">
        <v>1.4757370577796445E-3</v>
      </c>
      <c r="F129">
        <v>1.8251276732727632E-3</v>
      </c>
      <c r="H129">
        <f>SIGN(B129)*'Avg. Log Excess Return - Dev.'!B129</f>
        <v>-2.744040013911651E-3</v>
      </c>
    </row>
    <row r="130" spans="1:8">
      <c r="A130" s="1">
        <v>34577</v>
      </c>
      <c r="B130">
        <v>8.0424335525986857E-4</v>
      </c>
      <c r="C130">
        <v>6.917268266691738E-4</v>
      </c>
      <c r="D130">
        <v>6.3991969465696029E-4</v>
      </c>
      <c r="E130">
        <v>1.1307862863009421E-3</v>
      </c>
      <c r="F130">
        <v>1.7890903281621287E-3</v>
      </c>
      <c r="H130">
        <f>SIGN(B130)*'Avg. Log Excess Return - Dev.'!B130</f>
        <v>4.5077014932272692E-3</v>
      </c>
    </row>
    <row r="131" spans="1:8">
      <c r="A131" s="1">
        <v>34607</v>
      </c>
      <c r="B131">
        <v>5.150481270912757E-4</v>
      </c>
      <c r="C131">
        <v>7.648256237539438E-4</v>
      </c>
      <c r="D131">
        <v>6.6509072416536322E-4</v>
      </c>
      <c r="E131">
        <v>1.1698154660923653E-3</v>
      </c>
      <c r="F131">
        <v>1.8566696914523847E-3</v>
      </c>
      <c r="H131">
        <f>SIGN(B131)*'Avg. Log Excess Return - Dev.'!B131</f>
        <v>1.8821982707165938E-2</v>
      </c>
    </row>
    <row r="132" spans="1:8">
      <c r="A132" s="1">
        <v>34638</v>
      </c>
      <c r="B132">
        <v>4.1825314636019235E-4</v>
      </c>
      <c r="C132">
        <v>5.9225629658750552E-4</v>
      </c>
      <c r="D132">
        <v>6.9420063143274177E-4</v>
      </c>
      <c r="E132">
        <v>7.1832057322712109E-4</v>
      </c>
      <c r="F132">
        <v>1.5111132285869275E-3</v>
      </c>
      <c r="H132">
        <f>SIGN(B132)*'Avg. Log Excess Return - Dev.'!B132</f>
        <v>2.4964550784629724E-2</v>
      </c>
    </row>
    <row r="133" spans="1:8">
      <c r="A133" s="1">
        <v>34668</v>
      </c>
      <c r="B133">
        <v>4.3422235494965013E-3</v>
      </c>
      <c r="C133">
        <v>4.4452679777954066E-4</v>
      </c>
      <c r="D133">
        <v>6.4940999958254932E-4</v>
      </c>
      <c r="E133">
        <v>4.2898080890949221E-4</v>
      </c>
      <c r="F133">
        <v>1.2975724939655636E-3</v>
      </c>
      <c r="H133">
        <f>SIGN(B133)*'Avg. Log Excess Return - Dev.'!B133</f>
        <v>-2.5275922970007667E-2</v>
      </c>
    </row>
    <row r="134" spans="1:8">
      <c r="A134" s="1">
        <v>34698</v>
      </c>
      <c r="B134">
        <v>-1.3285446624167779E-4</v>
      </c>
      <c r="C134">
        <v>2.2389575692345048E-3</v>
      </c>
      <c r="D134">
        <v>3.9538330637104314E-4</v>
      </c>
      <c r="E134">
        <v>5.3099337912977619E-4</v>
      </c>
      <c r="F134">
        <v>1.0344161812168163E-3</v>
      </c>
      <c r="H134">
        <f>SIGN(B134)*'Avg. Log Excess Return - Dev.'!B134</f>
        <v>-5.6124166921145986E-3</v>
      </c>
    </row>
    <row r="135" spans="1:8">
      <c r="A135" s="1">
        <v>34730</v>
      </c>
      <c r="B135">
        <v>5.2010055494819703E-5</v>
      </c>
      <c r="C135">
        <v>1.087323453191729E-5</v>
      </c>
      <c r="D135">
        <v>1.5906974525567155E-3</v>
      </c>
      <c r="E135">
        <v>5.5697558912104548E-4</v>
      </c>
      <c r="F135">
        <v>1.0822011946207458E-3</v>
      </c>
      <c r="H135">
        <f>SIGN(B135)*'Avg. Log Excess Return - Dev.'!B135</f>
        <v>3.4419685476394461E-3</v>
      </c>
    </row>
    <row r="136" spans="1:8">
      <c r="A136" s="1">
        <v>34758</v>
      </c>
      <c r="B136">
        <v>5.3505021319287065E-5</v>
      </c>
      <c r="C136">
        <v>3.3126131110244213E-7</v>
      </c>
      <c r="D136">
        <v>1.5334950754437916E-5</v>
      </c>
      <c r="E136">
        <v>6.4078599868863878E-4</v>
      </c>
      <c r="F136">
        <v>7.8651908436272032E-4</v>
      </c>
      <c r="H136">
        <f>SIGN(B136)*'Avg. Log Excess Return - Dev.'!B136</f>
        <v>1.8588654615300959E-2</v>
      </c>
    </row>
    <row r="137" spans="1:8">
      <c r="A137" s="1">
        <v>34789</v>
      </c>
      <c r="B137">
        <v>1.6877423106765812E-4</v>
      </c>
      <c r="C137">
        <v>9.0113388668231371E-5</v>
      </c>
      <c r="D137">
        <v>-2.3034763731819463E-6</v>
      </c>
      <c r="E137">
        <v>4.5599428044618313E-4</v>
      </c>
      <c r="F137">
        <v>7.8108904817908345E-4</v>
      </c>
      <c r="H137">
        <f>SIGN(B137)*'Avg. Log Excess Return - Dev.'!B137</f>
        <v>4.0781192076045539E-2</v>
      </c>
    </row>
    <row r="138" spans="1:8">
      <c r="A138" s="1">
        <v>34817</v>
      </c>
      <c r="B138">
        <v>2.6408141121197728E-4</v>
      </c>
      <c r="C138">
        <v>1.6475882432288576E-4</v>
      </c>
      <c r="D138">
        <v>9.020067398408371E-5</v>
      </c>
      <c r="E138">
        <v>8.6785874663575344E-4</v>
      </c>
      <c r="F138">
        <v>3.6320099383673588E-4</v>
      </c>
      <c r="H138">
        <f>SIGN(B138)*'Avg. Log Excess Return - Dev.'!B138</f>
        <v>1.0686915744104583E-3</v>
      </c>
    </row>
    <row r="139" spans="1:8">
      <c r="A139" s="1">
        <v>34850</v>
      </c>
      <c r="B139">
        <v>3.5197859145242862E-4</v>
      </c>
      <c r="C139">
        <v>3.2689379887375537E-4</v>
      </c>
      <c r="D139">
        <v>1.6574970719404364E-4</v>
      </c>
      <c r="E139">
        <v>-1.358695839089214E-5</v>
      </c>
      <c r="F139">
        <v>1.7311514875916064E-4</v>
      </c>
      <c r="H139">
        <f>SIGN(B139)*'Avg. Log Excess Return - Dev.'!B139</f>
        <v>-9.1982176413055242E-3</v>
      </c>
    </row>
    <row r="140" spans="1:8">
      <c r="A140" s="1">
        <v>34880</v>
      </c>
      <c r="B140">
        <v>2.9136798795283288E-4</v>
      </c>
      <c r="C140">
        <v>3.5736004849924128E-4</v>
      </c>
      <c r="D140">
        <v>3.3238546661122572E-4</v>
      </c>
      <c r="E140">
        <v>-8.3870006167552412E-5</v>
      </c>
      <c r="F140">
        <v>4.1662607387623647E-4</v>
      </c>
      <c r="H140">
        <f>SIGN(B140)*'Avg. Log Excess Return - Dev.'!B140</f>
        <v>9.9196246092929652E-3</v>
      </c>
    </row>
    <row r="141" spans="1:8">
      <c r="A141" s="1">
        <v>34911</v>
      </c>
      <c r="B141">
        <v>1.6704528440153167E-4</v>
      </c>
      <c r="C141">
        <v>2.8332676996144939E-4</v>
      </c>
      <c r="D141">
        <v>3.3168802265788513E-4</v>
      </c>
      <c r="E141">
        <v>7.8575129981742911E-5</v>
      </c>
      <c r="F141">
        <v>5.0079136142421109E-4</v>
      </c>
      <c r="H141">
        <f>SIGN(B141)*'Avg. Log Excess Return - Dev.'!B141</f>
        <v>7.1631797742098121E-3</v>
      </c>
    </row>
    <row r="142" spans="1:8">
      <c r="A142" s="1">
        <v>34942</v>
      </c>
      <c r="B142">
        <v>1.9948741822361436E-4</v>
      </c>
      <c r="C142">
        <v>2.5857212802177058E-4</v>
      </c>
      <c r="D142">
        <v>2.8796595282199508E-4</v>
      </c>
      <c r="E142">
        <v>2.0451675964247066E-4</v>
      </c>
      <c r="F142">
        <v>6.8781722111802988E-4</v>
      </c>
      <c r="H142">
        <f>SIGN(B142)*'Avg. Log Excess Return - Dev.'!B142</f>
        <v>-3.8111469346021346E-2</v>
      </c>
    </row>
    <row r="143" spans="1:8">
      <c r="A143" s="1">
        <v>34971</v>
      </c>
      <c r="B143">
        <v>5.0765307080558558E-5</v>
      </c>
      <c r="C143">
        <v>2.1993561262810614E-4</v>
      </c>
      <c r="D143">
        <v>2.9245241628628914E-4</v>
      </c>
      <c r="E143">
        <v>2.7639124038642335E-4</v>
      </c>
      <c r="F143">
        <v>5.1407083633616736E-4</v>
      </c>
      <c r="H143">
        <f>SIGN(B143)*'Avg. Log Excess Return - Dev.'!B143</f>
        <v>1.9576967081893295E-2</v>
      </c>
    </row>
    <row r="144" spans="1:8">
      <c r="A144" s="1">
        <v>35003</v>
      </c>
      <c r="B144">
        <v>-2.7584199492484945E-5</v>
      </c>
      <c r="C144">
        <v>9.1788460377308009E-5</v>
      </c>
      <c r="D144">
        <v>2.3810189803606443E-4</v>
      </c>
      <c r="E144">
        <v>2.7804362803915899E-4</v>
      </c>
      <c r="F144">
        <v>5.4314157062704586E-4</v>
      </c>
      <c r="H144">
        <f>SIGN(B144)*'Avg. Log Excess Return - Dev.'!B144</f>
        <v>-8.2197200340480402E-3</v>
      </c>
    </row>
    <row r="145" spans="1:8">
      <c r="A145" s="1">
        <v>35033</v>
      </c>
      <c r="B145">
        <v>-5.8862464963027004E-5</v>
      </c>
      <c r="C145">
        <v>1.05884382314042E-4</v>
      </c>
      <c r="D145">
        <v>8.6801665396246468E-5</v>
      </c>
      <c r="E145">
        <v>3.0874856954156942E-4</v>
      </c>
      <c r="F145">
        <v>-1.1519704053014708E-4</v>
      </c>
      <c r="H145">
        <f>SIGN(B145)*'Avg. Log Excess Return - Dev.'!B145</f>
        <v>1.7142693485836039E-2</v>
      </c>
    </row>
    <row r="146" spans="1:8">
      <c r="A146" s="1">
        <v>35062</v>
      </c>
      <c r="B146">
        <v>-1.3762792390414454E-4</v>
      </c>
      <c r="C146">
        <v>-1.1357332019946576E-4</v>
      </c>
      <c r="D146">
        <v>4.9720964808896816E-5</v>
      </c>
      <c r="E146">
        <v>3.9479510213690964E-4</v>
      </c>
      <c r="F146">
        <v>-2.2870286313013077E-4</v>
      </c>
      <c r="H146">
        <f>SIGN(B146)*'Avg. Log Excess Return - Dev.'!B146</f>
        <v>-5.3264868943067346E-3</v>
      </c>
    </row>
    <row r="147" spans="1:8">
      <c r="A147" s="1">
        <v>35095</v>
      </c>
      <c r="B147">
        <v>-1.096912143617417E-4</v>
      </c>
      <c r="C147">
        <v>-1.2420003045256339E-4</v>
      </c>
      <c r="D147">
        <v>-7.9644313607750281E-5</v>
      </c>
      <c r="E147">
        <v>2.9077466270188305E-4</v>
      </c>
      <c r="F147">
        <v>1.2048375089214434E-7</v>
      </c>
      <c r="H147">
        <f>SIGN(B147)*'Avg. Log Excess Return - Dev.'!B147</f>
        <v>2.4984661994117578E-2</v>
      </c>
    </row>
    <row r="148" spans="1:8">
      <c r="A148" s="1">
        <v>35124</v>
      </c>
      <c r="B148">
        <v>-9.7776660375713308E-5</v>
      </c>
      <c r="C148">
        <v>-1.0755681891667994E-4</v>
      </c>
      <c r="D148">
        <v>-1.0509645212424837E-4</v>
      </c>
      <c r="E148">
        <v>1.0856517113791606E-4</v>
      </c>
      <c r="F148">
        <v>2.1636460623736917E-4</v>
      </c>
      <c r="H148">
        <f>SIGN(B148)*'Avg. Log Excess Return - Dev.'!B148</f>
        <v>-1.4172440253483371E-2</v>
      </c>
    </row>
    <row r="149" spans="1:8">
      <c r="A149" s="1">
        <v>35153</v>
      </c>
      <c r="B149">
        <v>-9.3356567808636879E-5</v>
      </c>
      <c r="C149">
        <v>-8.4775224024695374E-5</v>
      </c>
      <c r="D149">
        <v>-9.63831356512405E-5</v>
      </c>
      <c r="E149">
        <v>6.1202791115776785E-5</v>
      </c>
      <c r="F149">
        <v>3.1558864057758208E-4</v>
      </c>
      <c r="H149">
        <f>SIGN(B149)*'Avg. Log Excess Return - Dev.'!B149</f>
        <v>-1.4627592118368234E-3</v>
      </c>
    </row>
    <row r="150" spans="1:8">
      <c r="A150" s="1">
        <v>35185</v>
      </c>
      <c r="B150">
        <v>-2.803274272138714E-4</v>
      </c>
      <c r="C150">
        <v>-1.0570238165421981E-4</v>
      </c>
      <c r="D150">
        <v>-9.8275871588438267E-5</v>
      </c>
      <c r="E150">
        <v>-1.7475890452243714E-5</v>
      </c>
      <c r="F150">
        <v>2.1321508989977049E-4</v>
      </c>
      <c r="H150">
        <f>SIGN(B150)*'Avg. Log Excess Return - Dev.'!B150</f>
        <v>1.5144471671509589E-2</v>
      </c>
    </row>
    <row r="151" spans="1:8">
      <c r="A151" s="1">
        <v>35216</v>
      </c>
      <c r="B151">
        <v>-3.5153766851688456E-4</v>
      </c>
      <c r="C151">
        <v>-2.99314697086304E-4</v>
      </c>
      <c r="D151">
        <v>-8.7845833484919697E-5</v>
      </c>
      <c r="E151">
        <v>-4.9217380337977313E-5</v>
      </c>
      <c r="F151">
        <v>3.3263839135044251E-4</v>
      </c>
      <c r="H151">
        <f>SIGN(B151)*'Avg. Log Excess Return - Dev.'!B151</f>
        <v>-1.8168183524231868E-3</v>
      </c>
    </row>
    <row r="152" spans="1:8">
      <c r="A152" s="1">
        <v>35244</v>
      </c>
      <c r="B152">
        <v>-3.6498032820991708E-4</v>
      </c>
      <c r="C152">
        <v>-4.2266428474603161E-4</v>
      </c>
      <c r="D152">
        <v>-3.0841562122781564E-4</v>
      </c>
      <c r="E152">
        <v>-6.0277566568989714E-5</v>
      </c>
      <c r="F152">
        <v>5.0973839865580306E-4</v>
      </c>
      <c r="H152">
        <f>SIGN(B152)*'Avg. Log Excess Return - Dev.'!B152</f>
        <v>-1.9624020760412478E-3</v>
      </c>
    </row>
    <row r="153" spans="1:8">
      <c r="A153" s="1">
        <v>35277</v>
      </c>
      <c r="B153">
        <v>-5.015380467672969E-4</v>
      </c>
      <c r="C153">
        <v>-3.783281657337254E-4</v>
      </c>
      <c r="D153">
        <v>-3.832751067091994E-4</v>
      </c>
      <c r="E153">
        <v>-6.694364564156434E-5</v>
      </c>
      <c r="F153">
        <v>3.5662698142477508E-4</v>
      </c>
      <c r="H153">
        <f>SIGN(B153)*'Avg. Log Excess Return - Dev.'!B153</f>
        <v>-1.5007419317029598E-2</v>
      </c>
    </row>
    <row r="154" spans="1:8">
      <c r="A154" s="1">
        <v>35307</v>
      </c>
      <c r="B154">
        <v>-4.1087893505479476E-4</v>
      </c>
      <c r="C154">
        <v>-4.6287702246674596E-4</v>
      </c>
      <c r="D154">
        <v>-4.168582715412155E-4</v>
      </c>
      <c r="E154">
        <v>-7.6462831222168882E-5</v>
      </c>
      <c r="F154">
        <v>1.4524370000170667E-4</v>
      </c>
      <c r="H154">
        <f>SIGN(B154)*'Avg. Log Excess Return - Dev.'!B154</f>
        <v>1.5497082526228533E-3</v>
      </c>
    </row>
    <row r="155" spans="1:8">
      <c r="A155" s="1">
        <v>35338</v>
      </c>
      <c r="B155">
        <v>-8.1249186465564443E-4</v>
      </c>
      <c r="C155">
        <v>-5.6293185376272471E-4</v>
      </c>
      <c r="D155">
        <v>-4.9181538665795895E-4</v>
      </c>
      <c r="E155">
        <v>-3.1586045361478148E-4</v>
      </c>
      <c r="F155">
        <v>6.3018765143703386E-5</v>
      </c>
      <c r="H155">
        <f>SIGN(B155)*'Avg. Log Excess Return - Dev.'!B155</f>
        <v>1.5218767582663632E-2</v>
      </c>
    </row>
    <row r="156" spans="1:8">
      <c r="A156" s="1">
        <v>35369</v>
      </c>
      <c r="B156">
        <v>-7.6809843687506991E-4</v>
      </c>
      <c r="C156">
        <v>-6.5968286880254659E-4</v>
      </c>
      <c r="D156">
        <v>-6.3379126596360517E-4</v>
      </c>
      <c r="E156">
        <v>-5.4496744773101311E-4</v>
      </c>
      <c r="F156">
        <v>1.7757239949635742E-5</v>
      </c>
      <c r="H156">
        <f>SIGN(B156)*'Avg. Log Excess Return - Dev.'!B156</f>
        <v>-8.1346736813733798E-3</v>
      </c>
    </row>
    <row r="157" spans="1:8">
      <c r="A157" s="1">
        <v>35398</v>
      </c>
      <c r="B157">
        <v>-7.2748273600710075E-4</v>
      </c>
      <c r="C157">
        <v>-7.713354814673502E-4</v>
      </c>
      <c r="D157">
        <v>-6.6501954560809775E-4</v>
      </c>
      <c r="E157">
        <v>-5.1669461940111129E-4</v>
      </c>
      <c r="F157">
        <v>-1.2951254630943558E-5</v>
      </c>
      <c r="H157">
        <f>SIGN(B157)*'Avg. Log Excess Return - Dev.'!B157</f>
        <v>6.1179086217792262E-3</v>
      </c>
    </row>
    <row r="158" spans="1:8">
      <c r="A158" s="1">
        <v>35430</v>
      </c>
      <c r="B158">
        <v>-1.2458780586617232E-3</v>
      </c>
      <c r="C158">
        <v>-8.6835728258002128E-4</v>
      </c>
      <c r="D158">
        <v>-8.7271579103209262E-4</v>
      </c>
      <c r="E158">
        <v>-5.9316579275815902E-4</v>
      </c>
      <c r="F158">
        <v>7.8385216375506409E-6</v>
      </c>
      <c r="H158">
        <f>SIGN(B158)*'Avg. Log Excess Return - Dev.'!B158</f>
        <v>1.1666326967207256E-2</v>
      </c>
    </row>
    <row r="159" spans="1:8">
      <c r="A159" s="1">
        <v>35461</v>
      </c>
      <c r="B159">
        <v>-1.1971879885381534E-3</v>
      </c>
      <c r="C159">
        <v>-1.0197674573431334E-3</v>
      </c>
      <c r="D159">
        <v>-8.7696500927016553E-4</v>
      </c>
      <c r="E159">
        <v>-7.4535241286192413E-4</v>
      </c>
      <c r="F159">
        <v>2.7670127530880836E-5</v>
      </c>
      <c r="H159">
        <f>SIGN(B159)*'Avg. Log Excess Return - Dev.'!B159</f>
        <v>4.3440078065875583E-2</v>
      </c>
    </row>
    <row r="160" spans="1:8">
      <c r="A160" s="1">
        <v>35489</v>
      </c>
      <c r="B160">
        <v>-6.6471209802916229E-4</v>
      </c>
      <c r="C160">
        <v>-1.1292863160173863E-3</v>
      </c>
      <c r="D160">
        <v>-9.9015274963263158E-4</v>
      </c>
      <c r="E160">
        <v>-8.1490086962405042E-4</v>
      </c>
      <c r="F160">
        <v>-2.8930544451475782E-5</v>
      </c>
      <c r="H160">
        <f>SIGN(B160)*'Avg. Log Excess Return - Dev.'!B160</f>
        <v>2.2752875691034218E-2</v>
      </c>
    </row>
    <row r="161" spans="1:8">
      <c r="A161" s="1">
        <v>35520</v>
      </c>
      <c r="B161">
        <v>-6.9748011623798375E-4</v>
      </c>
      <c r="C161">
        <v>-7.6531545281077339E-4</v>
      </c>
      <c r="D161">
        <v>-1.166237170762995E-3</v>
      </c>
      <c r="E161">
        <v>-9.2718975692715781E-4</v>
      </c>
      <c r="F161">
        <v>-3.6251092925615192E-4</v>
      </c>
      <c r="H161">
        <f>SIGN(B161)*'Avg. Log Excess Return - Dev.'!B161</f>
        <v>-6.652288424754166E-3</v>
      </c>
    </row>
    <row r="162" spans="1:8">
      <c r="A162" s="1">
        <v>35550</v>
      </c>
      <c r="B162">
        <v>-9.6470195461028209E-4</v>
      </c>
      <c r="C162">
        <v>-7.3321001191309907E-4</v>
      </c>
      <c r="D162">
        <v>-8.4118993765942287E-4</v>
      </c>
      <c r="E162">
        <v>-9.0216326898676254E-4</v>
      </c>
      <c r="F162">
        <v>-6.1150340621455104E-4</v>
      </c>
      <c r="H162">
        <f>SIGN(B162)*'Avg. Log Excess Return - Dev.'!B162</f>
        <v>3.3118576523343025E-2</v>
      </c>
    </row>
    <row r="163" spans="1:8">
      <c r="A163" s="1">
        <v>35580</v>
      </c>
      <c r="B163">
        <v>-1.0354544581212444E-3</v>
      </c>
      <c r="C163">
        <v>-9.7380194868155654E-4</v>
      </c>
      <c r="D163">
        <v>-7.59658492617121E-4</v>
      </c>
      <c r="E163">
        <v>-1.036489810780239E-3</v>
      </c>
      <c r="F163">
        <v>-6.540948829454929E-4</v>
      </c>
      <c r="H163">
        <f>SIGN(B163)*'Avg. Log Excess Return - Dev.'!B163</f>
        <v>-1.2732438507937311E-2</v>
      </c>
    </row>
    <row r="164" spans="1:8">
      <c r="A164" s="1">
        <v>35611</v>
      </c>
      <c r="B164">
        <v>-9.8060670388361174E-4</v>
      </c>
      <c r="C164">
        <v>-1.086256040510766E-3</v>
      </c>
      <c r="D164">
        <v>-9.926305018837791E-4</v>
      </c>
      <c r="E164">
        <v>-1.2140282254308366E-3</v>
      </c>
      <c r="F164">
        <v>-6.8058393484121509E-4</v>
      </c>
      <c r="H164">
        <f>SIGN(B164)*'Avg. Log Excess Return - Dev.'!B164</f>
        <v>1.3014012701410501E-2</v>
      </c>
    </row>
    <row r="165" spans="1:8">
      <c r="A165" s="1">
        <v>35642</v>
      </c>
      <c r="B165">
        <v>-1.1006187933220535E-3</v>
      </c>
      <c r="C165">
        <v>-1.0844939461473748E-3</v>
      </c>
      <c r="D165">
        <v>-1.1084513551134381E-3</v>
      </c>
      <c r="E165">
        <v>-9.3260311275861142E-4</v>
      </c>
      <c r="F165">
        <v>-8.4902379250454785E-4</v>
      </c>
      <c r="H165">
        <f>SIGN(B165)*'Avg. Log Excess Return - Dev.'!B165</f>
        <v>4.2203678851630767E-2</v>
      </c>
    </row>
    <row r="166" spans="1:8">
      <c r="A166" s="1">
        <v>35671</v>
      </c>
      <c r="B166">
        <v>-8.0942512392978149E-4</v>
      </c>
      <c r="C166">
        <v>-1.0538560789557702E-3</v>
      </c>
      <c r="D166">
        <v>-1.1004168821102688E-3</v>
      </c>
      <c r="E166">
        <v>-8.8139984229151425E-4</v>
      </c>
      <c r="F166">
        <v>-9.5369866352473169E-4</v>
      </c>
      <c r="H166">
        <f>SIGN(B166)*'Avg. Log Excess Return - Dev.'!B166</f>
        <v>-9.9585853159549383E-3</v>
      </c>
    </row>
    <row r="167" spans="1:8">
      <c r="A167" s="1">
        <v>35703</v>
      </c>
      <c r="B167">
        <v>-8.798656727999881E-4</v>
      </c>
      <c r="C167">
        <v>-8.4060780359333928E-4</v>
      </c>
      <c r="D167">
        <v>-1.070021483955438E-3</v>
      </c>
      <c r="E167">
        <v>-1.0694861063734922E-3</v>
      </c>
      <c r="F167">
        <v>-1.0347231619755746E-3</v>
      </c>
      <c r="H167">
        <f>SIGN(B167)*'Avg. Log Excess Return - Dev.'!B167</f>
        <v>-1.3156768771783308E-2</v>
      </c>
    </row>
    <row r="168" spans="1:8">
      <c r="A168" s="1">
        <v>35734</v>
      </c>
      <c r="B168">
        <v>-9.9101229943386257E-4</v>
      </c>
      <c r="C168">
        <v>-9.1569567106802028E-4</v>
      </c>
      <c r="D168">
        <v>-8.4308145560102758E-4</v>
      </c>
      <c r="E168">
        <v>-1.1947004699346027E-3</v>
      </c>
      <c r="F168">
        <v>-9.4852131813253195E-4</v>
      </c>
      <c r="H168">
        <f>SIGN(B168)*'Avg. Log Excess Return - Dev.'!B168</f>
        <v>-1.6279912972978754E-2</v>
      </c>
    </row>
    <row r="169" spans="1:8">
      <c r="A169" s="1">
        <v>35762</v>
      </c>
      <c r="B169">
        <v>-7.3744589945910408E-4</v>
      </c>
      <c r="C169">
        <v>-9.3426350800974414E-4</v>
      </c>
      <c r="D169">
        <v>-9.029193863465167E-4</v>
      </c>
      <c r="E169">
        <v>-1.1759909880405578E-3</v>
      </c>
      <c r="F169">
        <v>-1.0631143997931554E-3</v>
      </c>
      <c r="H169">
        <f>SIGN(B169)*'Avg. Log Excess Return - Dev.'!B169</f>
        <v>2.4213125638041441E-2</v>
      </c>
    </row>
    <row r="170" spans="1:8">
      <c r="A170" s="1">
        <v>35795</v>
      </c>
      <c r="B170">
        <v>-1.0916802560901439E-3</v>
      </c>
      <c r="C170">
        <v>-8.00533618648192E-4</v>
      </c>
      <c r="D170">
        <v>-9.7725270796560418E-4</v>
      </c>
      <c r="E170">
        <v>-1.1368894733099566E-3</v>
      </c>
      <c r="F170">
        <v>-1.1997965322068566E-3</v>
      </c>
      <c r="H170">
        <f>SIGN(B170)*'Avg. Log Excess Return - Dev.'!B170</f>
        <v>2.5659435540377695E-2</v>
      </c>
    </row>
    <row r="171" spans="1:8">
      <c r="A171" s="1">
        <v>35825</v>
      </c>
      <c r="B171">
        <v>-7.7684259229233012E-4</v>
      </c>
      <c r="C171">
        <v>-9.3859321875913748E-4</v>
      </c>
      <c r="D171">
        <v>-7.9131318632086421E-4</v>
      </c>
      <c r="E171">
        <v>-9.1586556912842611E-4</v>
      </c>
      <c r="F171">
        <v>-1.0719028377169891E-3</v>
      </c>
      <c r="H171">
        <f>SIGN(B171)*'Avg. Log Excess Return - Dev.'!B171</f>
        <v>1.2984637612455399E-2</v>
      </c>
    </row>
    <row r="172" spans="1:8">
      <c r="A172" s="1">
        <v>35853</v>
      </c>
      <c r="B172">
        <v>-4.5039941638517177E-4</v>
      </c>
      <c r="C172">
        <v>-7.2365049091884317E-4</v>
      </c>
      <c r="D172">
        <v>-8.7844390311958911E-4</v>
      </c>
      <c r="E172">
        <v>-9.3110811335234394E-4</v>
      </c>
      <c r="F172">
        <v>-1.0134223069527999E-3</v>
      </c>
      <c r="H172">
        <f>SIGN(B172)*'Avg. Log Excess Return - Dev.'!B172</f>
        <v>-5.8789360584691613E-3</v>
      </c>
    </row>
    <row r="173" spans="1:8">
      <c r="A173" s="1">
        <v>35885</v>
      </c>
      <c r="B173">
        <v>-6.4525104408219265E-4</v>
      </c>
      <c r="C173">
        <v>-4.6347634862175412E-4</v>
      </c>
      <c r="D173">
        <v>-7.1572978672674627E-4</v>
      </c>
      <c r="E173">
        <v>-9.7372591270860481E-4</v>
      </c>
      <c r="F173">
        <v>-1.1792685780868133E-3</v>
      </c>
      <c r="H173">
        <f>SIGN(B173)*'Avg. Log Excess Return - Dev.'!B173</f>
        <v>2.378141350546455E-2</v>
      </c>
    </row>
    <row r="174" spans="1:8">
      <c r="A174" s="1">
        <v>35915</v>
      </c>
      <c r="B174">
        <v>-9.8890786454642666E-4</v>
      </c>
      <c r="C174">
        <v>-6.7034340066315207E-4</v>
      </c>
      <c r="D174">
        <v>-4.606742573858913E-4</v>
      </c>
      <c r="E174">
        <v>-7.474367061674704E-4</v>
      </c>
      <c r="F174">
        <v>-1.2957014883233984E-3</v>
      </c>
      <c r="H174">
        <f>SIGN(B174)*'Avg. Log Excess Return - Dev.'!B174</f>
        <v>-1.9349049091495835E-2</v>
      </c>
    </row>
    <row r="175" spans="1:8">
      <c r="A175" s="1">
        <v>35944</v>
      </c>
      <c r="B175">
        <v>-7.8037663750101535E-4</v>
      </c>
      <c r="C175">
        <v>-8.9437422749331246E-4</v>
      </c>
      <c r="D175">
        <v>-6.325472193441261E-4</v>
      </c>
      <c r="E175">
        <v>-8.4172094143903872E-4</v>
      </c>
      <c r="F175">
        <v>-1.286749053193712E-3</v>
      </c>
      <c r="H175">
        <f>SIGN(B175)*'Avg. Log Excess Return - Dev.'!B175</f>
        <v>4.0526676527333815E-3</v>
      </c>
    </row>
    <row r="176" spans="1:8">
      <c r="A176" s="1">
        <v>35976</v>
      </c>
      <c r="B176">
        <v>-7.1065508197527859E-4</v>
      </c>
      <c r="C176">
        <v>-7.9181752035337324E-4</v>
      </c>
      <c r="D176">
        <v>-8.8923948121070128E-4</v>
      </c>
      <c r="E176">
        <v>-7.4363160650664463E-4</v>
      </c>
      <c r="F176">
        <v>-1.2039128088641826E-3</v>
      </c>
      <c r="H176">
        <f>SIGN(B176)*'Avg. Log Excess Return - Dev.'!B176</f>
        <v>1.2091917922846321E-2</v>
      </c>
    </row>
    <row r="177" spans="1:8">
      <c r="A177" s="1">
        <v>36007</v>
      </c>
      <c r="B177">
        <v>-7.9303468340264618E-4</v>
      </c>
      <c r="C177">
        <v>-7.4464762365343193E-4</v>
      </c>
      <c r="D177">
        <v>-7.8896987391408253E-4</v>
      </c>
      <c r="E177">
        <v>-4.9632385326683155E-4</v>
      </c>
      <c r="F177">
        <v>-9.2926378228851136E-4</v>
      </c>
      <c r="H177">
        <f>SIGN(B177)*'Avg. Log Excess Return - Dev.'!B177</f>
        <v>-4.53285169970233E-3</v>
      </c>
    </row>
    <row r="178" spans="1:8">
      <c r="A178" s="1">
        <v>36038</v>
      </c>
      <c r="B178">
        <v>-8.1194719973312298E-4</v>
      </c>
      <c r="C178">
        <v>-7.6636167919651361E-4</v>
      </c>
      <c r="D178">
        <v>-7.5962335180949361E-4</v>
      </c>
      <c r="E178">
        <v>-6.6894369085802874E-4</v>
      </c>
      <c r="F178">
        <v>-9.7605940370056759E-4</v>
      </c>
      <c r="H178">
        <f>SIGN(B178)*'Avg. Log Excess Return - Dev.'!B178</f>
        <v>3.5174891874648812E-3</v>
      </c>
    </row>
    <row r="179" spans="1:8">
      <c r="A179" s="1">
        <v>36068</v>
      </c>
      <c r="B179">
        <v>5.5364335654225875E-4</v>
      </c>
      <c r="C179">
        <v>-8.2157474869077836E-4</v>
      </c>
      <c r="D179">
        <v>-7.5642094823439936E-4</v>
      </c>
      <c r="E179">
        <v>-9.2386161587649108E-4</v>
      </c>
      <c r="F179">
        <v>-9.9310570167627306E-4</v>
      </c>
      <c r="H179">
        <f>SIGN(B179)*'Avg. Log Excess Return - Dev.'!B179</f>
        <v>4.5222801158457268E-2</v>
      </c>
    </row>
    <row r="180" spans="1:8">
      <c r="A180" s="1">
        <v>36098</v>
      </c>
      <c r="B180">
        <v>-5.8480132504939975E-4</v>
      </c>
      <c r="C180">
        <v>1.1233554197820241E-5</v>
      </c>
      <c r="D180">
        <v>-8.1228000955849719E-4</v>
      </c>
      <c r="E180">
        <v>-8.6245259845834884E-4</v>
      </c>
      <c r="F180">
        <v>-7.6704102621562927E-4</v>
      </c>
      <c r="H180">
        <f>SIGN(B180)*'Avg. Log Excess Return - Dev.'!B180</f>
        <v>-1.8425170278374047E-2</v>
      </c>
    </row>
    <row r="181" spans="1:8">
      <c r="A181" s="1">
        <v>36129</v>
      </c>
      <c r="B181">
        <v>-6.8348904387976572E-4</v>
      </c>
      <c r="C181">
        <v>-5.6754841286936063E-4</v>
      </c>
      <c r="D181">
        <v>-1.8145549207957264E-4</v>
      </c>
      <c r="E181">
        <v>-8.2062584749726807E-4</v>
      </c>
      <c r="F181">
        <v>-7.7729418282034457E-4</v>
      </c>
      <c r="H181">
        <f>SIGN(B181)*'Avg. Log Excess Return - Dev.'!B181</f>
        <v>1.8923232905510144E-2</v>
      </c>
    </row>
    <row r="182" spans="1:8">
      <c r="A182" s="1">
        <v>36160</v>
      </c>
      <c r="B182">
        <v>-1.148602547684474E-3</v>
      </c>
      <c r="C182">
        <v>-7.7468693711643178E-4</v>
      </c>
      <c r="D182">
        <v>-6.0198163689088283E-4</v>
      </c>
      <c r="E182">
        <v>-8.1558436755986108E-4</v>
      </c>
      <c r="F182">
        <v>-7.6476021084305424E-4</v>
      </c>
      <c r="H182">
        <f>SIGN(B182)*'Avg. Log Excess Return - Dev.'!B182</f>
        <v>-1.068950792031494E-2</v>
      </c>
    </row>
    <row r="183" spans="1:8">
      <c r="A183" s="1">
        <v>36189</v>
      </c>
      <c r="B183">
        <v>-4.5955986550055589E-4</v>
      </c>
      <c r="C183">
        <v>-9.4633985403844558E-4</v>
      </c>
      <c r="D183">
        <v>-7.7439078890273667E-4</v>
      </c>
      <c r="E183">
        <v>-9.1497231887815555E-4</v>
      </c>
      <c r="F183">
        <v>-8.2097812968927764E-4</v>
      </c>
      <c r="H183">
        <f>SIGN(B183)*'Avg. Log Excess Return - Dev.'!B183</f>
        <v>-1.9127677946952467E-4</v>
      </c>
    </row>
    <row r="184" spans="1:8">
      <c r="A184" s="1">
        <v>36217</v>
      </c>
      <c r="B184">
        <v>-8.0647116304302137E-4</v>
      </c>
      <c r="C184">
        <v>-5.5944270772040675E-4</v>
      </c>
      <c r="D184">
        <v>-8.5886815205354048E-4</v>
      </c>
      <c r="E184">
        <v>-2.3583628501440401E-4</v>
      </c>
      <c r="F184">
        <v>-9.7203838267727175E-4</v>
      </c>
      <c r="H184">
        <f>SIGN(B184)*'Avg. Log Excess Return - Dev.'!B184</f>
        <v>2.7553184364824734E-2</v>
      </c>
    </row>
    <row r="185" spans="1:8">
      <c r="A185" s="1">
        <v>36250</v>
      </c>
      <c r="B185">
        <v>-9.3345291888511316E-4</v>
      </c>
      <c r="C185">
        <v>-9.2849899926693866E-4</v>
      </c>
      <c r="D185">
        <v>-6.2758906336935112E-4</v>
      </c>
      <c r="E185">
        <v>-6.0645794602641511E-4</v>
      </c>
      <c r="F185">
        <v>-1.0012920534445383E-3</v>
      </c>
      <c r="H185">
        <f>SIGN(B185)*'Avg. Log Excess Return - Dev.'!B185</f>
        <v>2.442127675493136E-4</v>
      </c>
    </row>
    <row r="186" spans="1:8">
      <c r="A186" s="1">
        <v>36280</v>
      </c>
      <c r="B186">
        <v>-1.0624494735738217E-3</v>
      </c>
      <c r="C186">
        <v>-9.6027728072577633E-4</v>
      </c>
      <c r="D186">
        <v>-9.4825201923544062E-4</v>
      </c>
      <c r="E186">
        <v>-6.3311988766124455E-4</v>
      </c>
      <c r="F186">
        <v>-9.918392453625868E-4</v>
      </c>
      <c r="H186">
        <f>SIGN(B186)*'Avg. Log Excess Return - Dev.'!B186</f>
        <v>-8.7385415181788148E-4</v>
      </c>
    </row>
    <row r="187" spans="1:8">
      <c r="A187" s="1">
        <v>36311</v>
      </c>
      <c r="B187">
        <v>-1.0904617250944652E-3</v>
      </c>
      <c r="C187">
        <v>-1.080539509187093E-3</v>
      </c>
      <c r="D187">
        <v>-9.8758305857705791E-4</v>
      </c>
      <c r="E187">
        <v>-8.1773349500208323E-4</v>
      </c>
      <c r="F187">
        <v>-9.6914549888846215E-4</v>
      </c>
      <c r="H187">
        <f>SIGN(B187)*'Avg. Log Excess Return - Dev.'!B187</f>
        <v>1.816842395867585E-2</v>
      </c>
    </row>
    <row r="188" spans="1:8">
      <c r="A188" s="1">
        <v>36341</v>
      </c>
      <c r="B188">
        <v>-1.1120275695877565E-3</v>
      </c>
      <c r="C188">
        <v>-1.1593467407518844E-3</v>
      </c>
      <c r="D188">
        <v>-1.0977151346776436E-3</v>
      </c>
      <c r="E188">
        <v>-7.35216140936536E-4</v>
      </c>
      <c r="F188">
        <v>-8.5091508189636897E-4</v>
      </c>
      <c r="H188">
        <f>SIGN(B188)*'Avg. Log Excess Return - Dev.'!B188</f>
        <v>3.5648936524724471E-3</v>
      </c>
    </row>
    <row r="189" spans="1:8">
      <c r="A189" s="1">
        <v>36371</v>
      </c>
      <c r="B189">
        <v>-1.9087966748450994E-3</v>
      </c>
      <c r="C189">
        <v>-1.197531824449362E-3</v>
      </c>
      <c r="D189">
        <v>-1.1828396540413384E-3</v>
      </c>
      <c r="E189">
        <v>-9.9427147986116656E-4</v>
      </c>
      <c r="F189">
        <v>-8.7509632834902268E-4</v>
      </c>
      <c r="H189">
        <f>SIGN(B189)*'Avg. Log Excess Return - Dev.'!B189</f>
        <v>-1.8838320435032758E-2</v>
      </c>
    </row>
    <row r="190" spans="1:8">
      <c r="A190" s="1">
        <v>36403</v>
      </c>
      <c r="B190">
        <v>-1.4391874961713926E-3</v>
      </c>
      <c r="C190">
        <v>-1.7035589199944762E-3</v>
      </c>
      <c r="D190">
        <v>-1.2417569135908014E-3</v>
      </c>
      <c r="E190">
        <v>-1.1186308239600202E-3</v>
      </c>
      <c r="F190">
        <v>-3.5735585879942834E-4</v>
      </c>
      <c r="H190">
        <f>SIGN(B190)*'Avg. Log Excess Return - Dev.'!B190</f>
        <v>6.8115262317454666E-3</v>
      </c>
    </row>
    <row r="191" spans="1:8">
      <c r="A191" s="1">
        <v>36433</v>
      </c>
      <c r="B191">
        <v>-1.6786953639040293E-3</v>
      </c>
      <c r="C191">
        <v>-1.4663156921817916E-3</v>
      </c>
      <c r="D191">
        <v>-1.6605220148631146E-3</v>
      </c>
      <c r="E191">
        <v>-1.1935289430367922E-3</v>
      </c>
      <c r="F191">
        <v>-4.954849442243011E-4</v>
      </c>
      <c r="H191">
        <f>SIGN(B191)*'Avg. Log Excess Return - Dev.'!B191</f>
        <v>-1.1954192342420074E-2</v>
      </c>
    </row>
    <row r="192" spans="1:8">
      <c r="A192" s="1">
        <v>36462</v>
      </c>
      <c r="B192">
        <v>-1.1831680438885574E-3</v>
      </c>
      <c r="C192">
        <v>-1.3450229906579075E-3</v>
      </c>
      <c r="D192">
        <v>-1.4765257333718821E-3</v>
      </c>
      <c r="E192">
        <v>-1.2695188209215888E-3</v>
      </c>
      <c r="F192">
        <v>-4.7628973789332101E-4</v>
      </c>
      <c r="H192">
        <f>SIGN(B192)*'Avg. Log Excess Return - Dev.'!B192</f>
        <v>9.8268645479525803E-3</v>
      </c>
    </row>
    <row r="193" spans="1:8">
      <c r="A193" s="1">
        <v>36494</v>
      </c>
      <c r="B193">
        <v>-1.4877113383301988E-3</v>
      </c>
      <c r="C193">
        <v>-1.4157514520285693E-3</v>
      </c>
      <c r="D193">
        <v>-1.4289108764765838E-3</v>
      </c>
      <c r="E193">
        <v>-1.3537206246054029E-3</v>
      </c>
      <c r="F193">
        <v>-8.2891233177068016E-4</v>
      </c>
      <c r="H193">
        <f>SIGN(B193)*'Avg. Log Excess Return - Dev.'!B193</f>
        <v>2.1291578470056922E-2</v>
      </c>
    </row>
    <row r="194" spans="1:8">
      <c r="A194" s="1">
        <v>36525</v>
      </c>
      <c r="B194">
        <v>-2.171692668866557E-3</v>
      </c>
      <c r="C194">
        <v>-1.9077207538110916E-3</v>
      </c>
      <c r="D194">
        <v>-1.7186050163183072E-3</v>
      </c>
      <c r="E194">
        <v>-1.653455544960001E-3</v>
      </c>
      <c r="F194">
        <v>-8.10952411219995E-4</v>
      </c>
      <c r="H194">
        <f>SIGN(B194)*'Avg. Log Excess Return - Dev.'!B194</f>
        <v>-4.1835084283245528E-3</v>
      </c>
    </row>
    <row r="195" spans="1:8">
      <c r="A195" s="1">
        <v>36556</v>
      </c>
      <c r="B195">
        <v>-2.6592888033004198E-3</v>
      </c>
      <c r="C195">
        <v>-1.8414593962377053E-3</v>
      </c>
      <c r="D195">
        <v>-1.7161060017529344E-3</v>
      </c>
      <c r="E195">
        <v>-1.5659016132243033E-3</v>
      </c>
      <c r="F195">
        <v>-1.0738612449234864E-3</v>
      </c>
      <c r="H195">
        <f>SIGN(B195)*'Avg. Log Excess Return - Dev.'!B195</f>
        <v>2.8410165015078464E-2</v>
      </c>
    </row>
    <row r="196" spans="1:8">
      <c r="A196" s="1">
        <v>36585</v>
      </c>
      <c r="B196">
        <v>-1.5306765470101224E-3</v>
      </c>
      <c r="C196">
        <v>-2.0934473344964991E-3</v>
      </c>
      <c r="D196">
        <v>-1.7079298431106741E-3</v>
      </c>
      <c r="E196">
        <v>-1.5559641694590451E-3</v>
      </c>
      <c r="F196">
        <v>-1.268482391246991E-3</v>
      </c>
      <c r="H196">
        <f>SIGN(B196)*'Avg. Log Excess Return - Dev.'!B196</f>
        <v>1.7167555790407529E-2</v>
      </c>
    </row>
    <row r="197" spans="1:8">
      <c r="A197" s="1">
        <v>36616</v>
      </c>
      <c r="B197">
        <v>-1.2726067912684051E-3</v>
      </c>
      <c r="C197">
        <v>-1.5868223359290091E-3</v>
      </c>
      <c r="D197">
        <v>-1.921455146122461E-3</v>
      </c>
      <c r="E197">
        <v>-1.5767621631874219E-3</v>
      </c>
      <c r="F197">
        <v>-1.3079679809636837E-3</v>
      </c>
      <c r="H197">
        <f>SIGN(B197)*'Avg. Log Excess Return - Dev.'!B197</f>
        <v>-7.0239628192388156E-3</v>
      </c>
    </row>
    <row r="198" spans="1:8">
      <c r="A198" s="1">
        <v>36644</v>
      </c>
      <c r="B198">
        <v>-1.0638481000124632E-3</v>
      </c>
      <c r="C198">
        <v>-1.3428981892745172E-3</v>
      </c>
      <c r="D198">
        <v>-1.557559447888438E-3</v>
      </c>
      <c r="E198">
        <v>-1.535507242424472E-3</v>
      </c>
      <c r="F198">
        <v>-1.3598918968550653E-3</v>
      </c>
      <c r="H198">
        <f>SIGN(B198)*'Avg. Log Excess Return - Dev.'!B198</f>
        <v>3.910884393433757E-2</v>
      </c>
    </row>
    <row r="199" spans="1:8">
      <c r="A199" s="1">
        <v>36677</v>
      </c>
      <c r="B199">
        <v>-1.4964403852060399E-3</v>
      </c>
      <c r="C199">
        <v>-1.2826317046281057E-3</v>
      </c>
      <c r="D199">
        <v>-1.3915528938886813E-3</v>
      </c>
      <c r="E199">
        <v>-1.5866556458788549E-3</v>
      </c>
      <c r="F199">
        <v>-1.4885979714558042E-3</v>
      </c>
      <c r="H199">
        <f>SIGN(B199)*'Avg. Log Excess Return - Dev.'!B199</f>
        <v>1.0132005270570517E-2</v>
      </c>
    </row>
    <row r="200" spans="1:8">
      <c r="A200" s="1">
        <v>36707</v>
      </c>
      <c r="B200">
        <v>-7.5116056302958786E-4</v>
      </c>
      <c r="C200">
        <v>-1.4811431096670997E-3</v>
      </c>
      <c r="D200">
        <v>-1.3415419729724664E-3</v>
      </c>
      <c r="E200">
        <v>-1.7328942798851611E-3</v>
      </c>
      <c r="F200">
        <v>-1.6002476069389149E-3</v>
      </c>
      <c r="H200">
        <f>SIGN(B200)*'Avg. Log Excess Return - Dev.'!B200</f>
        <v>-2.8137569594862355E-2</v>
      </c>
    </row>
    <row r="201" spans="1:8">
      <c r="A201" s="1">
        <v>36738</v>
      </c>
      <c r="B201">
        <v>-1.7288364133519901E-3</v>
      </c>
      <c r="C201">
        <v>-1.2662111906227239E-3</v>
      </c>
      <c r="D201">
        <v>-1.4933257835278101E-3</v>
      </c>
      <c r="E201">
        <v>-1.5372501369824586E-3</v>
      </c>
      <c r="F201">
        <v>-1.5278170927780815E-3</v>
      </c>
      <c r="H201">
        <f>SIGN(B201)*'Avg. Log Excess Return - Dev.'!B201</f>
        <v>3.032363881707547E-2</v>
      </c>
    </row>
    <row r="202" spans="1:8">
      <c r="A202" s="1">
        <v>36769</v>
      </c>
      <c r="B202">
        <v>-1.7037986315784552E-3</v>
      </c>
      <c r="C202">
        <v>-1.5827822812585998E-3</v>
      </c>
      <c r="D202">
        <v>-1.4383955742926185E-3</v>
      </c>
      <c r="E202">
        <v>-1.4701954416248071E-3</v>
      </c>
      <c r="F202">
        <v>-1.5090605301649948E-3</v>
      </c>
      <c r="H202">
        <f>SIGN(B202)*'Avg. Log Excess Return - Dev.'!B202</f>
        <v>2.5936803721434441E-2</v>
      </c>
    </row>
    <row r="203" spans="1:8">
      <c r="A203" s="1">
        <v>36798</v>
      </c>
      <c r="B203">
        <v>-1.4195463920322468E-3</v>
      </c>
      <c r="C203">
        <v>-1.4889763757035337E-3</v>
      </c>
      <c r="D203">
        <v>-1.5425879689168792E-3</v>
      </c>
      <c r="E203">
        <v>-1.4390899486730418E-3</v>
      </c>
      <c r="F203">
        <v>-1.4428233639796279E-3</v>
      </c>
      <c r="H203">
        <f>SIGN(B203)*'Avg. Log Excess Return - Dev.'!B203</f>
        <v>1.6967195557327137E-2</v>
      </c>
    </row>
    <row r="204" spans="1:8">
      <c r="A204" s="1">
        <v>36830</v>
      </c>
      <c r="B204">
        <v>-1.4216292925822013E-3</v>
      </c>
      <c r="C204">
        <v>-1.4016482452304541E-3</v>
      </c>
      <c r="D204">
        <v>-1.4365860778564386E-3</v>
      </c>
      <c r="E204">
        <v>-1.5403540748893945E-3</v>
      </c>
      <c r="F204">
        <v>-1.3928521304444935E-3</v>
      </c>
      <c r="H204">
        <f>SIGN(B204)*'Avg. Log Excess Return - Dev.'!B204</f>
        <v>3.0301898383854286E-2</v>
      </c>
    </row>
    <row r="205" spans="1:8">
      <c r="A205" s="1">
        <v>36860</v>
      </c>
      <c r="B205">
        <v>-1.4496853260950082E-3</v>
      </c>
      <c r="C205">
        <v>-1.3459847070098662E-3</v>
      </c>
      <c r="D205">
        <v>-1.3354394649913945E-3</v>
      </c>
      <c r="E205">
        <v>-1.5741438087747146E-3</v>
      </c>
      <c r="F205">
        <v>-1.4737346818472774E-3</v>
      </c>
      <c r="H205">
        <f>SIGN(B205)*'Avg. Log Excess Return - Dev.'!B205</f>
        <v>-7.1937134020744779E-3</v>
      </c>
    </row>
    <row r="206" spans="1:8">
      <c r="A206" s="1">
        <v>36889</v>
      </c>
      <c r="B206">
        <v>-1.3939052503975659E-3</v>
      </c>
      <c r="C206">
        <v>-1.4629294803854267E-3</v>
      </c>
      <c r="D206">
        <v>-1.3787208994620738E-3</v>
      </c>
      <c r="E206">
        <v>-1.5190273143667269E-3</v>
      </c>
      <c r="F206">
        <v>-1.5971535723011566E-3</v>
      </c>
      <c r="H206">
        <f>SIGN(B206)*'Avg. Log Excess Return - Dev.'!B206</f>
        <v>-4.8830936721673365E-2</v>
      </c>
    </row>
    <row r="207" spans="1:8">
      <c r="A207" s="1">
        <v>36922</v>
      </c>
      <c r="B207">
        <v>-1.3706566400148602E-3</v>
      </c>
      <c r="C207">
        <v>-1.3969203798630105E-3</v>
      </c>
      <c r="D207">
        <v>-1.3945149008921869E-3</v>
      </c>
      <c r="E207">
        <v>-1.4053836594113882E-3</v>
      </c>
      <c r="F207">
        <v>-1.5748715652295006E-3</v>
      </c>
      <c r="H207">
        <f>SIGN(B207)*'Avg. Log Excess Return - Dev.'!B207</f>
        <v>1.0711996571409681E-2</v>
      </c>
    </row>
    <row r="208" spans="1:8">
      <c r="A208" s="1">
        <v>36950</v>
      </c>
      <c r="B208">
        <v>-5.2148464505405933E-4</v>
      </c>
      <c r="C208">
        <v>-1.2050554709342404E-3</v>
      </c>
      <c r="D208">
        <v>-1.3300781899803524E-3</v>
      </c>
      <c r="E208">
        <v>-1.3064013287297734E-3</v>
      </c>
      <c r="F208">
        <v>-1.4637400724718873E-3</v>
      </c>
      <c r="H208">
        <f>SIGN(B208)*'Avg. Log Excess Return - Dev.'!B208</f>
        <v>2.0166358776239755E-2</v>
      </c>
    </row>
    <row r="209" spans="1:8">
      <c r="A209" s="1">
        <v>36980</v>
      </c>
      <c r="B209">
        <v>-4.2033261122496879E-4</v>
      </c>
      <c r="C209">
        <v>-5.1146058414300712E-4</v>
      </c>
      <c r="D209">
        <v>-1.1494005344363247E-3</v>
      </c>
      <c r="E209">
        <v>-1.2726552452658169E-3</v>
      </c>
      <c r="F209">
        <v>-1.4911041453826647E-3</v>
      </c>
      <c r="H209">
        <f>SIGN(B209)*'Avg. Log Excess Return - Dev.'!B209</f>
        <v>4.358160315391367E-2</v>
      </c>
    </row>
    <row r="210" spans="1:8">
      <c r="A210" s="1">
        <v>37011</v>
      </c>
      <c r="B210">
        <v>-3.9583111146426688E-4</v>
      </c>
      <c r="C210">
        <v>-3.2424232904862464E-4</v>
      </c>
      <c r="D210">
        <v>-5.4698998463791949E-4</v>
      </c>
      <c r="E210">
        <v>-1.2883384679685979E-3</v>
      </c>
      <c r="F210">
        <v>-1.5469063993412649E-3</v>
      </c>
      <c r="H210">
        <f>SIGN(B210)*'Avg. Log Excess Return - Dev.'!B210</f>
        <v>-1.2298277928727503E-2</v>
      </c>
    </row>
    <row r="211" spans="1:8">
      <c r="A211" s="1">
        <v>37042</v>
      </c>
      <c r="B211">
        <v>1.2366187027340188E-4</v>
      </c>
      <c r="C211">
        <v>-3.1571650570899254E-4</v>
      </c>
      <c r="D211">
        <v>-2.995884862514273E-4</v>
      </c>
      <c r="E211">
        <v>-1.2136811718912234E-3</v>
      </c>
      <c r="F211">
        <v>-1.6613698915955801E-3</v>
      </c>
      <c r="H211">
        <f>SIGN(B211)*'Avg. Log Excess Return - Dev.'!B211</f>
        <v>-1.9312870298170786E-2</v>
      </c>
    </row>
    <row r="212" spans="1:8">
      <c r="A212" s="1">
        <v>37071</v>
      </c>
      <c r="B212">
        <v>3.4163214487267535E-4</v>
      </c>
      <c r="C212">
        <v>1.2943866783201333E-4</v>
      </c>
      <c r="D212">
        <v>-2.6697217194112982E-4</v>
      </c>
      <c r="E212">
        <v>-1.0090278612083991E-3</v>
      </c>
      <c r="F212">
        <v>-1.4315218665674066E-3</v>
      </c>
      <c r="H212">
        <f>SIGN(B212)*'Avg. Log Excess Return - Dev.'!B212</f>
        <v>-5.576985152445051E-3</v>
      </c>
    </row>
    <row r="213" spans="1:8">
      <c r="A213" s="1">
        <v>37103</v>
      </c>
      <c r="B213">
        <v>3.9917384839808763E-4</v>
      </c>
      <c r="C213">
        <v>4.0957567193971076E-4</v>
      </c>
      <c r="D213">
        <v>1.4674674854225759E-4</v>
      </c>
      <c r="E213">
        <v>-4.726326159382486E-4</v>
      </c>
      <c r="F213">
        <v>-1.3204745404093523E-3</v>
      </c>
      <c r="H213">
        <f>SIGN(B213)*'Avg. Log Excess Return - Dev.'!B213</f>
        <v>1.7520613945684025E-2</v>
      </c>
    </row>
    <row r="214" spans="1:8">
      <c r="A214" s="1">
        <v>37134</v>
      </c>
      <c r="B214">
        <v>6.118334519117231E-4</v>
      </c>
      <c r="C214">
        <v>4.4724561353725993E-4</v>
      </c>
      <c r="D214">
        <v>4.2186389018903953E-4</v>
      </c>
      <c r="E214">
        <v>-7.4542392762880737E-5</v>
      </c>
      <c r="F214">
        <v>-1.2391272885541578E-3</v>
      </c>
      <c r="H214">
        <f>SIGN(B214)*'Avg. Log Excess Return - Dev.'!B214</f>
        <v>3.1602477059503621E-2</v>
      </c>
    </row>
    <row r="215" spans="1:8">
      <c r="A215" s="1">
        <v>37162</v>
      </c>
      <c r="B215">
        <v>5.9623930337276043E-4</v>
      </c>
      <c r="C215">
        <v>6.1607152241412817E-4</v>
      </c>
      <c r="D215">
        <v>4.7226528694728194E-4</v>
      </c>
      <c r="E215">
        <v>-2.2427384737589733E-4</v>
      </c>
      <c r="F215">
        <v>-1.1634831475207743E-3</v>
      </c>
      <c r="H215">
        <f>SIGN(B215)*'Avg. Log Excess Return - Dev.'!B215</f>
        <v>-1.2075463284548196E-2</v>
      </c>
    </row>
    <row r="216" spans="1:8">
      <c r="A216" s="1">
        <v>37195</v>
      </c>
      <c r="B216">
        <v>1.0576674451209015E-3</v>
      </c>
      <c r="C216">
        <v>6.6465700468895433E-4</v>
      </c>
      <c r="D216">
        <v>6.4797900811602665E-4</v>
      </c>
      <c r="E216">
        <v>1.464509129800835E-4</v>
      </c>
      <c r="F216">
        <v>-1.1669629612721106E-3</v>
      </c>
      <c r="H216">
        <f>SIGN(B216)*'Avg. Log Excess Return - Dev.'!B216</f>
        <v>-2.9197740647128748E-3</v>
      </c>
    </row>
    <row r="217" spans="1:8">
      <c r="A217" s="1">
        <v>37225</v>
      </c>
      <c r="B217">
        <v>1.2137380512657141E-3</v>
      </c>
      <c r="C217">
        <v>1.0458668485854362E-3</v>
      </c>
      <c r="D217">
        <v>6.7612794231158629E-4</v>
      </c>
      <c r="E217">
        <v>4.101858617370349E-4</v>
      </c>
      <c r="F217">
        <v>-1.1047445999577679E-3</v>
      </c>
      <c r="H217">
        <f>SIGN(B217)*'Avg. Log Excess Return - Dev.'!B217</f>
        <v>7.322441866390773E-4</v>
      </c>
    </row>
    <row r="218" spans="1:8">
      <c r="A218" s="1">
        <v>37256</v>
      </c>
      <c r="B218">
        <v>1.2473169282795429E-3</v>
      </c>
      <c r="C218">
        <v>1.1662554171203835E-3</v>
      </c>
      <c r="D218">
        <v>1.0066234698208549E-3</v>
      </c>
      <c r="E218">
        <v>4.5406857476947579E-4</v>
      </c>
      <c r="F218">
        <v>-8.7367664668224485E-4</v>
      </c>
      <c r="H218">
        <f>SIGN(B218)*'Avg. Log Excess Return - Dev.'!B218</f>
        <v>-5.9165885683418141E-3</v>
      </c>
    </row>
    <row r="219" spans="1:8">
      <c r="A219" s="1">
        <v>37287</v>
      </c>
      <c r="B219">
        <v>1.3718110455482727E-3</v>
      </c>
      <c r="C219">
        <v>1.2640882533291016E-3</v>
      </c>
      <c r="D219">
        <v>1.1948884929046575E-3</v>
      </c>
      <c r="E219">
        <v>6.2401250112178812E-4</v>
      </c>
      <c r="F219">
        <v>-4.5351182552863924E-4</v>
      </c>
      <c r="H219">
        <f>SIGN(B219)*'Avg. Log Excess Return - Dev.'!B219</f>
        <v>-1.7791039534573023E-2</v>
      </c>
    </row>
    <row r="220" spans="1:8">
      <c r="A220" s="1">
        <v>37315</v>
      </c>
      <c r="B220">
        <v>1.2076633230615071E-3</v>
      </c>
      <c r="C220">
        <v>1.2689648196190497E-3</v>
      </c>
      <c r="D220">
        <v>1.2207475683607887E-3</v>
      </c>
      <c r="E220">
        <v>6.2986722211315783E-4</v>
      </c>
      <c r="F220">
        <v>-2.9768939876267914E-4</v>
      </c>
      <c r="H220">
        <f>SIGN(B220)*'Avg. Log Excess Return - Dev.'!B220</f>
        <v>9.1730173794984955E-3</v>
      </c>
    </row>
    <row r="221" spans="1:8">
      <c r="A221" s="1">
        <v>37344</v>
      </c>
      <c r="B221">
        <v>1.3401285456340352E-3</v>
      </c>
      <c r="C221">
        <v>1.2531861779721165E-3</v>
      </c>
      <c r="D221">
        <v>1.2430588652303707E-3</v>
      </c>
      <c r="E221">
        <v>9.8198839879185288E-4</v>
      </c>
      <c r="F221">
        <v>-2.3922774238449704E-4</v>
      </c>
      <c r="H221">
        <f>SIGN(B221)*'Avg. Log Excess Return - Dev.'!B221</f>
        <v>1.5701983569418581E-2</v>
      </c>
    </row>
    <row r="222" spans="1:8">
      <c r="A222" s="1">
        <v>37376</v>
      </c>
      <c r="B222">
        <v>1.3389579213237684E-3</v>
      </c>
      <c r="C222">
        <v>1.3674417725450855E-3</v>
      </c>
      <c r="D222">
        <v>1.2933425207526806E-3</v>
      </c>
      <c r="E222">
        <v>1.0859151222197927E-3</v>
      </c>
      <c r="F222">
        <v>4.3047759858662241E-5</v>
      </c>
      <c r="H222">
        <f>SIGN(B222)*'Avg. Log Excess Return - Dev.'!B222</f>
        <v>2.705458576774265E-2</v>
      </c>
    </row>
    <row r="223" spans="1:8">
      <c r="A223" s="1">
        <v>37407</v>
      </c>
      <c r="B223">
        <v>1.5058277803257844E-3</v>
      </c>
      <c r="C223">
        <v>1.3709643963544986E-3</v>
      </c>
      <c r="D223">
        <v>1.3401959070920718E-3</v>
      </c>
      <c r="E223">
        <v>1.1576169052177651E-3</v>
      </c>
      <c r="F223">
        <v>2.6121861471814896E-4</v>
      </c>
      <c r="H223">
        <f>SIGN(B223)*'Avg. Log Excess Return - Dev.'!B223</f>
        <v>4.0296339213332526E-2</v>
      </c>
    </row>
    <row r="224" spans="1:8">
      <c r="A224" s="1">
        <v>37435</v>
      </c>
      <c r="B224">
        <v>1.5053566008757075E-3</v>
      </c>
      <c r="C224">
        <v>1.466559413445352E-3</v>
      </c>
      <c r="D224">
        <v>1.3423963093840748E-3</v>
      </c>
      <c r="E224">
        <v>1.1455409408525786E-3</v>
      </c>
      <c r="F224">
        <v>2.969540560897877E-4</v>
      </c>
      <c r="H224">
        <f>SIGN(B224)*'Avg. Log Excess Return - Dev.'!B224</f>
        <v>3.916557680886925E-2</v>
      </c>
    </row>
    <row r="225" spans="1:8">
      <c r="A225" s="1">
        <v>37468</v>
      </c>
      <c r="B225">
        <v>1.5952569886088952E-3</v>
      </c>
      <c r="C225">
        <v>1.5637099320712246E-3</v>
      </c>
      <c r="D225">
        <v>1.4966320215560039E-3</v>
      </c>
      <c r="E225">
        <v>1.2205264113837619E-3</v>
      </c>
      <c r="F225">
        <v>5.2655561606692355E-4</v>
      </c>
      <c r="H225">
        <f>SIGN(B225)*'Avg. Log Excess Return - Dev.'!B225</f>
        <v>-1.2292079726066944E-2</v>
      </c>
    </row>
    <row r="226" spans="1:8">
      <c r="A226" s="1">
        <v>37498</v>
      </c>
      <c r="B226">
        <v>1.6093576609524408E-3</v>
      </c>
      <c r="C226">
        <v>1.6525071748397444E-3</v>
      </c>
      <c r="D226">
        <v>1.4410773485022247E-3</v>
      </c>
      <c r="E226">
        <v>1.2917685579661709E-3</v>
      </c>
      <c r="F226">
        <v>5.1606393389402069E-4</v>
      </c>
      <c r="H226">
        <f>SIGN(B226)*'Avg. Log Excess Return - Dev.'!B226</f>
        <v>5.1100549590830744E-3</v>
      </c>
    </row>
    <row r="227" spans="1:8">
      <c r="A227" s="1">
        <v>37529</v>
      </c>
      <c r="B227">
        <v>1.5042225484996935E-3</v>
      </c>
      <c r="C227">
        <v>1.5570976900240383E-3</v>
      </c>
      <c r="D227">
        <v>1.6328188815700289E-3</v>
      </c>
      <c r="E227">
        <v>1.2308203285334262E-3</v>
      </c>
      <c r="F227">
        <v>8.6257578690425896E-4</v>
      </c>
      <c r="H227">
        <f>SIGN(B227)*'Avg. Log Excess Return - Dev.'!B227</f>
        <v>3.9909851676434805E-3</v>
      </c>
    </row>
    <row r="228" spans="1:8">
      <c r="A228" s="1">
        <v>37560</v>
      </c>
      <c r="B228">
        <v>1.6252800359071134E-3</v>
      </c>
      <c r="C228">
        <v>1.5775950084519579E-3</v>
      </c>
      <c r="D228">
        <v>1.6122978388406974E-3</v>
      </c>
      <c r="E228">
        <v>1.4390745552788724E-3</v>
      </c>
      <c r="F228">
        <v>9.3113037617896749E-4</v>
      </c>
      <c r="H228">
        <f>SIGN(B228)*'Avg. Log Excess Return - Dev.'!B228</f>
        <v>8.2546416471377358E-3</v>
      </c>
    </row>
    <row r="229" spans="1:8">
      <c r="A229" s="1">
        <v>37589</v>
      </c>
      <c r="B229">
        <v>1.597847060036488E-3</v>
      </c>
      <c r="C229">
        <v>1.5618144601328675E-3</v>
      </c>
      <c r="D229">
        <v>1.5661835548587202E-3</v>
      </c>
      <c r="E229">
        <v>1.4951464638110075E-3</v>
      </c>
      <c r="F229">
        <v>9.1354726018520109E-4</v>
      </c>
      <c r="H229">
        <f>SIGN(B229)*'Avg. Log Excess Return - Dev.'!B229</f>
        <v>7.995993490661225E-3</v>
      </c>
    </row>
    <row r="230" spans="1:8">
      <c r="A230" s="1">
        <v>37621</v>
      </c>
      <c r="B230">
        <v>1.8128442603491447E-3</v>
      </c>
      <c r="C230">
        <v>1.6942193330890902E-3</v>
      </c>
      <c r="D230">
        <v>1.5764312699718744E-3</v>
      </c>
      <c r="E230">
        <v>1.6342467194232276E-3</v>
      </c>
      <c r="F230">
        <v>8.8851386773713817E-4</v>
      </c>
      <c r="H230">
        <f>SIGN(B230)*'Avg. Log Excess Return - Dev.'!B230</f>
        <v>4.0300767037791528E-2</v>
      </c>
    </row>
    <row r="231" spans="1:8">
      <c r="A231" s="1">
        <v>37652</v>
      </c>
      <c r="B231">
        <v>1.7794426804445145E-3</v>
      </c>
      <c r="C231">
        <v>1.8264772359164842E-3</v>
      </c>
      <c r="D231">
        <v>1.6651073731456874E-3</v>
      </c>
      <c r="E231">
        <v>1.6069769056235473E-3</v>
      </c>
      <c r="F231">
        <v>1.046400100774614E-3</v>
      </c>
      <c r="H231">
        <f>SIGN(B231)*'Avg. Log Excess Return - Dev.'!B231</f>
        <v>1.9931189138864148E-2</v>
      </c>
    </row>
    <row r="232" spans="1:8">
      <c r="A232" s="1">
        <v>37680</v>
      </c>
      <c r="B232">
        <v>1.5818310846077276E-3</v>
      </c>
      <c r="C232">
        <v>1.6587354287756835E-3</v>
      </c>
      <c r="D232">
        <v>1.7559641880130357E-3</v>
      </c>
      <c r="E232">
        <v>1.5835253297471438E-3</v>
      </c>
      <c r="F232">
        <v>1.1285848441701194E-3</v>
      </c>
      <c r="H232">
        <f>SIGN(B232)*'Avg. Log Excess Return - Dev.'!B232</f>
        <v>7.3249420828164439E-3</v>
      </c>
    </row>
    <row r="233" spans="1:8">
      <c r="A233" s="1">
        <v>37711</v>
      </c>
      <c r="B233">
        <v>1.6442176212187465E-3</v>
      </c>
      <c r="C233">
        <v>1.6292450392417785E-3</v>
      </c>
      <c r="D233">
        <v>1.6747797076368629E-3</v>
      </c>
      <c r="E233">
        <v>1.6021659245119726E-3</v>
      </c>
      <c r="F233">
        <v>9.6305897999483336E-4</v>
      </c>
      <c r="H233">
        <f>SIGN(B233)*'Avg. Log Excess Return - Dev.'!B233</f>
        <v>3.7402343449536592E-3</v>
      </c>
    </row>
    <row r="234" spans="1:8">
      <c r="A234" s="1">
        <v>37741</v>
      </c>
      <c r="B234">
        <v>1.5845103867135513E-3</v>
      </c>
      <c r="C234">
        <v>1.6160952858222566E-3</v>
      </c>
      <c r="D234">
        <v>1.6495840148251437E-3</v>
      </c>
      <c r="E234">
        <v>1.6620957628880305E-3</v>
      </c>
      <c r="F234">
        <v>1.2320680936206035E-3</v>
      </c>
      <c r="H234">
        <f>SIGN(B234)*'Avg. Log Excess Return - Dev.'!B234</f>
        <v>2.060699865002829E-2</v>
      </c>
    </row>
    <row r="235" spans="1:8">
      <c r="A235" s="1">
        <v>37771</v>
      </c>
      <c r="B235">
        <v>1.5834584736773843E-3</v>
      </c>
      <c r="C235">
        <v>1.6193612594205468E-3</v>
      </c>
      <c r="D235">
        <v>1.5689974209225199E-3</v>
      </c>
      <c r="E235">
        <v>1.7129754553091812E-3</v>
      </c>
      <c r="F235">
        <v>1.3461494800361344E-3</v>
      </c>
      <c r="H235">
        <f>SIGN(B235)*'Avg. Log Excess Return - Dev.'!B235</f>
        <v>3.9712382258010201E-2</v>
      </c>
    </row>
    <row r="236" spans="1:8">
      <c r="A236" s="1">
        <v>37802</v>
      </c>
      <c r="B236">
        <v>1.4455561954105506E-3</v>
      </c>
      <c r="C236">
        <v>1.5419834033701097E-3</v>
      </c>
      <c r="D236">
        <v>1.6042174875117586E-3</v>
      </c>
      <c r="E236">
        <v>1.6263982785358906E-3</v>
      </c>
      <c r="F236">
        <v>1.5051661227002367E-3</v>
      </c>
      <c r="H236">
        <f>SIGN(B236)*'Avg. Log Excess Return - Dev.'!B236</f>
        <v>-1.2322939651188863E-2</v>
      </c>
    </row>
    <row r="237" spans="1:8">
      <c r="A237" s="1">
        <v>37833</v>
      </c>
      <c r="B237">
        <v>1.5754665248118277E-3</v>
      </c>
      <c r="C237">
        <v>1.4571470498999878E-3</v>
      </c>
      <c r="D237">
        <v>1.5480085959100577E-3</v>
      </c>
      <c r="E237">
        <v>1.6107013160803784E-3</v>
      </c>
      <c r="F237">
        <v>1.5088809638731137E-3</v>
      </c>
      <c r="H237">
        <f>SIGN(B237)*'Avg. Log Excess Return - Dev.'!B237</f>
        <v>-1.7928353743485097E-2</v>
      </c>
    </row>
    <row r="238" spans="1:8">
      <c r="A238" s="1">
        <v>37862</v>
      </c>
      <c r="B238">
        <v>1.3941749819035346E-3</v>
      </c>
      <c r="C238">
        <v>1.4463093781277175E-3</v>
      </c>
      <c r="D238">
        <v>1.4281836174362429E-3</v>
      </c>
      <c r="E238">
        <v>1.5177579739091289E-3</v>
      </c>
      <c r="F238">
        <v>1.5473686330682156E-3</v>
      </c>
      <c r="H238">
        <f>SIGN(B238)*'Avg. Log Excess Return - Dev.'!B238</f>
        <v>-8.1382175936886153E-3</v>
      </c>
    </row>
    <row r="239" spans="1:8">
      <c r="A239" s="1">
        <v>37894</v>
      </c>
      <c r="B239">
        <v>1.2876428601578587E-3</v>
      </c>
      <c r="C239">
        <v>1.3723055627568508E-3</v>
      </c>
      <c r="D239">
        <v>1.390511605876828E-3</v>
      </c>
      <c r="E239">
        <v>1.5983875295342992E-3</v>
      </c>
      <c r="F239">
        <v>1.5646523466895546E-3</v>
      </c>
      <c r="H239">
        <f>SIGN(B239)*'Avg. Log Excess Return - Dev.'!B239</f>
        <v>5.2298552442942757E-2</v>
      </c>
    </row>
    <row r="240" spans="1:8">
      <c r="A240" s="1">
        <v>37925</v>
      </c>
      <c r="B240">
        <v>1.3547457987837332E-3</v>
      </c>
      <c r="C240">
        <v>1.3177443016097346E-3</v>
      </c>
      <c r="D240">
        <v>1.3222883569430628E-3</v>
      </c>
      <c r="E240">
        <v>1.5064078665515631E-3</v>
      </c>
      <c r="F240">
        <v>1.6070395571620121E-3</v>
      </c>
      <c r="H240">
        <f>SIGN(B240)*'Avg. Log Excess Return - Dev.'!B240</f>
        <v>1.2334118035808002E-2</v>
      </c>
    </row>
    <row r="241" spans="1:8">
      <c r="A241" s="1">
        <v>37953</v>
      </c>
      <c r="B241">
        <v>1.2897982485797653E-3</v>
      </c>
      <c r="C241">
        <v>1.2763131567061613E-3</v>
      </c>
      <c r="D241">
        <v>1.288536593175996E-3</v>
      </c>
      <c r="E241">
        <v>1.3986314738310907E-3</v>
      </c>
      <c r="F241">
        <v>1.5416974129341407E-3</v>
      </c>
      <c r="H241">
        <f>SIGN(B241)*'Avg. Log Excess Return - Dev.'!B241</f>
        <v>2.6950865830450244E-2</v>
      </c>
    </row>
    <row r="242" spans="1:8">
      <c r="A242" s="1">
        <v>37986</v>
      </c>
      <c r="B242">
        <v>1.3739104791746942E-3</v>
      </c>
      <c r="C242">
        <v>1.3333461726888168E-3</v>
      </c>
      <c r="D242">
        <v>1.27241593497534E-3</v>
      </c>
      <c r="E242">
        <v>1.3203803034056915E-3</v>
      </c>
      <c r="F242">
        <v>1.5577188161726156E-3</v>
      </c>
      <c r="H242">
        <f>SIGN(B242)*'Avg. Log Excess Return - Dev.'!B242</f>
        <v>3.5587508769107504E-2</v>
      </c>
    </row>
    <row r="243" spans="1:8">
      <c r="A243" s="1">
        <v>38016</v>
      </c>
      <c r="B243">
        <v>1.3834760227423256E-3</v>
      </c>
      <c r="C243">
        <v>1.3695479459599131E-3</v>
      </c>
      <c r="D243">
        <v>1.3215951311649418E-3</v>
      </c>
      <c r="E243">
        <v>1.2695628402202062E-3</v>
      </c>
      <c r="F243">
        <v>1.4986774651157718E-3</v>
      </c>
      <c r="H243">
        <f>SIGN(B243)*'Avg. Log Excess Return - Dev.'!B243</f>
        <v>-7.1530208688011573E-3</v>
      </c>
    </row>
    <row r="244" spans="1:8">
      <c r="A244" s="1">
        <v>38044</v>
      </c>
      <c r="B244">
        <v>1.2686838622237918E-3</v>
      </c>
      <c r="C244">
        <v>1.3075030876276996E-3</v>
      </c>
      <c r="D244">
        <v>1.3437813093988738E-3</v>
      </c>
      <c r="E244">
        <v>1.2618639987165402E-3</v>
      </c>
      <c r="F244">
        <v>1.4114539658881037E-3</v>
      </c>
      <c r="H244">
        <f>SIGN(B244)*'Avg. Log Excess Return - Dev.'!B244</f>
        <v>1.7124844199587013E-3</v>
      </c>
    </row>
    <row r="245" spans="1:8">
      <c r="A245" s="1">
        <v>38077</v>
      </c>
      <c r="B245">
        <v>1.315204680412271E-3</v>
      </c>
      <c r="C245">
        <v>1.3477932335333473E-3</v>
      </c>
      <c r="D245">
        <v>1.3120985947270198E-3</v>
      </c>
      <c r="E245">
        <v>1.2627787296002392E-3</v>
      </c>
      <c r="F245">
        <v>1.537295186773257E-3</v>
      </c>
      <c r="H245">
        <f>SIGN(B245)*'Avg. Log Excess Return - Dev.'!B245</f>
        <v>1.6751777858725384E-3</v>
      </c>
    </row>
    <row r="246" spans="1:8">
      <c r="A246" s="1">
        <v>38107</v>
      </c>
      <c r="B246">
        <v>1.2644248809571747E-3</v>
      </c>
      <c r="C246">
        <v>1.3034806778938692E-3</v>
      </c>
      <c r="D246">
        <v>1.2987685287817897E-3</v>
      </c>
      <c r="E246">
        <v>1.3107872063424638E-3</v>
      </c>
      <c r="F246">
        <v>1.4395372287152467E-3</v>
      </c>
      <c r="H246">
        <f>SIGN(B246)*'Avg. Log Excess Return - Dev.'!B246</f>
        <v>-3.2974031524044822E-2</v>
      </c>
    </row>
    <row r="247" spans="1:8">
      <c r="A247" s="1">
        <v>38138</v>
      </c>
      <c r="B247">
        <v>1.3009503971042017E-3</v>
      </c>
      <c r="C247">
        <v>1.2301003070151275E-3</v>
      </c>
      <c r="D247">
        <v>1.2781941051255772E-3</v>
      </c>
      <c r="E247">
        <v>1.3481616228942707E-3</v>
      </c>
      <c r="F247">
        <v>1.3476498105890117E-3</v>
      </c>
      <c r="H247">
        <f>SIGN(B247)*'Avg. Log Excess Return - Dev.'!B247</f>
        <v>1.6274626809600019E-2</v>
      </c>
    </row>
    <row r="248" spans="1:8">
      <c r="A248" s="1">
        <v>38168</v>
      </c>
      <c r="B248">
        <v>1.2608085183144937E-3</v>
      </c>
      <c r="C248">
        <v>1.2933944846008308E-3</v>
      </c>
      <c r="D248">
        <v>1.2206871290843858E-3</v>
      </c>
      <c r="E248">
        <v>1.293292495291727E-3</v>
      </c>
      <c r="F248">
        <v>1.234636748240842E-3</v>
      </c>
      <c r="H248">
        <f>SIGN(B248)*'Avg. Log Excess Return - Dev.'!B248</f>
        <v>-2.6897788900140753E-3</v>
      </c>
    </row>
    <row r="249" spans="1:8">
      <c r="A249" s="1">
        <v>38198</v>
      </c>
      <c r="B249">
        <v>1.1086062265298342E-3</v>
      </c>
      <c r="C249">
        <v>1.2203005647931115E-3</v>
      </c>
      <c r="D249">
        <v>1.2307971883475858E-3</v>
      </c>
      <c r="E249">
        <v>1.2703572574992729E-3</v>
      </c>
      <c r="F249">
        <v>1.1909040065710458E-3</v>
      </c>
      <c r="H249">
        <f>SIGN(B249)*'Avg. Log Excess Return - Dev.'!B249</f>
        <v>-7.0782723048577415E-3</v>
      </c>
    </row>
    <row r="250" spans="1:8">
      <c r="A250" s="1">
        <v>38230</v>
      </c>
      <c r="B250">
        <v>1.0584007739081009E-3</v>
      </c>
      <c r="C250">
        <v>1.0226150703272407E-3</v>
      </c>
      <c r="D250">
        <v>1.1418873480796906E-3</v>
      </c>
      <c r="E250">
        <v>1.2415268128061661E-3</v>
      </c>
      <c r="F250">
        <v>1.1938764805570178E-3</v>
      </c>
      <c r="H250">
        <f>SIGN(B250)*'Avg. Log Excess Return - Dev.'!B250</f>
        <v>1.3575485146802258E-2</v>
      </c>
    </row>
    <row r="251" spans="1:8">
      <c r="A251" s="1">
        <v>38260</v>
      </c>
      <c r="B251">
        <v>9.3694580149660911E-4</v>
      </c>
      <c r="C251">
        <v>9.7851645764639649E-4</v>
      </c>
      <c r="D251">
        <v>9.6208839199481144E-4</v>
      </c>
      <c r="E251">
        <v>1.202346228080979E-3</v>
      </c>
      <c r="F251">
        <v>1.2655941433439744E-3</v>
      </c>
      <c r="H251">
        <f>SIGN(B251)*'Avg. Log Excess Return - Dev.'!B251</f>
        <v>2.1852610528310432E-2</v>
      </c>
    </row>
    <row r="252" spans="1:8">
      <c r="A252" s="1">
        <v>38289</v>
      </c>
      <c r="B252">
        <v>7.9507273598456547E-4</v>
      </c>
      <c r="C252">
        <v>8.6395602486254771E-4</v>
      </c>
      <c r="D252">
        <v>9.1654147561859279E-4</v>
      </c>
      <c r="E252">
        <v>1.109290696236595E-3</v>
      </c>
      <c r="F252">
        <v>1.2732216442236147E-3</v>
      </c>
      <c r="H252">
        <f>SIGN(B252)*'Avg. Log Excess Return - Dev.'!B252</f>
        <v>3.0356099748767258E-2</v>
      </c>
    </row>
    <row r="253" spans="1:8">
      <c r="A253" s="1">
        <v>38321</v>
      </c>
      <c r="B253">
        <v>6.788192801015292E-4</v>
      </c>
      <c r="C253">
        <v>7.5934793925135893E-4</v>
      </c>
      <c r="D253">
        <v>8.2728312586337447E-4</v>
      </c>
      <c r="E253">
        <v>9.8387244026560566E-4</v>
      </c>
      <c r="F253">
        <v>1.2649543025416727E-3</v>
      </c>
      <c r="H253">
        <f>SIGN(B253)*'Avg. Log Excess Return - Dev.'!B253</f>
        <v>4.2539362760830271E-2</v>
      </c>
    </row>
    <row r="254" spans="1:8">
      <c r="A254" s="1">
        <v>38352</v>
      </c>
      <c r="B254">
        <v>5.0104872416056987E-4</v>
      </c>
      <c r="C254">
        <v>6.4685592408448276E-4</v>
      </c>
      <c r="D254">
        <v>7.0444843735205875E-4</v>
      </c>
      <c r="E254">
        <v>7.8409939107895233E-4</v>
      </c>
      <c r="F254">
        <v>1.2068671001231766E-3</v>
      </c>
      <c r="H254">
        <f>SIGN(B254)*'Avg. Log Excess Return - Dev.'!B254</f>
        <v>8.5835903877093424E-3</v>
      </c>
    </row>
    <row r="255" spans="1:8">
      <c r="A255" s="1">
        <v>38383</v>
      </c>
      <c r="B255">
        <v>4.1295378686330544E-4</v>
      </c>
      <c r="C255">
        <v>4.3008156183566048E-4</v>
      </c>
      <c r="D255">
        <v>5.9725964173374735E-4</v>
      </c>
      <c r="E255">
        <v>7.7453440873413422E-4</v>
      </c>
      <c r="F255">
        <v>1.1606995119026031E-3</v>
      </c>
      <c r="H255">
        <f>SIGN(B255)*'Avg. Log Excess Return - Dev.'!B255</f>
        <v>-3.0362410356551461E-2</v>
      </c>
    </row>
    <row r="256" spans="1:8">
      <c r="A256" s="1">
        <v>38411</v>
      </c>
      <c r="B256">
        <v>1.8143134324758589E-4</v>
      </c>
      <c r="C256">
        <v>3.0137114933043212E-4</v>
      </c>
      <c r="D256">
        <v>3.7817958322309875E-4</v>
      </c>
      <c r="E256">
        <v>7.3433585913460604E-4</v>
      </c>
      <c r="F256">
        <v>1.1292657991189507E-3</v>
      </c>
      <c r="H256">
        <f>SIGN(B256)*'Avg. Log Excess Return - Dev.'!B256</f>
        <v>1.8076540259531645E-2</v>
      </c>
    </row>
    <row r="257" spans="1:8">
      <c r="A257" s="1">
        <v>38442</v>
      </c>
      <c r="B257">
        <v>1.3406855765996697E-4</v>
      </c>
      <c r="C257">
        <v>1.5355959039240887E-4</v>
      </c>
      <c r="D257">
        <v>2.3711296557704791E-4</v>
      </c>
      <c r="E257">
        <v>6.0655688281512695E-4</v>
      </c>
      <c r="F257">
        <v>1.0922043520985145E-3</v>
      </c>
      <c r="H257">
        <f>SIGN(B257)*'Avg. Log Excess Return - Dev.'!B257</f>
        <v>-2.0037683200676438E-2</v>
      </c>
    </row>
    <row r="258" spans="1:8">
      <c r="A258" s="1">
        <v>38471</v>
      </c>
      <c r="B258">
        <v>1.9521649651273178E-5</v>
      </c>
      <c r="C258">
        <v>7.5357420343906713E-5</v>
      </c>
      <c r="D258">
        <v>9.0450769772210143E-5</v>
      </c>
      <c r="E258">
        <v>5.0848975947986679E-4</v>
      </c>
      <c r="F258">
        <v>8.7896112983397901E-4</v>
      </c>
      <c r="H258">
        <f>SIGN(B258)*'Avg. Log Excess Return - Dev.'!B258</f>
        <v>1.4909769353939947E-3</v>
      </c>
    </row>
    <row r="259" spans="1:8">
      <c r="A259" s="1">
        <v>38503</v>
      </c>
      <c r="B259">
        <v>-1.6690978330889043E-4</v>
      </c>
      <c r="C259">
        <v>-6.852443597064756E-5</v>
      </c>
      <c r="D259">
        <v>-1.3170618618291717E-5</v>
      </c>
      <c r="E259">
        <v>2.0240359481078616E-4</v>
      </c>
      <c r="F259">
        <v>7.3791077657769726E-4</v>
      </c>
      <c r="H259">
        <f>SIGN(B259)*'Avg. Log Excess Return - Dev.'!B259</f>
        <v>3.327145771169656E-2</v>
      </c>
    </row>
    <row r="260" spans="1:8">
      <c r="A260" s="1">
        <v>38533</v>
      </c>
      <c r="B260">
        <v>-2.1976697239364131E-4</v>
      </c>
      <c r="C260">
        <v>-1.9259248986796385E-4</v>
      </c>
      <c r="D260">
        <v>-1.2304645070605101E-4</v>
      </c>
      <c r="E260">
        <v>8.7661638762863797E-5</v>
      </c>
      <c r="F260">
        <v>5.4207417028949911E-4</v>
      </c>
      <c r="H260">
        <f>SIGN(B260)*'Avg. Log Excess Return - Dev.'!B260</f>
        <v>1.7225145997567862E-2</v>
      </c>
    </row>
    <row r="261" spans="1:8">
      <c r="A261" s="1">
        <v>38562</v>
      </c>
      <c r="B261">
        <v>-4.1979351249494049E-4</v>
      </c>
      <c r="C261">
        <v>-2.8528223611995224E-4</v>
      </c>
      <c r="D261">
        <v>-2.5612546307639717E-4</v>
      </c>
      <c r="E261">
        <v>-5.4636626452757578E-5</v>
      </c>
      <c r="F261">
        <v>5.4469599499556618E-4</v>
      </c>
      <c r="H261">
        <f>SIGN(B261)*'Avg. Log Excess Return - Dev.'!B261</f>
        <v>4.1851370636042029E-3</v>
      </c>
    </row>
    <row r="262" spans="1:8">
      <c r="A262" s="1">
        <v>38595</v>
      </c>
      <c r="B262">
        <v>-6.0161779804341806E-4</v>
      </c>
      <c r="C262">
        <v>-5.2110649251935724E-4</v>
      </c>
      <c r="D262">
        <v>-3.5801492506935557E-4</v>
      </c>
      <c r="E262">
        <v>-1.7284478847382433E-4</v>
      </c>
      <c r="F262">
        <v>6.1547262167191419E-4</v>
      </c>
      <c r="H262">
        <f>SIGN(B262)*'Avg. Log Excess Return - Dev.'!B262</f>
        <v>-1.5057475950600229E-2</v>
      </c>
    </row>
    <row r="263" spans="1:8">
      <c r="A263" s="1">
        <v>38625</v>
      </c>
      <c r="B263">
        <v>-7.3034567229901819E-4</v>
      </c>
      <c r="C263">
        <v>-6.5543590801769012E-4</v>
      </c>
      <c r="D263">
        <v>-5.6821415553268151E-4</v>
      </c>
      <c r="E263">
        <v>-3.0415628476992306E-4</v>
      </c>
      <c r="F263">
        <v>4.8668846993966215E-4</v>
      </c>
      <c r="H263">
        <f>SIGN(B263)*'Avg. Log Excess Return - Dev.'!B263</f>
        <v>1.1611858942666049E-2</v>
      </c>
    </row>
    <row r="264" spans="1:8">
      <c r="A264" s="1">
        <v>38656</v>
      </c>
      <c r="B264">
        <v>-8.3218819297722272E-4</v>
      </c>
      <c r="C264">
        <v>-7.7007112645266669E-4</v>
      </c>
      <c r="D264">
        <v>-7.0815299014116218E-4</v>
      </c>
      <c r="E264">
        <v>-3.9250754425142122E-4</v>
      </c>
      <c r="F264">
        <v>4.0234814123643831E-4</v>
      </c>
      <c r="H264">
        <f>SIGN(B264)*'Avg. Log Excess Return - Dev.'!B264</f>
        <v>9.9416083664500918E-3</v>
      </c>
    </row>
    <row r="265" spans="1:8">
      <c r="A265" s="1">
        <v>38686</v>
      </c>
      <c r="B265">
        <v>-9.6238486993399219E-4</v>
      </c>
      <c r="C265">
        <v>-9.047345410697447E-4</v>
      </c>
      <c r="D265">
        <v>-8.2115017736636984E-4</v>
      </c>
      <c r="E265">
        <v>-5.0262433986752021E-4</v>
      </c>
      <c r="F265">
        <v>-4.2161921971660887E-6</v>
      </c>
      <c r="H265">
        <f>SIGN(B265)*'Avg. Log Excess Return - Dev.'!B265</f>
        <v>1.5597968827918099E-2</v>
      </c>
    </row>
    <row r="266" spans="1:8">
      <c r="A266" s="1">
        <v>38716</v>
      </c>
      <c r="B266">
        <v>-1.1064473922039685E-3</v>
      </c>
      <c r="C266">
        <v>-1.0482016508882703E-3</v>
      </c>
      <c r="D266">
        <v>-9.4307631054509294E-4</v>
      </c>
      <c r="E266">
        <v>-7.0082916153654091E-4</v>
      </c>
      <c r="F266">
        <v>-8.5391573290732021E-5</v>
      </c>
      <c r="H266">
        <f>SIGN(B266)*'Avg. Log Excess Return - Dev.'!B266</f>
        <v>3.4716436086973368E-3</v>
      </c>
    </row>
    <row r="267" spans="1:8">
      <c r="A267" s="1">
        <v>38748</v>
      </c>
      <c r="B267">
        <v>-1.1240236316298422E-3</v>
      </c>
      <c r="C267">
        <v>-1.0763685033184278E-3</v>
      </c>
      <c r="D267">
        <v>-1.0572114098241214E-3</v>
      </c>
      <c r="E267">
        <v>-8.7183572538950178E-4</v>
      </c>
      <c r="F267">
        <v>-2.2316712873770333E-4</v>
      </c>
      <c r="H267">
        <f>SIGN(B267)*'Avg. Log Excess Return - Dev.'!B267</f>
        <v>-2.3794426713239853E-2</v>
      </c>
    </row>
    <row r="268" spans="1:8">
      <c r="A268" s="1">
        <v>38776</v>
      </c>
      <c r="B268">
        <v>-1.1302702408434878E-3</v>
      </c>
      <c r="C268">
        <v>-1.108978799133715E-3</v>
      </c>
      <c r="D268">
        <v>-1.0712731804624123E-3</v>
      </c>
      <c r="E268">
        <v>-9.0546892746983421E-4</v>
      </c>
      <c r="F268">
        <v>-3.6675192679937782E-4</v>
      </c>
      <c r="H268">
        <f>SIGN(B268)*'Avg. Log Excess Return - Dev.'!B268</f>
        <v>1.8100345051628563E-2</v>
      </c>
    </row>
    <row r="269" spans="1:8">
      <c r="A269" s="1">
        <v>38807</v>
      </c>
      <c r="B269">
        <v>-1.2832972772160623E-3</v>
      </c>
      <c r="C269">
        <v>-1.2005927631849138E-3</v>
      </c>
      <c r="D269">
        <v>-1.1285470477353536E-3</v>
      </c>
      <c r="E269">
        <v>-1.031474990344368E-3</v>
      </c>
      <c r="F269">
        <v>-5.4503755985426034E-4</v>
      </c>
      <c r="H269">
        <f>SIGN(B269)*'Avg. Log Excess Return - Dev.'!B269</f>
        <v>1.0562675066703203E-2</v>
      </c>
    </row>
    <row r="270" spans="1:8">
      <c r="A270" s="1">
        <v>38835</v>
      </c>
      <c r="B270">
        <v>-1.3397911393610721E-3</v>
      </c>
      <c r="C270">
        <v>-1.2681397879621453E-3</v>
      </c>
      <c r="D270">
        <v>-1.2111237120729288E-3</v>
      </c>
      <c r="E270">
        <v>-1.1167206053801925E-3</v>
      </c>
      <c r="F270">
        <v>-5.4960281539692473E-4</v>
      </c>
      <c r="H270">
        <f>SIGN(B270)*'Avg. Log Excess Return - Dev.'!B270</f>
        <v>-4.5444855433854889E-2</v>
      </c>
    </row>
    <row r="271" spans="1:8">
      <c r="A271" s="1">
        <v>38868</v>
      </c>
      <c r="B271">
        <v>-1.5623475107311403E-3</v>
      </c>
      <c r="C271">
        <v>-1.3898247874991393E-3</v>
      </c>
      <c r="D271">
        <v>-1.3169872177037844E-3</v>
      </c>
      <c r="E271">
        <v>-1.1247556179564337E-3</v>
      </c>
      <c r="F271">
        <v>-6.4604337364798984E-4</v>
      </c>
      <c r="H271">
        <f>SIGN(B271)*'Avg. Log Excess Return - Dev.'!B271</f>
        <v>-1.3903255851545528E-2</v>
      </c>
    </row>
    <row r="272" spans="1:8">
      <c r="A272" s="1">
        <v>38898</v>
      </c>
      <c r="B272">
        <v>-1.457900999529121E-3</v>
      </c>
      <c r="C272">
        <v>-1.4518913411225884E-3</v>
      </c>
      <c r="D272">
        <v>-1.3866280313079985E-3</v>
      </c>
      <c r="E272">
        <v>-1.1643595838184994E-3</v>
      </c>
      <c r="F272">
        <v>-8.0654238481330084E-4</v>
      </c>
      <c r="H272">
        <f>SIGN(B272)*'Avg. Log Excess Return - Dev.'!B272</f>
        <v>1.5227220520115783E-2</v>
      </c>
    </row>
    <row r="273" spans="1:8">
      <c r="A273" s="1">
        <v>38929</v>
      </c>
      <c r="B273">
        <v>-1.7088488775168845E-3</v>
      </c>
      <c r="C273">
        <v>-1.4392305702980901E-3</v>
      </c>
      <c r="D273">
        <v>-1.4370484025065437E-3</v>
      </c>
      <c r="E273">
        <v>-1.2491000526233392E-3</v>
      </c>
      <c r="F273">
        <v>-1.0033225293495814E-3</v>
      </c>
      <c r="H273">
        <f>SIGN(B273)*'Avg. Log Excess Return - Dev.'!B273</f>
        <v>-1.6090980008950935E-3</v>
      </c>
    </row>
    <row r="274" spans="1:8">
      <c r="A274" s="1">
        <v>38960</v>
      </c>
      <c r="B274">
        <v>-1.7210664596522015E-3</v>
      </c>
      <c r="C274">
        <v>-1.6268915478374901E-3</v>
      </c>
      <c r="D274">
        <v>-1.4959663474228486E-3</v>
      </c>
      <c r="E274">
        <v>-1.37670848728091E-3</v>
      </c>
      <c r="F274">
        <v>-9.6264450034848088E-4</v>
      </c>
      <c r="H274">
        <f>SIGN(B274)*'Avg. Log Excess Return - Dev.'!B274</f>
        <v>-3.0669757063529241E-3</v>
      </c>
    </row>
    <row r="275" spans="1:8">
      <c r="A275" s="1">
        <v>38989</v>
      </c>
      <c r="B275">
        <v>-1.3979622524814162E-3</v>
      </c>
      <c r="C275">
        <v>-1.541560118719362E-3</v>
      </c>
      <c r="D275">
        <v>-1.6042618748559928E-3</v>
      </c>
      <c r="E275">
        <v>-1.4028808404380525E-3</v>
      </c>
      <c r="F275">
        <v>-1.1039691758260282E-3</v>
      </c>
      <c r="H275">
        <f>SIGN(B275)*'Avg. Log Excess Return - Dev.'!B275</f>
        <v>1.4854592590084304E-2</v>
      </c>
    </row>
    <row r="276" spans="1:8">
      <c r="A276" s="1">
        <v>39021</v>
      </c>
      <c r="B276">
        <v>-1.4030344204134654E-3</v>
      </c>
      <c r="C276">
        <v>-1.4198925286690142E-3</v>
      </c>
      <c r="D276">
        <v>-1.5321510884472064E-3</v>
      </c>
      <c r="E276">
        <v>-1.4099302363256364E-3</v>
      </c>
      <c r="F276">
        <v>-1.1578844101480859E-3</v>
      </c>
      <c r="H276">
        <f>SIGN(B276)*'Avg. Log Excess Return - Dev.'!B276</f>
        <v>-1.0413580120778788E-2</v>
      </c>
    </row>
    <row r="277" spans="1:8">
      <c r="A277" s="1">
        <v>39051</v>
      </c>
      <c r="B277">
        <v>-1.339092704058725E-3</v>
      </c>
      <c r="C277">
        <v>-1.3357083139125855E-3</v>
      </c>
      <c r="D277">
        <v>-1.3688186553537194E-3</v>
      </c>
      <c r="E277">
        <v>-1.4300768155691827E-3</v>
      </c>
      <c r="F277">
        <v>-1.1342613075478055E-3</v>
      </c>
      <c r="H277">
        <f>SIGN(B277)*'Avg. Log Excess Return - Dev.'!B277</f>
        <v>-2.8168331181794858E-2</v>
      </c>
    </row>
    <row r="278" spans="1:8">
      <c r="A278" s="1">
        <v>39080</v>
      </c>
      <c r="B278">
        <v>-1.2136085662227424E-3</v>
      </c>
      <c r="C278">
        <v>-1.2641407698827938E-3</v>
      </c>
      <c r="D278">
        <v>-1.2995097660926272E-3</v>
      </c>
      <c r="E278">
        <v>-1.5595352026305271E-3</v>
      </c>
      <c r="F278">
        <v>-1.1404198056527563E-3</v>
      </c>
      <c r="H278">
        <f>SIGN(B278)*'Avg. Log Excess Return - Dev.'!B278</f>
        <v>7.8713312087946904E-3</v>
      </c>
    </row>
    <row r="279" spans="1:8">
      <c r="A279" s="1">
        <v>39113</v>
      </c>
      <c r="B279">
        <v>-1.1885707728828776E-3</v>
      </c>
      <c r="C279">
        <v>-1.2059350968197931E-3</v>
      </c>
      <c r="D279">
        <v>-1.227026800382203E-3</v>
      </c>
      <c r="E279">
        <v>-1.4521986405771187E-3</v>
      </c>
      <c r="F279">
        <v>-1.21584208309126E-3</v>
      </c>
      <c r="H279">
        <f>SIGN(B279)*'Avg. Log Excess Return - Dev.'!B279</f>
        <v>1.6030908603090723E-2</v>
      </c>
    </row>
    <row r="280" spans="1:8">
      <c r="A280" s="1">
        <v>39141</v>
      </c>
      <c r="B280">
        <v>-1.0030784052845597E-3</v>
      </c>
      <c r="C280">
        <v>-1.0832540539733773E-3</v>
      </c>
      <c r="D280">
        <v>-1.1346763955547416E-3</v>
      </c>
      <c r="E280">
        <v>-1.2758415145695107E-3</v>
      </c>
      <c r="F280">
        <v>-1.3230132355949117E-3</v>
      </c>
      <c r="H280">
        <f>SIGN(B280)*'Avg. Log Excess Return - Dev.'!B280</f>
        <v>-1.2338481068420983E-2</v>
      </c>
    </row>
    <row r="281" spans="1:8">
      <c r="A281" s="1">
        <v>39171</v>
      </c>
      <c r="B281">
        <v>-1.0185332126186625E-3</v>
      </c>
      <c r="C281">
        <v>-1.0125057944430811E-3</v>
      </c>
      <c r="D281">
        <v>-1.0503865985897387E-3</v>
      </c>
      <c r="E281">
        <v>-1.1894227639000631E-3</v>
      </c>
      <c r="F281">
        <v>-1.3412364337110115E-3</v>
      </c>
      <c r="H281">
        <f>SIGN(B281)*'Avg. Log Excess Return - Dev.'!B281</f>
        <v>-8.5289876725906603E-3</v>
      </c>
    </row>
    <row r="282" spans="1:8">
      <c r="A282" s="1">
        <v>39202</v>
      </c>
      <c r="B282">
        <v>-9.7211380804638375E-4</v>
      </c>
      <c r="C282">
        <v>-9.6989660601691052E-4</v>
      </c>
      <c r="D282">
        <v>-9.8219585754558505E-4</v>
      </c>
      <c r="E282">
        <v>-1.109205627930127E-3</v>
      </c>
      <c r="F282">
        <v>-1.3026041473314517E-3</v>
      </c>
      <c r="H282">
        <f>SIGN(B282)*'Avg. Log Excess Return - Dev.'!B282</f>
        <v>-2.3418413593971926E-2</v>
      </c>
    </row>
    <row r="283" spans="1:8">
      <c r="A283" s="1">
        <v>39233</v>
      </c>
      <c r="B283">
        <v>-9.7034113898446673E-4</v>
      </c>
      <c r="C283">
        <v>-9.2991205780743795E-4</v>
      </c>
      <c r="D283">
        <v>-9.6050949511042381E-4</v>
      </c>
      <c r="E283">
        <v>-1.0248921470492746E-3</v>
      </c>
      <c r="F283">
        <v>-1.3143760719431089E-3</v>
      </c>
      <c r="H283">
        <f>SIGN(B283)*'Avg. Log Excess Return - Dev.'!B283</f>
        <v>1.1176392887588272E-2</v>
      </c>
    </row>
    <row r="284" spans="1:8">
      <c r="A284" s="1">
        <v>39262</v>
      </c>
      <c r="B284">
        <v>-8.7789134334911173E-4</v>
      </c>
      <c r="C284">
        <v>-8.8845450957745922E-4</v>
      </c>
      <c r="D284">
        <v>-8.817388096386264E-4</v>
      </c>
      <c r="E284">
        <v>-9.6197731984603001E-4</v>
      </c>
      <c r="F284">
        <v>-1.4153986217399449E-3</v>
      </c>
      <c r="H284">
        <f>SIGN(B284)*'Avg. Log Excess Return - Dev.'!B284</f>
        <v>-1.1157540462535684E-2</v>
      </c>
    </row>
    <row r="285" spans="1:8">
      <c r="A285" s="1">
        <v>39294</v>
      </c>
      <c r="B285">
        <v>-7.5581818018506978E-4</v>
      </c>
      <c r="C285">
        <v>-8.3640071434663583E-4</v>
      </c>
      <c r="D285">
        <v>-8.4661789808003138E-4</v>
      </c>
      <c r="E285">
        <v>-9.214829751450507E-4</v>
      </c>
      <c r="F285">
        <v>-1.2761574531153376E-3</v>
      </c>
      <c r="H285">
        <f>SIGN(B285)*'Avg. Log Excess Return - Dev.'!B285</f>
        <v>-1.2045242879453733E-2</v>
      </c>
    </row>
    <row r="286" spans="1:8">
      <c r="A286" s="1">
        <v>39325</v>
      </c>
      <c r="B286">
        <v>-7.5250420205870915E-4</v>
      </c>
      <c r="C286">
        <v>-7.3998787821104772E-4</v>
      </c>
      <c r="D286">
        <v>-7.9158929693358697E-4</v>
      </c>
      <c r="E286">
        <v>-8.5844563316591119E-4</v>
      </c>
      <c r="F286">
        <v>-1.1053664155469519E-3</v>
      </c>
      <c r="H286">
        <f>SIGN(B286)*'Avg. Log Excess Return - Dev.'!B286</f>
        <v>1.610554958016213E-2</v>
      </c>
    </row>
    <row r="287" spans="1:8">
      <c r="A287" s="1">
        <v>39353</v>
      </c>
      <c r="B287">
        <v>-9.2339870719111206E-4</v>
      </c>
      <c r="C287">
        <v>-6.4683575097845272E-4</v>
      </c>
      <c r="D287">
        <v>-6.8521053190937723E-4</v>
      </c>
      <c r="E287">
        <v>-7.8176951123978496E-4</v>
      </c>
      <c r="F287">
        <v>-1.0017064311822765E-3</v>
      </c>
      <c r="H287">
        <f>SIGN(B287)*'Avg. Log Excess Return - Dev.'!B287</f>
        <v>-4.8357968464793968E-2</v>
      </c>
    </row>
    <row r="288" spans="1:8">
      <c r="A288" s="1">
        <v>39386</v>
      </c>
      <c r="B288">
        <v>-3.93062608659468E-4</v>
      </c>
      <c r="C288">
        <v>-8.0259345966661043E-4</v>
      </c>
      <c r="D288">
        <v>-6.060273414205164E-4</v>
      </c>
      <c r="E288">
        <v>-7.5260277869587265E-4</v>
      </c>
      <c r="F288">
        <v>-9.2295395551943279E-4</v>
      </c>
      <c r="H288">
        <f>SIGN(B288)*'Avg. Log Excess Return - Dev.'!B288</f>
        <v>-1.8341562205695487E-2</v>
      </c>
    </row>
    <row r="289" spans="1:10">
      <c r="A289" s="1">
        <v>39416</v>
      </c>
      <c r="B289">
        <v>-8.4604530993851921E-5</v>
      </c>
      <c r="C289">
        <v>-3.3706869012062703E-4</v>
      </c>
      <c r="D289">
        <v>-6.9387381446268568E-4</v>
      </c>
      <c r="E289">
        <v>-6.8786574532958447E-4</v>
      </c>
      <c r="F289">
        <v>-8.0682092391185542E-4</v>
      </c>
      <c r="H289">
        <f>SIGN(B289)*'Avg. Log Excess Return - Dev.'!B289</f>
        <v>4.8195947910035526E-3</v>
      </c>
    </row>
    <row r="290" spans="1:10">
      <c r="A290" s="1">
        <v>39447</v>
      </c>
      <c r="B290">
        <v>-3.4888044926386762E-4</v>
      </c>
      <c r="C290">
        <v>-5.9197313556861718E-5</v>
      </c>
      <c r="D290">
        <v>-3.0333280413143707E-4</v>
      </c>
      <c r="E290">
        <v>-5.8499791159950148E-4</v>
      </c>
      <c r="F290">
        <v>-7.8446174836475956E-4</v>
      </c>
      <c r="H290">
        <f>SIGN(B290)*'Avg. Log Excess Return - Dev.'!B290</f>
        <v>4.2438631162516364E-3</v>
      </c>
    </row>
    <row r="291" spans="1:10">
      <c r="A291" s="1">
        <v>39478</v>
      </c>
      <c r="B291">
        <v>-9.8443231611353292E-6</v>
      </c>
      <c r="C291">
        <v>-1.9591260648488298E-4</v>
      </c>
      <c r="D291">
        <v>1.7194194933651467E-6</v>
      </c>
      <c r="E291">
        <v>-4.6530923927494346E-4</v>
      </c>
      <c r="F291">
        <v>-7.8711400900764641E-4</v>
      </c>
      <c r="H291">
        <f>SIGN(B291)*'Avg. Log Excess Return - Dev.'!B291</f>
        <v>-1.481821272650884E-2</v>
      </c>
    </row>
    <row r="292" spans="1:10">
      <c r="A292" s="1">
        <v>39507</v>
      </c>
      <c r="B292">
        <v>1.1575975979303877E-3</v>
      </c>
      <c r="C292">
        <v>5.4447436323955877E-5</v>
      </c>
      <c r="D292">
        <v>-6.8172203235500027E-5</v>
      </c>
      <c r="E292">
        <v>-4.3020330840102487E-4</v>
      </c>
      <c r="F292">
        <v>-6.6208441286756833E-4</v>
      </c>
      <c r="H292">
        <f>SIGN(B292)*'Avg. Log Excess Return - Dev.'!B292</f>
        <v>2.9287443828884811E-2</v>
      </c>
    </row>
    <row r="293" spans="1:10">
      <c r="A293" s="1">
        <v>39538</v>
      </c>
      <c r="B293">
        <v>1.3921870387166521E-3</v>
      </c>
      <c r="C293">
        <v>1.2662523608592666E-3</v>
      </c>
      <c r="D293">
        <v>1.2961264736864952E-4</v>
      </c>
      <c r="E293">
        <v>-9.5021389436426097E-5</v>
      </c>
      <c r="F293">
        <v>-5.669524901710844E-4</v>
      </c>
      <c r="H293">
        <f>SIGN(B293)*'Avg. Log Excess Return - Dev.'!B293</f>
        <v>1.672284419932956E-2</v>
      </c>
    </row>
    <row r="294" spans="1:10">
      <c r="A294" s="1">
        <v>39568</v>
      </c>
      <c r="B294">
        <v>1.5546238090159968E-3</v>
      </c>
      <c r="C294">
        <v>1.5322120517382879E-3</v>
      </c>
      <c r="D294">
        <v>1.3414323509783519E-3</v>
      </c>
      <c r="E294">
        <v>1.4688931961729526E-4</v>
      </c>
      <c r="F294">
        <v>-5.3701239641712104E-4</v>
      </c>
      <c r="H294">
        <f>SIGN(B294)*'Avg. Log Excess Return - Dev.'!B294</f>
        <v>-9.0197046302588069E-3</v>
      </c>
    </row>
    <row r="295" spans="1:10">
      <c r="A295" s="1">
        <v>39598</v>
      </c>
      <c r="B295">
        <v>1.5898403362963945E-3</v>
      </c>
      <c r="C295">
        <v>1.7542811856818986E-3</v>
      </c>
      <c r="D295">
        <v>1.6001412606372824E-3</v>
      </c>
      <c r="E295">
        <v>2.0113475850729072E-4</v>
      </c>
      <c r="F295">
        <v>-5.1865709771338269E-4</v>
      </c>
      <c r="H295">
        <f>SIGN(B295)*'Avg. Log Excess Return - Dev.'!B295</f>
        <v>2.408795513974331E-3</v>
      </c>
    </row>
    <row r="296" spans="1:10">
      <c r="A296" s="1">
        <v>39629</v>
      </c>
      <c r="B296">
        <v>1.747785721493277E-3</v>
      </c>
      <c r="C296">
        <v>1.6391066786451837E-3</v>
      </c>
      <c r="D296">
        <v>1.8018234028085573E-3</v>
      </c>
      <c r="E296">
        <v>3.1560478036435282E-4</v>
      </c>
      <c r="F296">
        <v>-4.1011139930494003E-4</v>
      </c>
      <c r="H296">
        <f>SIGN(B296)*'Avg. Log Excess Return - Dev.'!B296</f>
        <v>2.7091394556677277E-3</v>
      </c>
    </row>
    <row r="297" spans="1:10">
      <c r="A297" s="1">
        <v>39660</v>
      </c>
      <c r="B297">
        <v>1.9071245215182941E-3</v>
      </c>
      <c r="C297">
        <v>1.7839747635096069E-3</v>
      </c>
      <c r="D297">
        <v>1.6874642667481625E-3</v>
      </c>
      <c r="E297">
        <v>1.4604711249506432E-3</v>
      </c>
      <c r="F297">
        <v>-2.3678644582352304E-4</v>
      </c>
      <c r="H297">
        <f>SIGN(B297)*'Avg. Log Excess Return - Dev.'!B297</f>
        <v>-1.3449497118689998E-2</v>
      </c>
    </row>
    <row r="298" spans="1:10">
      <c r="A298" s="1">
        <v>39689</v>
      </c>
      <c r="B298">
        <v>1.7890502233394387E-3</v>
      </c>
      <c r="C298">
        <v>1.7932767800248601E-3</v>
      </c>
      <c r="D298">
        <v>1.7731868193791088E-3</v>
      </c>
      <c r="E298">
        <v>1.7314983560866915E-3</v>
      </c>
      <c r="F298">
        <v>-1.3460803553151516E-4</v>
      </c>
      <c r="H298">
        <f>SIGN(B298)*'Avg. Log Excess Return - Dev.'!B298</f>
        <v>-5.1143377830645612E-2</v>
      </c>
    </row>
    <row r="299" spans="1:10">
      <c r="A299" s="1">
        <v>39721</v>
      </c>
      <c r="B299">
        <v>1.691641706952824E-3</v>
      </c>
      <c r="C299">
        <v>1.7986318697015718E-3</v>
      </c>
      <c r="D299">
        <v>1.7648351192847615E-3</v>
      </c>
      <c r="E299">
        <v>1.936679749756803E-3</v>
      </c>
      <c r="F299">
        <v>1.0732753579040478E-4</v>
      </c>
      <c r="H299">
        <f>SIGN(B299)*'Avg. Log Excess Return - Dev.'!B299</f>
        <v>-3.9540764033968889E-2</v>
      </c>
    </row>
    <row r="300" spans="1:10">
      <c r="A300" s="1">
        <v>39752</v>
      </c>
      <c r="B300">
        <v>-1.3811722758698837E-3</v>
      </c>
      <c r="C300">
        <v>1.7127068443498483E-3</v>
      </c>
      <c r="D300">
        <v>1.7275249929410521E-3</v>
      </c>
      <c r="E300">
        <v>1.6840567276228216E-3</v>
      </c>
      <c r="F300">
        <v>3.0471440110911021E-4</v>
      </c>
      <c r="H300">
        <f>SIGN(B300)*'Avg. Log Excess Return - Dev.'!B300</f>
        <v>9.6847164677852343E-2</v>
      </c>
    </row>
    <row r="301" spans="1:10">
      <c r="A301" s="1">
        <v>39780</v>
      </c>
      <c r="B301">
        <v>1.4230575837047878E-3</v>
      </c>
      <c r="C301">
        <v>-6.0857355813606433E-4</v>
      </c>
      <c r="D301">
        <v>1.6433469904735653E-3</v>
      </c>
      <c r="E301">
        <v>1.7670845771390862E-3</v>
      </c>
      <c r="F301">
        <v>5.08233221392836E-4</v>
      </c>
      <c r="H301">
        <f>SIGN(B301)*'Avg. Log Excess Return - Dev.'!B301</f>
        <v>-2.3425629377738552E-2</v>
      </c>
    </row>
    <row r="302" spans="1:10">
      <c r="A302" s="1">
        <v>39813</v>
      </c>
      <c r="B302">
        <v>5.6110179853207981E-4</v>
      </c>
      <c r="C302">
        <v>1.1034873673902716E-3</v>
      </c>
      <c r="D302">
        <v>-5.1272165286796981E-4</v>
      </c>
      <c r="E302">
        <v>1.727071021803347E-3</v>
      </c>
      <c r="F302">
        <v>6.1648404303184224E-4</v>
      </c>
      <c r="H302">
        <f>SIGN(B302)*'Avg. Log Excess Return - Dev.'!B302</f>
        <v>4.7878307102704423E-2</v>
      </c>
    </row>
    <row r="303" spans="1:10">
      <c r="A303" s="1">
        <v>39843</v>
      </c>
      <c r="B303">
        <v>1.5698109848993323E-3</v>
      </c>
      <c r="C303">
        <v>4.4870230183337832E-4</v>
      </c>
      <c r="D303">
        <v>9.9762485460993806E-4</v>
      </c>
      <c r="E303">
        <v>1.6406369145918539E-3</v>
      </c>
      <c r="F303">
        <v>1.5114819583554131E-3</v>
      </c>
      <c r="H303">
        <f>SIGN(B303)*'Avg. Log Excess Return - Dev.'!B303</f>
        <v>-5.126374279670861E-2</v>
      </c>
      <c r="J303" t="s">
        <v>6</v>
      </c>
    </row>
    <row r="304" spans="1:10">
      <c r="A304" s="1">
        <v>39871</v>
      </c>
      <c r="B304">
        <v>9.0662732328255125E-4</v>
      </c>
      <c r="C304">
        <v>1.1992869876340019E-3</v>
      </c>
      <c r="D304">
        <v>3.8193017366512264E-4</v>
      </c>
      <c r="E304">
        <v>1.5247564827906286E-3</v>
      </c>
      <c r="F304">
        <v>1.7603356951184476E-3</v>
      </c>
      <c r="H304">
        <f>SIGN(B304)*'Avg. Log Excess Return - Dev.'!B304</f>
        <v>-2.3258146575645025E-2</v>
      </c>
    </row>
    <row r="305" spans="1:8">
      <c r="A305" s="1">
        <v>39903</v>
      </c>
      <c r="B305">
        <v>6.4405929625354524E-4</v>
      </c>
      <c r="C305">
        <v>7.7485666008213422E-4</v>
      </c>
      <c r="D305">
        <v>1.0235248509711619E-3</v>
      </c>
      <c r="E305">
        <v>1.7310855527968792E-4</v>
      </c>
      <c r="F305">
        <v>1.9167750107728205E-3</v>
      </c>
      <c r="H305">
        <f>SIGN(B305)*'Avg. Log Excess Return - Dev.'!B305</f>
        <v>4.6808198066103153E-2</v>
      </c>
    </row>
    <row r="306" spans="1:8">
      <c r="A306" s="1">
        <v>39933</v>
      </c>
      <c r="B306">
        <v>5.8248302479934158E-4</v>
      </c>
      <c r="C306">
        <v>5.138296111466933E-4</v>
      </c>
      <c r="D306">
        <v>6.6248508526075547E-4</v>
      </c>
      <c r="E306">
        <v>8.2087447465538648E-4</v>
      </c>
      <c r="F306">
        <v>1.5600205686301335E-3</v>
      </c>
      <c r="H306">
        <f>SIGN(B306)*'Avg. Log Excess Return - Dev.'!B306</f>
        <v>2.0812480713884942E-2</v>
      </c>
    </row>
    <row r="307" spans="1:8">
      <c r="A307" s="1">
        <v>39962</v>
      </c>
      <c r="B307">
        <v>5.2571265970467729E-4</v>
      </c>
      <c r="C307">
        <v>4.2379141327054286E-4</v>
      </c>
      <c r="D307">
        <v>4.1086031710431967E-4</v>
      </c>
      <c r="E307">
        <v>1.5251725962867014E-4</v>
      </c>
      <c r="F307">
        <v>1.6438996016269302E-3</v>
      </c>
      <c r="H307">
        <f>SIGN(B307)*'Avg. Log Excess Return - Dev.'!B307</f>
        <v>6.9365007429678577E-2</v>
      </c>
    </row>
    <row r="308" spans="1:8">
      <c r="A308" s="1">
        <v>39994</v>
      </c>
      <c r="B308">
        <v>5.1089827466742072E-4</v>
      </c>
      <c r="C308">
        <v>4.8516555851648037E-4</v>
      </c>
      <c r="D308">
        <v>3.5317671066020719E-4</v>
      </c>
      <c r="E308">
        <v>6.6004774321301953E-4</v>
      </c>
      <c r="F308">
        <v>1.6212497323118396E-3</v>
      </c>
      <c r="H308">
        <f>SIGN(B308)*'Avg. Log Excess Return - Dev.'!B308</f>
        <v>-9.1548906140064678E-3</v>
      </c>
    </row>
    <row r="309" spans="1:8">
      <c r="A309" s="1">
        <v>40025</v>
      </c>
      <c r="B309">
        <v>4.7362370145872786E-4</v>
      </c>
      <c r="C309">
        <v>5.335859352086353E-4</v>
      </c>
      <c r="D309">
        <v>4.2584906409099614E-4</v>
      </c>
      <c r="E309">
        <v>4.230589421797727E-4</v>
      </c>
      <c r="F309">
        <v>1.4824354250452215E-3</v>
      </c>
      <c r="H309">
        <f>SIGN(B309)*'Avg. Log Excess Return - Dev.'!B309</f>
        <v>2.899686659028471E-2</v>
      </c>
    </row>
    <row r="310" spans="1:8">
      <c r="A310" s="1">
        <v>40056</v>
      </c>
      <c r="B310">
        <v>5.1006450655161962E-4</v>
      </c>
      <c r="C310">
        <v>4.6019230576703149E-4</v>
      </c>
      <c r="D310">
        <v>5.2323298853533366E-4</v>
      </c>
      <c r="E310">
        <v>1.998670867458596E-4</v>
      </c>
      <c r="F310">
        <v>1.3936534556952119E-3</v>
      </c>
      <c r="H310">
        <f>SIGN(B310)*'Avg. Log Excess Return - Dev.'!B310</f>
        <v>1.3150017485206398E-2</v>
      </c>
    </row>
    <row r="311" spans="1:8">
      <c r="A311" s="1">
        <v>40086</v>
      </c>
      <c r="B311">
        <v>5.1248006439673821E-4</v>
      </c>
      <c r="C311">
        <v>4.814582608868174E-4</v>
      </c>
      <c r="D311">
        <v>4.6087243711782043E-4</v>
      </c>
      <c r="E311">
        <v>2.2886504809641224E-4</v>
      </c>
      <c r="F311">
        <v>5.7878883276124874E-4</v>
      </c>
      <c r="H311">
        <f>SIGN(B311)*'Avg. Log Excess Return - Dev.'!B311</f>
        <v>2.5125890558592968E-2</v>
      </c>
    </row>
    <row r="312" spans="1:8">
      <c r="A312" s="1">
        <v>40116</v>
      </c>
      <c r="B312">
        <v>5.3916684068084351E-4</v>
      </c>
      <c r="C312">
        <v>5.3163212000253003E-4</v>
      </c>
      <c r="D312">
        <v>4.7691618156832789E-4</v>
      </c>
      <c r="E312">
        <v>3.4291576698480385E-4</v>
      </c>
      <c r="F312">
        <v>5.5581294141991472E-4</v>
      </c>
      <c r="H312">
        <f>SIGN(B312)*'Avg. Log Excess Return - Dev.'!B312</f>
        <v>7.8916771783518781E-3</v>
      </c>
    </row>
    <row r="313" spans="1:8">
      <c r="A313" s="1">
        <v>40147</v>
      </c>
      <c r="B313">
        <v>6.3496616672210882E-4</v>
      </c>
      <c r="C313">
        <v>5.3798319298239137E-4</v>
      </c>
      <c r="D313">
        <v>5.4206689751331932E-4</v>
      </c>
      <c r="E313">
        <v>4.8071750236645185E-4</v>
      </c>
      <c r="F313">
        <v>2.4025049779923538E-5</v>
      </c>
      <c r="H313">
        <f>SIGN(B313)*'Avg. Log Excess Return - Dev.'!B313</f>
        <v>1.4391774733680368E-2</v>
      </c>
    </row>
    <row r="314" spans="1:8">
      <c r="A314" s="1">
        <v>40178</v>
      </c>
      <c r="B314">
        <v>7.0830314390045413E-4</v>
      </c>
      <c r="C314">
        <v>6.7290916253225563E-4</v>
      </c>
      <c r="D314">
        <v>5.6497976574560881E-4</v>
      </c>
      <c r="E314">
        <v>4.2652550556646524E-4</v>
      </c>
      <c r="F314">
        <v>4.1679732881715466E-4</v>
      </c>
      <c r="H314">
        <f>SIGN(B314)*'Avg. Log Excess Return - Dev.'!B314</f>
        <v>-2.4300181751374637E-2</v>
      </c>
    </row>
    <row r="315" spans="1:8">
      <c r="A315" s="1">
        <v>40207</v>
      </c>
      <c r="B315">
        <v>6.8060559712695046E-4</v>
      </c>
      <c r="C315">
        <v>6.809374484058777E-4</v>
      </c>
      <c r="D315">
        <v>6.7224550045630869E-4</v>
      </c>
      <c r="E315">
        <v>4.5499515512971927E-4</v>
      </c>
      <c r="F315">
        <v>2.2019680887907416E-4</v>
      </c>
      <c r="H315">
        <f>SIGN(B315)*'Avg. Log Excess Return - Dev.'!B315</f>
        <v>-1.6839984906140824E-2</v>
      </c>
    </row>
    <row r="316" spans="1:8">
      <c r="A316" s="1">
        <v>40235</v>
      </c>
      <c r="B316">
        <v>6.562611373865314E-4</v>
      </c>
      <c r="C316">
        <v>6.6140054149528126E-4</v>
      </c>
      <c r="D316">
        <v>6.7667670144409158E-4</v>
      </c>
      <c r="E316">
        <v>5.7722265705119401E-4</v>
      </c>
      <c r="F316">
        <v>3.2620208134153307E-5</v>
      </c>
      <c r="H316">
        <f>SIGN(B316)*'Avg. Log Excess Return - Dev.'!B316</f>
        <v>-4.0459398568992774E-3</v>
      </c>
    </row>
    <row r="317" spans="1:8">
      <c r="A317" s="1">
        <v>40268</v>
      </c>
      <c r="B317">
        <v>7.933923884856567E-4</v>
      </c>
      <c r="C317">
        <v>7.5155471659198625E-4</v>
      </c>
      <c r="D317">
        <v>6.8608972607842034E-4</v>
      </c>
      <c r="E317">
        <v>5.9454953673275957E-4</v>
      </c>
      <c r="F317">
        <v>1.4205461830723898E-4</v>
      </c>
      <c r="H317">
        <f>SIGN(B317)*'Avg. Log Excess Return - Dev.'!B317</f>
        <v>2.5551516342063076E-3</v>
      </c>
    </row>
    <row r="318" spans="1:8">
      <c r="A318" s="1">
        <v>40298</v>
      </c>
      <c r="B318">
        <v>6.5614785501725268E-4</v>
      </c>
      <c r="C318">
        <v>7.1021067198192775E-4</v>
      </c>
      <c r="D318">
        <v>7.2116917505902632E-4</v>
      </c>
      <c r="E318">
        <v>6.9930837289726173E-4</v>
      </c>
      <c r="F318">
        <v>2.3512245190346267E-4</v>
      </c>
      <c r="H318">
        <f>SIGN(B318)*'Avg. Log Excess Return - Dev.'!B318</f>
        <v>-8.302628719480305E-4</v>
      </c>
    </row>
    <row r="319" spans="1:8">
      <c r="A319" s="1">
        <v>40329</v>
      </c>
      <c r="B319">
        <v>6.5677789759648628E-4</v>
      </c>
      <c r="C319">
        <v>6.9779590759395905E-4</v>
      </c>
      <c r="D319">
        <v>7.0555590380720829E-4</v>
      </c>
      <c r="E319">
        <v>7.2899362951395544E-4</v>
      </c>
      <c r="F319">
        <v>3.9859448042494988E-4</v>
      </c>
      <c r="H319">
        <f>SIGN(B319)*'Avg. Log Excess Return - Dev.'!B319</f>
        <v>-6.2164290305681158E-2</v>
      </c>
    </row>
    <row r="320" spans="1:8">
      <c r="A320" s="1">
        <v>40359</v>
      </c>
      <c r="B320">
        <v>4.724648337946771E-4</v>
      </c>
      <c r="C320">
        <v>6.7683574824510062E-4</v>
      </c>
      <c r="D320">
        <v>6.9604311967520511E-4</v>
      </c>
      <c r="E320">
        <v>7.1641607325462935E-4</v>
      </c>
      <c r="F320">
        <v>3.5816736519442153E-4</v>
      </c>
      <c r="H320">
        <f>SIGN(B320)*'Avg. Log Excess Return - Dev.'!B320</f>
        <v>1.3990942587656447E-2</v>
      </c>
    </row>
    <row r="321" spans="1:9">
      <c r="I321" t="s">
        <v>5</v>
      </c>
    </row>
    <row r="322" spans="1:9">
      <c r="A322" s="1" t="s">
        <v>1</v>
      </c>
      <c r="B322">
        <f>AVERAGE(B2:B320)</f>
        <v>7.5940502284329453E-4</v>
      </c>
      <c r="H322">
        <f>AVERAGE(H2:H320)</f>
        <v>5.6669786546691796E-3</v>
      </c>
      <c r="I322">
        <f>H322*12</f>
        <v>6.8003743856030155E-2</v>
      </c>
    </row>
    <row r="323" spans="1:9">
      <c r="A323" s="1" t="s">
        <v>2</v>
      </c>
      <c r="B323">
        <f>_xlfn.STDEV.P(B2:B320)</f>
        <v>1.7544693320749177E-3</v>
      </c>
      <c r="H323">
        <f>_xlfn.STDEV.P(H2:H320)</f>
        <v>2.4600752390267423E-2</v>
      </c>
      <c r="I323">
        <f>H323*SQRT(12)</f>
        <v>8.5219506088729344E-2</v>
      </c>
    </row>
    <row r="324" spans="1:9">
      <c r="A324" s="1" t="s">
        <v>3</v>
      </c>
      <c r="B324">
        <f>B322/B323</f>
        <v>0.43284029476034586</v>
      </c>
      <c r="H324">
        <f>H322/H323</f>
        <v>0.23035794047141242</v>
      </c>
      <c r="I324">
        <f>I322/I323</f>
        <v>0.79798331364682662</v>
      </c>
    </row>
    <row r="325" spans="1:9">
      <c r="A325" s="1" t="s">
        <v>4</v>
      </c>
      <c r="H325">
        <f>H324*SQRT(12)</f>
        <v>0.7979833136468264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G325"/>
  <sheetViews>
    <sheetView workbookViewId="0">
      <selection activeCell="N198" sqref="N198"/>
    </sheetView>
  </sheetViews>
  <sheetFormatPr defaultColWidth="8.85546875" defaultRowHeight="15"/>
  <cols>
    <col min="1" max="1" width="17.28515625" style="1" customWidth="1"/>
  </cols>
  <sheetData>
    <row r="1" spans="1:6">
      <c r="A1" s="2" t="s">
        <v>0</v>
      </c>
      <c r="B1">
        <v>1</v>
      </c>
      <c r="C1">
        <v>2</v>
      </c>
      <c r="D1">
        <v>3</v>
      </c>
      <c r="E1">
        <v>6</v>
      </c>
      <c r="F1">
        <v>12</v>
      </c>
    </row>
    <row r="2" spans="1:6">
      <c r="A2" s="1">
        <v>30680</v>
      </c>
      <c r="B2">
        <v>-1.1879100654609958E-2</v>
      </c>
      <c r="C2">
        <v>0</v>
      </c>
      <c r="D2">
        <v>0</v>
      </c>
      <c r="E2">
        <v>0</v>
      </c>
      <c r="F2">
        <v>0</v>
      </c>
    </row>
    <row r="3" spans="1:6">
      <c r="A3" s="1">
        <v>30712</v>
      </c>
      <c r="B3">
        <v>-3.4208616405621381E-2</v>
      </c>
      <c r="C3">
        <v>-2.2807683180778138E-2</v>
      </c>
      <c r="D3">
        <v>0</v>
      </c>
      <c r="E3">
        <v>0</v>
      </c>
      <c r="F3">
        <v>0</v>
      </c>
    </row>
    <row r="4" spans="1:6">
      <c r="A4" s="1">
        <v>30741</v>
      </c>
      <c r="B4">
        <v>5.9410127087478844E-2</v>
      </c>
      <c r="C4">
        <v>1.2618502037099485E-2</v>
      </c>
      <c r="D4">
        <v>4.6738956390143371E-3</v>
      </c>
      <c r="E4">
        <v>0</v>
      </c>
      <c r="F4">
        <v>0</v>
      </c>
    </row>
    <row r="5" spans="1:6">
      <c r="A5" s="1">
        <v>30771</v>
      </c>
      <c r="B5">
        <v>3.1481225109459693E-3</v>
      </c>
      <c r="C5">
        <v>3.0441910527908841E-2</v>
      </c>
      <c r="D5">
        <v>8.9615568722592309E-3</v>
      </c>
      <c r="E5">
        <v>0</v>
      </c>
      <c r="F5">
        <v>0</v>
      </c>
    </row>
    <row r="6" spans="1:6">
      <c r="A6" s="1">
        <v>30802</v>
      </c>
      <c r="B6">
        <v>-3.9997381024727857E-2</v>
      </c>
      <c r="C6">
        <v>-1.8159761844622726E-2</v>
      </c>
      <c r="D6">
        <v>7.0821663393937232E-3</v>
      </c>
      <c r="E6">
        <v>0</v>
      </c>
      <c r="F6">
        <v>0</v>
      </c>
    </row>
    <row r="7" spans="1:6">
      <c r="A7" s="1">
        <v>30833</v>
      </c>
      <c r="B7">
        <v>-9.6213419907960011E-3</v>
      </c>
      <c r="C7">
        <v>-2.4461415369380048E-2</v>
      </c>
      <c r="D7">
        <v>-1.5232466512451772E-2</v>
      </c>
      <c r="E7">
        <v>-5.6086204696820319E-3</v>
      </c>
      <c r="F7">
        <v>0</v>
      </c>
    </row>
    <row r="8" spans="1:6">
      <c r="A8" s="1">
        <v>30862</v>
      </c>
      <c r="B8">
        <v>-2.2359585337876329E-2</v>
      </c>
      <c r="C8">
        <v>-1.588345704911109E-2</v>
      </c>
      <c r="D8">
        <v>-2.3448689934665277E-2</v>
      </c>
      <c r="E8">
        <v>-7.5103913253901575E-3</v>
      </c>
      <c r="F8">
        <v>0</v>
      </c>
    </row>
    <row r="9" spans="1:6">
      <c r="A9" s="1">
        <v>30894</v>
      </c>
      <c r="B9">
        <v>-4.307169503872884E-2</v>
      </c>
      <c r="C9">
        <v>-3.2523650198181472E-2</v>
      </c>
      <c r="D9">
        <v>-2.4655460778984284E-2</v>
      </c>
      <c r="E9">
        <v>-8.7914267394959209E-3</v>
      </c>
      <c r="F9">
        <v>0</v>
      </c>
    </row>
    <row r="10" spans="1:6">
      <c r="A10" s="1">
        <v>30925</v>
      </c>
      <c r="B10">
        <v>4.8672095911067113E-3</v>
      </c>
      <c r="C10">
        <v>-1.9357437036274811E-2</v>
      </c>
      <c r="D10">
        <v>-2.0065041320897519E-2</v>
      </c>
      <c r="E10">
        <v>-1.7195193662492315E-2</v>
      </c>
      <c r="F10">
        <v>0</v>
      </c>
    </row>
    <row r="11" spans="1:6">
      <c r="A11" s="1">
        <v>30953</v>
      </c>
      <c r="B11">
        <v>-5.3221610143378256E-2</v>
      </c>
      <c r="C11">
        <v>-2.3847890854476333E-2</v>
      </c>
      <c r="D11">
        <v>-3.0600014373485952E-2</v>
      </c>
      <c r="E11">
        <v>-2.6305942185804496E-2</v>
      </c>
      <c r="F11">
        <v>0</v>
      </c>
    </row>
    <row r="12" spans="1:6">
      <c r="A12" s="1">
        <v>30986</v>
      </c>
      <c r="B12">
        <v>2.0932023202561039E-3</v>
      </c>
      <c r="C12">
        <v>-2.5950706124998574E-2</v>
      </c>
      <c r="D12">
        <v>-1.5277589336280522E-2</v>
      </c>
      <c r="E12">
        <v>-1.979605327476756E-2</v>
      </c>
      <c r="F12">
        <v>0</v>
      </c>
    </row>
    <row r="13" spans="1:6">
      <c r="A13" s="1">
        <v>31016</v>
      </c>
      <c r="B13">
        <v>-1.8437827848290726E-2</v>
      </c>
      <c r="C13">
        <v>-8.6756153255866456E-3</v>
      </c>
      <c r="D13">
        <v>-2.3929416585605039E-2</v>
      </c>
      <c r="E13">
        <v>-2.1900084935234335E-2</v>
      </c>
      <c r="F13">
        <v>-1.3244977500612249E-2</v>
      </c>
    </row>
    <row r="14" spans="1:6">
      <c r="A14" s="1">
        <v>31047</v>
      </c>
      <c r="B14">
        <v>-2.0238023879297722E-2</v>
      </c>
      <c r="C14">
        <v>-1.9382996539232353E-2</v>
      </c>
      <c r="D14">
        <v>-1.2819567169737879E-2</v>
      </c>
      <c r="E14">
        <v>-2.2125309094718375E-2</v>
      </c>
      <c r="F14">
        <v>-1.4233519503005236E-2</v>
      </c>
    </row>
    <row r="15" spans="1:6">
      <c r="A15" s="1">
        <v>31078</v>
      </c>
      <c r="B15">
        <v>-8.8491614269555277E-3</v>
      </c>
      <c r="C15">
        <v>-1.6175910568912828E-2</v>
      </c>
      <c r="D15">
        <v>-1.7009544802669987E-2</v>
      </c>
      <c r="E15">
        <v>-1.670777423350343E-2</v>
      </c>
      <c r="F15">
        <v>-1.234222898711165E-2</v>
      </c>
    </row>
    <row r="16" spans="1:6">
      <c r="A16" s="1">
        <v>31106</v>
      </c>
      <c r="B16">
        <v>-5.399981707865624E-2</v>
      </c>
      <c r="C16">
        <v>-3.1532652993569256E-2</v>
      </c>
      <c r="D16">
        <v>-2.7928944497928404E-2</v>
      </c>
      <c r="E16">
        <v>-2.6652112030160848E-2</v>
      </c>
      <c r="F16">
        <v>-2.1438352801660326E-2</v>
      </c>
    </row>
    <row r="17" spans="1:6">
      <c r="A17" s="1">
        <v>31135</v>
      </c>
      <c r="B17">
        <v>6.1401713145373113E-2</v>
      </c>
      <c r="C17">
        <v>4.9905202788860289E-3</v>
      </c>
      <c r="D17">
        <v>2.9189825284578674E-5</v>
      </c>
      <c r="E17">
        <v>-4.2410009254092258E-3</v>
      </c>
      <c r="F17">
        <v>-1.5505418267168104E-2</v>
      </c>
    </row>
    <row r="18" spans="1:6">
      <c r="A18" s="1">
        <v>31167</v>
      </c>
      <c r="B18">
        <v>-7.2211510977587493E-3</v>
      </c>
      <c r="C18">
        <v>2.5913894466292532E-2</v>
      </c>
      <c r="D18">
        <v>1.914616821962363E-4</v>
      </c>
      <c r="E18">
        <v>-4.8050493460094308E-3</v>
      </c>
      <c r="F18">
        <v>-1.302465502777248E-2</v>
      </c>
    </row>
    <row r="19" spans="1:6">
      <c r="A19" s="1">
        <v>31198</v>
      </c>
      <c r="B19">
        <v>1.4465938433469978E-2</v>
      </c>
      <c r="C19">
        <v>3.4473569820146753E-3</v>
      </c>
      <c r="D19">
        <v>2.2384590267836683E-2</v>
      </c>
      <c r="E19">
        <v>4.0500876592164251E-4</v>
      </c>
      <c r="F19">
        <v>-1.1476323871686907E-2</v>
      </c>
    </row>
    <row r="20" spans="1:6">
      <c r="A20" s="1">
        <v>31226</v>
      </c>
      <c r="B20">
        <v>1.8572478642878625E-2</v>
      </c>
      <c r="C20">
        <v>1.5982715061981664E-2</v>
      </c>
      <c r="D20">
        <v>8.0887701714290484E-3</v>
      </c>
      <c r="E20">
        <v>2.9685855543548001E-3</v>
      </c>
      <c r="F20">
        <v>-9.1002333534354034E-3</v>
      </c>
    </row>
    <row r="21" spans="1:6">
      <c r="A21" s="1">
        <v>31259</v>
      </c>
      <c r="B21">
        <v>6.8012610634706844E-2</v>
      </c>
      <c r="C21">
        <v>4.3212326284131672E-2</v>
      </c>
      <c r="D21">
        <v>3.284595035639689E-2</v>
      </c>
      <c r="E21">
        <v>1.6043593362412737E-2</v>
      </c>
      <c r="F21">
        <v>5.553418945495669E-4</v>
      </c>
    </row>
    <row r="22" spans="1:6">
      <c r="A22" s="1">
        <v>31289</v>
      </c>
      <c r="B22">
        <v>-1.6322813976551145E-3</v>
      </c>
      <c r="C22">
        <v>3.3197512495024742E-2</v>
      </c>
      <c r="D22">
        <v>2.8175528142291847E-2</v>
      </c>
      <c r="E22">
        <v>2.3787605797873815E-2</v>
      </c>
      <c r="F22">
        <v>-6.9243777572985769E-4</v>
      </c>
    </row>
    <row r="23" spans="1:6">
      <c r="A23" s="1">
        <v>31320</v>
      </c>
      <c r="B23">
        <v>3.9247284596701328E-2</v>
      </c>
      <c r="C23">
        <v>1.8514562236568752E-2</v>
      </c>
      <c r="D23">
        <v>3.4999122853838757E-2</v>
      </c>
      <c r="E23">
        <v>2.0684064781757234E-2</v>
      </c>
      <c r="F23">
        <v>8.1732908064165392E-3</v>
      </c>
    </row>
    <row r="24" spans="1:6">
      <c r="A24" s="1">
        <v>31351</v>
      </c>
      <c r="B24">
        <v>2.5085503690305228E-2</v>
      </c>
      <c r="C24">
        <v>3.2086485927038846E-2</v>
      </c>
      <c r="D24">
        <v>2.0585443478271331E-2</v>
      </c>
      <c r="E24">
        <v>2.6112340498456506E-2</v>
      </c>
      <c r="F24">
        <v>1.024583484503456E-2</v>
      </c>
    </row>
    <row r="25" spans="1:6">
      <c r="A25" s="1">
        <v>31380</v>
      </c>
      <c r="B25">
        <v>2.8799585522517091E-2</v>
      </c>
      <c r="C25">
        <v>2.6396133498846154E-2</v>
      </c>
      <c r="D25">
        <v>3.0623218899084193E-2</v>
      </c>
      <c r="E25">
        <v>2.9141047885912451E-2</v>
      </c>
      <c r="F25">
        <v>1.4818730167259408E-2</v>
      </c>
    </row>
    <row r="26" spans="1:6">
      <c r="A26" s="1">
        <v>31412</v>
      </c>
      <c r="B26">
        <v>6.5600866921301001E-4</v>
      </c>
      <c r="C26">
        <v>1.4947703476546084E-2</v>
      </c>
      <c r="D26">
        <v>1.799797780399064E-2</v>
      </c>
      <c r="E26">
        <v>2.6314128725925739E-2</v>
      </c>
      <c r="F26">
        <v>1.317987708564454E-2</v>
      </c>
    </row>
    <row r="27" spans="1:6">
      <c r="A27" s="1">
        <v>31443</v>
      </c>
      <c r="B27">
        <v>2.2685496689389267E-2</v>
      </c>
      <c r="C27">
        <v>1.1411335801551495E-2</v>
      </c>
      <c r="D27">
        <v>1.7568603894161264E-2</v>
      </c>
      <c r="E27">
        <v>1.8488823569750366E-2</v>
      </c>
      <c r="F27">
        <v>1.6300996453446483E-2</v>
      </c>
    </row>
    <row r="28" spans="1:6">
      <c r="A28" s="1">
        <v>31471</v>
      </c>
      <c r="B28">
        <v>4.9093423873875906E-2</v>
      </c>
      <c r="C28">
        <v>3.5661283649213206E-2</v>
      </c>
      <c r="D28">
        <v>2.3632367439682479E-2</v>
      </c>
      <c r="E28">
        <v>2.7175440517940169E-2</v>
      </c>
      <c r="F28">
        <v>2.4135711577502432E-2</v>
      </c>
    </row>
    <row r="29" spans="1:6">
      <c r="A29" s="1">
        <v>31502</v>
      </c>
      <c r="B29">
        <v>-1.6079481440842262E-2</v>
      </c>
      <c r="C29">
        <v>1.644066899419077E-2</v>
      </c>
      <c r="D29">
        <v>1.8179737987487204E-2</v>
      </c>
      <c r="E29">
        <v>1.7828237884549146E-2</v>
      </c>
      <c r="F29">
        <v>1.8210516531672195E-2</v>
      </c>
    </row>
    <row r="30" spans="1:6">
      <c r="A30" s="1">
        <v>31532</v>
      </c>
      <c r="B30">
        <v>6.0850203750130914E-2</v>
      </c>
      <c r="C30">
        <v>2.2325917366807977E-2</v>
      </c>
      <c r="D30">
        <v>3.1154858794342571E-2</v>
      </c>
      <c r="E30">
        <v>2.3943979063792198E-2</v>
      </c>
      <c r="F30">
        <v>2.3968858381040712E-2</v>
      </c>
    </row>
    <row r="31" spans="1:6">
      <c r="A31" s="1">
        <v>31562</v>
      </c>
      <c r="B31">
        <v>-5.5499187577233371E-2</v>
      </c>
      <c r="C31">
        <v>2.6364603107370019E-3</v>
      </c>
      <c r="D31">
        <v>-3.6505007335400673E-3</v>
      </c>
      <c r="E31">
        <v>9.5089117484563508E-3</v>
      </c>
      <c r="F31">
        <v>1.8990773361832282E-2</v>
      </c>
    </row>
    <row r="32" spans="1:6">
      <c r="A32" s="1">
        <v>31593</v>
      </c>
      <c r="B32">
        <v>3.5891633177319172E-2</v>
      </c>
      <c r="C32">
        <v>-9.5749098595105022E-3</v>
      </c>
      <c r="D32">
        <v>1.3848058077395893E-2</v>
      </c>
      <c r="E32">
        <v>1.5804065761022262E-2</v>
      </c>
      <c r="F32">
        <v>2.0582311852579232E-2</v>
      </c>
    </row>
    <row r="33" spans="1:6">
      <c r="A33" s="1">
        <v>31624</v>
      </c>
      <c r="B33">
        <v>1.7169427885402405E-2</v>
      </c>
      <c r="C33">
        <v>2.6334170609022465E-2</v>
      </c>
      <c r="D33">
        <v>-6.6532975080874654E-4</v>
      </c>
      <c r="E33">
        <v>1.514945084781417E-2</v>
      </c>
      <c r="F33">
        <v>1.5990235835743511E-2</v>
      </c>
    </row>
    <row r="34" spans="1:6">
      <c r="A34" s="1">
        <v>31653</v>
      </c>
      <c r="B34">
        <v>1.1787971476746928E-2</v>
      </c>
      <c r="C34">
        <v>1.4259818860060558E-2</v>
      </c>
      <c r="D34">
        <v>2.1241911007166346E-2</v>
      </c>
      <c r="E34">
        <v>8.9745798917873244E-3</v>
      </c>
      <c r="F34">
        <v>1.7542907934166189E-2</v>
      </c>
    </row>
    <row r="35" spans="1:6">
      <c r="A35" s="1">
        <v>31685</v>
      </c>
      <c r="B35">
        <v>4.0362873355725632E-3</v>
      </c>
      <c r="C35">
        <v>7.6602813456724895E-3</v>
      </c>
      <c r="D35">
        <v>1.0554478042678636E-2</v>
      </c>
      <c r="E35">
        <v>1.2167142701358977E-2</v>
      </c>
      <c r="F35">
        <v>1.452420216120971E-2</v>
      </c>
    </row>
    <row r="36" spans="1:6">
      <c r="A36" s="1">
        <v>31716</v>
      </c>
      <c r="B36">
        <v>-1.2055678363527337E-2</v>
      </c>
      <c r="C36">
        <v>-3.8381275217650281E-3</v>
      </c>
      <c r="D36">
        <v>9.4998486547561551E-4</v>
      </c>
      <c r="E36">
        <v>-1.6045464066995692E-4</v>
      </c>
      <c r="F36">
        <v>1.1648748620056252E-2</v>
      </c>
    </row>
    <row r="37" spans="1:6">
      <c r="A37" s="1">
        <v>31744</v>
      </c>
      <c r="B37">
        <v>2.9552712156831664E-2</v>
      </c>
      <c r="C37">
        <v>8.7260932929872307E-3</v>
      </c>
      <c r="D37">
        <v>7.4098722428108171E-3</v>
      </c>
      <c r="E37">
        <v>1.3553840082528065E-2</v>
      </c>
      <c r="F37">
        <v>1.1542258772865369E-2</v>
      </c>
    </row>
    <row r="38" spans="1:6">
      <c r="A38" s="1">
        <v>31777</v>
      </c>
      <c r="B38">
        <v>2.4009487713244373E-2</v>
      </c>
      <c r="C38">
        <v>2.6694914727695505E-2</v>
      </c>
      <c r="D38">
        <v>1.375111806145638E-2</v>
      </c>
      <c r="E38">
        <v>1.1631751986152459E-2</v>
      </c>
      <c r="F38">
        <v>1.3541161467116562E-2</v>
      </c>
    </row>
    <row r="39" spans="1:6">
      <c r="A39" s="1">
        <v>31807</v>
      </c>
      <c r="B39">
        <v>3.8007969272895091E-2</v>
      </c>
      <c r="C39">
        <v>3.0969299470961643E-2</v>
      </c>
      <c r="D39">
        <v>3.0393554809176101E-2</v>
      </c>
      <c r="E39">
        <v>1.5448772725510493E-2</v>
      </c>
      <c r="F39">
        <v>1.4860058224680893E-2</v>
      </c>
    </row>
    <row r="40" spans="1:6">
      <c r="A40" s="1">
        <v>31835</v>
      </c>
      <c r="B40">
        <v>1.2850967233659931E-2</v>
      </c>
      <c r="C40">
        <v>2.5376030737944973E-2</v>
      </c>
      <c r="D40">
        <v>2.486563446602421E-2</v>
      </c>
      <c r="E40">
        <v>1.6049839222477821E-2</v>
      </c>
      <c r="F40">
        <v>1.1799082099130677E-2</v>
      </c>
    </row>
    <row r="41" spans="1:6">
      <c r="A41" s="1">
        <v>31867</v>
      </c>
      <c r="B41">
        <v>2.5924202103877476E-2</v>
      </c>
      <c r="C41">
        <v>1.8915658910628387E-2</v>
      </c>
      <c r="D41">
        <v>2.528587913543684E-2</v>
      </c>
      <c r="E41">
        <v>1.9223791699704847E-2</v>
      </c>
      <c r="F41">
        <v>1.5089692397853622E-2</v>
      </c>
    </row>
    <row r="42" spans="1:6">
      <c r="A42" s="1">
        <v>31897</v>
      </c>
      <c r="B42">
        <v>1.1407582865613317E-2</v>
      </c>
      <c r="C42">
        <v>1.8891605785933543E-2</v>
      </c>
      <c r="D42">
        <v>1.6558369917680872E-2</v>
      </c>
      <c r="E42">
        <v>2.3171648865932589E-2</v>
      </c>
      <c r="F42">
        <v>1.0949133930227685E-2</v>
      </c>
    </row>
    <row r="43" spans="1:6">
      <c r="A43" s="1">
        <v>31926</v>
      </c>
      <c r="B43">
        <v>-9.6611334988238717E-3</v>
      </c>
      <c r="C43">
        <v>9.3237078992396366E-4</v>
      </c>
      <c r="D43">
        <v>9.4841131606741586E-3</v>
      </c>
      <c r="E43">
        <v>1.694521089719405E-2</v>
      </c>
      <c r="F43">
        <v>1.4431437791244232E-2</v>
      </c>
    </row>
    <row r="44" spans="1:6">
      <c r="A44" s="1">
        <v>31958</v>
      </c>
      <c r="B44">
        <v>6.3711044944174226E-4</v>
      </c>
      <c r="C44">
        <v>-3.9843829527091302E-3</v>
      </c>
      <c r="D44">
        <v>1.3146589915836004E-3</v>
      </c>
      <c r="E44">
        <v>1.3487041825950839E-2</v>
      </c>
      <c r="F44">
        <v>1.1813278888161674E-2</v>
      </c>
    </row>
    <row r="45" spans="1:6">
      <c r="A45" s="1">
        <v>31989</v>
      </c>
      <c r="B45">
        <v>-1.6338660882170876E-2</v>
      </c>
      <c r="C45">
        <v>-7.7917110769109149E-3</v>
      </c>
      <c r="D45">
        <v>-8.0695375951599212E-3</v>
      </c>
      <c r="E45">
        <v>4.6167424627805431E-3</v>
      </c>
      <c r="F45">
        <v>9.5351455897768733E-3</v>
      </c>
    </row>
    <row r="46" spans="1:6">
      <c r="A46" s="1">
        <v>32020</v>
      </c>
      <c r="B46">
        <v>2.7238373300339288E-2</v>
      </c>
      <c r="C46">
        <v>5.2530431458505866E-3</v>
      </c>
      <c r="D46">
        <v>3.768606803092339E-3</v>
      </c>
      <c r="E46">
        <v>7.2874259855151636E-3</v>
      </c>
      <c r="F46">
        <v>1.1349048398114356E-2</v>
      </c>
    </row>
    <row r="47" spans="1:6">
      <c r="A47" s="1">
        <v>32050</v>
      </c>
      <c r="B47">
        <v>-5.1923476844944793E-3</v>
      </c>
      <c r="C47">
        <v>1.1031765887670153E-2</v>
      </c>
      <c r="D47">
        <v>1.6944689858439789E-3</v>
      </c>
      <c r="E47">
        <v>1.8387749344811813E-3</v>
      </c>
      <c r="F47">
        <v>1.0463714386496343E-2</v>
      </c>
    </row>
    <row r="48" spans="1:6">
      <c r="A48" s="1">
        <v>32080</v>
      </c>
      <c r="B48">
        <v>3.1640553199514011E-2</v>
      </c>
      <c r="C48">
        <v>1.3675629738133827E-2</v>
      </c>
      <c r="D48">
        <v>1.811907812980626E-2</v>
      </c>
      <c r="E48">
        <v>4.9749570625054447E-3</v>
      </c>
      <c r="F48">
        <v>1.4265147984855644E-2</v>
      </c>
    </row>
    <row r="49" spans="1:6">
      <c r="A49" s="1">
        <v>32111</v>
      </c>
      <c r="B49">
        <v>5.1578471820690357E-2</v>
      </c>
      <c r="C49">
        <v>4.12558032244748E-2</v>
      </c>
      <c r="D49">
        <v>2.6289059642097989E-2</v>
      </c>
      <c r="E49">
        <v>1.4776429921911622E-2</v>
      </c>
      <c r="F49">
        <v>1.6422524329371881E-2</v>
      </c>
    </row>
    <row r="50" spans="1:6">
      <c r="A50" s="1">
        <v>32142</v>
      </c>
      <c r="B50">
        <v>3.8172995537190273E-2</v>
      </c>
      <c r="C50">
        <v>4.5769084231505448E-2</v>
      </c>
      <c r="D50">
        <v>4.0590389086021264E-2</v>
      </c>
      <c r="E50">
        <v>2.1320880554110543E-2</v>
      </c>
      <c r="F50">
        <v>1.7990932053855411E-2</v>
      </c>
    </row>
    <row r="51" spans="1:6">
      <c r="A51" s="1">
        <v>32171</v>
      </c>
      <c r="B51">
        <v>-4.3943826293569542E-2</v>
      </c>
      <c r="C51">
        <v>-2.9699884584354608E-3</v>
      </c>
      <c r="D51">
        <v>1.586044440070045E-2</v>
      </c>
      <c r="E51">
        <v>1.7087757619945167E-2</v>
      </c>
      <c r="F51">
        <v>1.1252650279663377E-2</v>
      </c>
    </row>
    <row r="52" spans="1:6">
      <c r="A52" s="1">
        <v>32202</v>
      </c>
      <c r="B52">
        <v>-5.4416589005705203E-4</v>
      </c>
      <c r="C52">
        <v>-2.2258226813478249E-2</v>
      </c>
      <c r="D52">
        <v>-2.1614886261955304E-3</v>
      </c>
      <c r="E52">
        <v>1.2520892251851337E-2</v>
      </c>
      <c r="F52">
        <v>1.0200179321911017E-2</v>
      </c>
    </row>
    <row r="53" spans="1:6">
      <c r="A53" s="1">
        <v>32233</v>
      </c>
      <c r="B53">
        <v>2.1690080848121341E-2</v>
      </c>
      <c r="C53">
        <v>1.0555768423707023E-2</v>
      </c>
      <c r="D53">
        <v>-7.6764896746455069E-3</v>
      </c>
      <c r="E53">
        <v>1.6318363493653457E-2</v>
      </c>
      <c r="F53">
        <v>9.5595074376360022E-3</v>
      </c>
    </row>
    <row r="54" spans="1:6">
      <c r="A54" s="1">
        <v>32262</v>
      </c>
      <c r="B54">
        <v>-1.6436847323461465E-3</v>
      </c>
      <c r="C54">
        <v>1.0007683832488512E-2</v>
      </c>
      <c r="D54">
        <v>6.4924986501544582E-3</v>
      </c>
      <c r="E54">
        <v>1.1320122557705325E-2</v>
      </c>
      <c r="F54">
        <v>8.0748397123517439E-3</v>
      </c>
    </row>
    <row r="55" spans="1:6">
      <c r="A55" s="1">
        <v>32294</v>
      </c>
      <c r="B55">
        <v>-1.1114233272687912E-2</v>
      </c>
      <c r="C55">
        <v>-6.253790864102376E-3</v>
      </c>
      <c r="D55">
        <v>3.057285405458183E-3</v>
      </c>
      <c r="E55">
        <v>3.7009067941184222E-4</v>
      </c>
      <c r="F55">
        <v>7.5049710038105613E-3</v>
      </c>
    </row>
    <row r="56" spans="1:6">
      <c r="A56" s="1">
        <v>32324</v>
      </c>
      <c r="B56">
        <v>-4.9309638250425954E-2</v>
      </c>
      <c r="C56">
        <v>-2.9492097706134389E-2</v>
      </c>
      <c r="D56">
        <v>-2.0126739863942394E-2</v>
      </c>
      <c r="E56">
        <v>-1.3928648698645201E-2</v>
      </c>
      <c r="F56">
        <v>3.6216447935714722E-3</v>
      </c>
    </row>
    <row r="57" spans="1:6">
      <c r="A57" s="1">
        <v>32353</v>
      </c>
      <c r="B57">
        <v>-1.2273596867002317E-2</v>
      </c>
      <c r="C57">
        <v>-3.0864085833707682E-2</v>
      </c>
      <c r="D57">
        <v>-2.3694384455488739E-2</v>
      </c>
      <c r="E57">
        <v>-8.5259706142108531E-3</v>
      </c>
      <c r="F57">
        <v>4.3238862684247771E-3</v>
      </c>
    </row>
    <row r="58" spans="1:6">
      <c r="A58" s="1">
        <v>32386</v>
      </c>
      <c r="B58">
        <v>-1.9420885742787525E-2</v>
      </c>
      <c r="C58">
        <v>-1.4923961722194982E-2</v>
      </c>
      <c r="D58">
        <v>-2.6502990214701434E-2</v>
      </c>
      <c r="E58">
        <v>-1.1255849090382788E-2</v>
      </c>
      <c r="F58">
        <v>5.7156985022542063E-4</v>
      </c>
    </row>
    <row r="59" spans="1:6">
      <c r="A59" s="1">
        <v>32416</v>
      </c>
      <c r="B59">
        <v>3.9043428772754137E-3</v>
      </c>
      <c r="C59">
        <v>-7.7177013382833757E-3</v>
      </c>
      <c r="D59">
        <v>-8.6562466111815718E-3</v>
      </c>
      <c r="E59">
        <v>-1.4230980341858398E-2</v>
      </c>
      <c r="F59">
        <v>7.3432832336890882E-4</v>
      </c>
    </row>
    <row r="60" spans="1:6">
      <c r="A60" s="1">
        <v>32447</v>
      </c>
      <c r="B60">
        <v>4.5854404286207719E-2</v>
      </c>
      <c r="C60">
        <v>2.4939804964404566E-2</v>
      </c>
      <c r="D60">
        <v>1.0154100382967648E-2</v>
      </c>
      <c r="E60">
        <v>-6.4169821590134343E-3</v>
      </c>
      <c r="F60">
        <v>2.5866132213596496E-3</v>
      </c>
    </row>
    <row r="61" spans="1:6">
      <c r="A61" s="1">
        <v>32477</v>
      </c>
      <c r="B61">
        <v>3.0922093265872804E-2</v>
      </c>
      <c r="C61">
        <v>3.8414996328524277E-2</v>
      </c>
      <c r="D61">
        <v>2.6976610459736733E-2</v>
      </c>
      <c r="E61">
        <v>1.5840765499408656E-4</v>
      </c>
      <c r="F61">
        <v>5.2236428900361421E-4</v>
      </c>
    </row>
    <row r="62" spans="1:6">
      <c r="A62" s="1">
        <v>32507</v>
      </c>
      <c r="B62">
        <v>-2.2422535296432389E-2</v>
      </c>
      <c r="C62">
        <v>4.6026131072860717E-3</v>
      </c>
      <c r="D62">
        <v>1.839091994882731E-2</v>
      </c>
      <c r="E62">
        <v>4.8848180859103474E-3</v>
      </c>
      <c r="F62">
        <v>-4.3990429300770593E-3</v>
      </c>
    </row>
    <row r="63" spans="1:6">
      <c r="A63" s="1">
        <v>32539</v>
      </c>
      <c r="B63">
        <v>-3.6328597327105409E-2</v>
      </c>
      <c r="C63">
        <v>-2.9326620458817124E-2</v>
      </c>
      <c r="D63">
        <v>-8.9308720385355023E-3</v>
      </c>
      <c r="E63">
        <v>5.9160970320251607E-4</v>
      </c>
      <c r="F63">
        <v>-3.6176246091955857E-3</v>
      </c>
    </row>
    <row r="64" spans="1:6">
      <c r="A64" s="1">
        <v>32567</v>
      </c>
      <c r="B64">
        <v>9.8626461008581474E-3</v>
      </c>
      <c r="C64">
        <v>-1.3242447230545141E-2</v>
      </c>
      <c r="D64">
        <v>-1.6230264533855988E-2</v>
      </c>
      <c r="E64">
        <v>5.5083086533864734E-3</v>
      </c>
      <c r="F64">
        <v>-2.5999169594636078E-3</v>
      </c>
    </row>
    <row r="65" spans="1:6">
      <c r="A65" s="1">
        <v>32598</v>
      </c>
      <c r="B65">
        <v>-2.6523786096932622E-2</v>
      </c>
      <c r="C65">
        <v>-9.6258871343827164E-3</v>
      </c>
      <c r="D65">
        <v>-1.8573498013098096E-2</v>
      </c>
      <c r="E65">
        <v>4.3837947181727339E-5</v>
      </c>
      <c r="F65">
        <v>-6.9700998829072157E-3</v>
      </c>
    </row>
    <row r="66" spans="1:6">
      <c r="A66" s="1">
        <v>32626</v>
      </c>
      <c r="B66">
        <v>2.4219314481497599E-3</v>
      </c>
      <c r="C66">
        <v>-1.1882675810379783E-2</v>
      </c>
      <c r="D66">
        <v>-5.4082030318489257E-3</v>
      </c>
      <c r="E66">
        <v>-7.0778505084335913E-3</v>
      </c>
      <c r="F66">
        <v>-6.6876195973729052E-3</v>
      </c>
    </row>
    <row r="67" spans="1:6">
      <c r="A67" s="1">
        <v>32659</v>
      </c>
      <c r="B67">
        <v>-4.7591595647265769E-2</v>
      </c>
      <c r="C67">
        <v>-2.2688256401830784E-2</v>
      </c>
      <c r="D67">
        <v>-2.3958119703003506E-2</v>
      </c>
      <c r="E67">
        <v>-2.0411358710110929E-2</v>
      </c>
      <c r="F67">
        <v>-1.0091129085265712E-2</v>
      </c>
    </row>
    <row r="68" spans="1:6">
      <c r="A68" s="1">
        <v>32689</v>
      </c>
      <c r="B68">
        <v>5.4350121218445105E-3</v>
      </c>
      <c r="C68">
        <v>-2.1339230916148245E-2</v>
      </c>
      <c r="D68">
        <v>-1.365110059331651E-2</v>
      </c>
      <c r="E68">
        <v>-1.5945658303520828E-2</v>
      </c>
      <c r="F68">
        <v>-5.4918446554661719E-3</v>
      </c>
    </row>
    <row r="69" spans="1:6">
      <c r="A69" s="1">
        <v>32720</v>
      </c>
      <c r="B69">
        <v>4.0357609064177381E-2</v>
      </c>
      <c r="C69">
        <v>2.2865882960421191E-2</v>
      </c>
      <c r="D69">
        <v>-1.0258632520997134E-3</v>
      </c>
      <c r="E69">
        <v>-3.2601681680078736E-3</v>
      </c>
      <c r="F69">
        <v>-1.2995747975072744E-3</v>
      </c>
    </row>
    <row r="70" spans="1:6">
      <c r="A70" s="1">
        <v>32751</v>
      </c>
      <c r="B70">
        <v>-3.2756974461443697E-2</v>
      </c>
      <c r="C70">
        <v>3.5671450365766153E-3</v>
      </c>
      <c r="D70">
        <v>4.174423796646569E-3</v>
      </c>
      <c r="E70">
        <v>-1.0446520879236698E-2</v>
      </c>
      <c r="F70">
        <v>-2.5083681231973286E-3</v>
      </c>
    </row>
    <row r="71" spans="1:6">
      <c r="A71" s="1">
        <v>32780</v>
      </c>
      <c r="B71">
        <v>3.0694708524289849E-2</v>
      </c>
      <c r="C71">
        <v>-9.125476652946966E-4</v>
      </c>
      <c r="D71">
        <v>1.2592325344509851E-2</v>
      </c>
      <c r="E71">
        <v>-1.3056602191679389E-3</v>
      </c>
      <c r="F71">
        <v>-3.1928082829933208E-4</v>
      </c>
    </row>
    <row r="72" spans="1:6">
      <c r="A72" s="1">
        <v>32812</v>
      </c>
      <c r="B72">
        <v>6.4699275249149851E-3</v>
      </c>
      <c r="C72">
        <v>1.8519110020947409E-2</v>
      </c>
      <c r="D72">
        <v>1.5761136278872854E-3</v>
      </c>
      <c r="E72">
        <v>-4.3530362426587993E-4</v>
      </c>
      <c r="F72">
        <v>-3.6932176063252642E-3</v>
      </c>
    </row>
    <row r="73" spans="1:6">
      <c r="A73" s="1">
        <v>32842</v>
      </c>
      <c r="B73">
        <v>1.7945345083202651E-2</v>
      </c>
      <c r="C73">
        <v>1.1829386452362088E-2</v>
      </c>
      <c r="D73">
        <v>1.801584579984384E-2</v>
      </c>
      <c r="E73">
        <v>1.0948535873612603E-2</v>
      </c>
      <c r="F73">
        <v>-5.1919234984498684E-3</v>
      </c>
    </row>
    <row r="74" spans="1:6">
      <c r="A74" s="1">
        <v>32871</v>
      </c>
      <c r="B74">
        <v>3.24340454091833E-2</v>
      </c>
      <c r="C74">
        <v>2.5120681843485433E-2</v>
      </c>
      <c r="D74">
        <v>1.8406688250437876E-2</v>
      </c>
      <c r="E74">
        <v>1.5432030655703881E-2</v>
      </c>
      <c r="F74">
        <v>-8.6254395065525429E-4</v>
      </c>
    </row>
    <row r="75" spans="1:6">
      <c r="A75" s="1">
        <v>32904</v>
      </c>
      <c r="B75">
        <v>9.4459007301686531E-3</v>
      </c>
      <c r="C75">
        <v>2.0002608308501483E-2</v>
      </c>
      <c r="D75">
        <v>1.8837750986518631E-2</v>
      </c>
      <c r="E75">
        <v>9.8348321665739456E-3</v>
      </c>
      <c r="F75">
        <v>2.3038312494084306E-3</v>
      </c>
    </row>
    <row r="76" spans="1:6">
      <c r="A76" s="1">
        <v>32932</v>
      </c>
      <c r="B76">
        <v>-2.371901182861381E-3</v>
      </c>
      <c r="C76">
        <v>3.768523928928437E-3</v>
      </c>
      <c r="D76">
        <v>1.2689153179552406E-2</v>
      </c>
      <c r="E76">
        <v>1.4314917001694433E-2</v>
      </c>
      <c r="F76">
        <v>1.201740924248717E-3</v>
      </c>
    </row>
    <row r="77" spans="1:6">
      <c r="A77" s="1">
        <v>32962</v>
      </c>
      <c r="B77">
        <v>-3.5908474353571083E-3</v>
      </c>
      <c r="C77">
        <v>-3.0807055913271708E-3</v>
      </c>
      <c r="D77">
        <v>1.2455754663205326E-3</v>
      </c>
      <c r="E77">
        <v>8.6782160202631201E-3</v>
      </c>
      <c r="F77">
        <v>2.552430860155708E-3</v>
      </c>
    </row>
    <row r="78" spans="1:6">
      <c r="A78" s="1">
        <v>32993</v>
      </c>
      <c r="B78">
        <v>8.1622776029547216E-3</v>
      </c>
      <c r="C78">
        <v>2.500018484170747E-3</v>
      </c>
      <c r="D78">
        <v>7.0116729773454811E-4</v>
      </c>
      <c r="E78">
        <v>9.6996398917361688E-3</v>
      </c>
      <c r="F78">
        <v>3.3957416438461074E-3</v>
      </c>
    </row>
    <row r="79" spans="1:6">
      <c r="A79" s="1">
        <v>33024</v>
      </c>
      <c r="B79">
        <v>4.918238035720798E-3</v>
      </c>
      <c r="C79">
        <v>6.6143166473610019E-3</v>
      </c>
      <c r="D79">
        <v>3.4434348457882957E-3</v>
      </c>
      <c r="E79">
        <v>7.9078551276453666E-3</v>
      </c>
      <c r="F79">
        <v>8.3634361974313058E-3</v>
      </c>
    </row>
    <row r="80" spans="1:6">
      <c r="A80" s="1">
        <v>33053</v>
      </c>
      <c r="B80">
        <v>2.1477526999870825E-2</v>
      </c>
      <c r="C80">
        <v>1.2977976527194459E-2</v>
      </c>
      <c r="D80">
        <v>1.1555253039102969E-2</v>
      </c>
      <c r="E80">
        <v>6.4723935068923552E-3</v>
      </c>
      <c r="F80">
        <v>9.9802242474353962E-3</v>
      </c>
    </row>
    <row r="81" spans="1:6">
      <c r="A81" s="1">
        <v>33085</v>
      </c>
      <c r="B81">
        <v>3.950258103805427E-2</v>
      </c>
      <c r="C81">
        <v>3.0586316148901779E-2</v>
      </c>
      <c r="D81">
        <v>2.177310776622567E-2</v>
      </c>
      <c r="E81">
        <v>1.1359333722328764E-2</v>
      </c>
      <c r="F81">
        <v>1.0098631406502719E-2</v>
      </c>
    </row>
    <row r="82" spans="1:6">
      <c r="A82" s="1">
        <v>33116</v>
      </c>
      <c r="B82">
        <v>1.5747636275908184E-2</v>
      </c>
      <c r="C82">
        <v>2.7403861774653902E-2</v>
      </c>
      <c r="D82">
        <v>2.5460190188199925E-2</v>
      </c>
      <c r="E82">
        <v>1.4637343793067505E-2</v>
      </c>
      <c r="F82">
        <v>1.3576297908111835E-2</v>
      </c>
    </row>
    <row r="83" spans="1:6">
      <c r="A83" s="1">
        <v>33144</v>
      </c>
      <c r="B83">
        <v>4.5273418071929009E-3</v>
      </c>
      <c r="C83">
        <v>1.2469824456077836E-2</v>
      </c>
      <c r="D83">
        <v>2.1278006568328192E-2</v>
      </c>
      <c r="E83">
        <v>1.6425987500396422E-2</v>
      </c>
      <c r="F83">
        <v>1.200882787341148E-2</v>
      </c>
    </row>
    <row r="84" spans="1:6">
      <c r="A84" s="1">
        <v>33177</v>
      </c>
      <c r="B84">
        <v>2.1514577194061621E-2</v>
      </c>
      <c r="C84">
        <v>1.3444870520808313E-2</v>
      </c>
      <c r="D84">
        <v>1.5600386808463589E-2</v>
      </c>
      <c r="E84">
        <v>1.8400095844254109E-2</v>
      </c>
      <c r="F84">
        <v>1.4002229534355915E-2</v>
      </c>
    </row>
    <row r="85" spans="1:6">
      <c r="A85" s="1">
        <v>33207</v>
      </c>
      <c r="B85">
        <v>3.9506212025120693E-3</v>
      </c>
      <c r="C85">
        <v>1.2603040307084607E-2</v>
      </c>
      <c r="D85">
        <v>1.0150391790543865E-2</v>
      </c>
      <c r="E85">
        <v>1.8388811674246421E-2</v>
      </c>
      <c r="F85">
        <v>1.3182472107240755E-2</v>
      </c>
    </row>
    <row r="86" spans="1:6">
      <c r="A86" s="1">
        <v>33238</v>
      </c>
      <c r="B86">
        <v>-5.4693704360797412E-3</v>
      </c>
      <c r="C86">
        <v>-5.5419149261951538E-4</v>
      </c>
      <c r="D86">
        <v>6.6770140164421439E-3</v>
      </c>
      <c r="E86">
        <v>1.3983151394689648E-2</v>
      </c>
      <c r="F86">
        <v>1.029811269715092E-2</v>
      </c>
    </row>
    <row r="87" spans="1:6">
      <c r="A87" s="1">
        <v>33269</v>
      </c>
      <c r="B87">
        <v>1.8427457077243047E-2</v>
      </c>
      <c r="C87">
        <v>6.41020984573718E-3</v>
      </c>
      <c r="D87">
        <v>5.6929128537164496E-3</v>
      </c>
      <c r="E87">
        <v>1.0670584397387559E-2</v>
      </c>
      <c r="F87">
        <v>1.0744985811508583E-2</v>
      </c>
    </row>
    <row r="88" spans="1:6">
      <c r="A88" s="1">
        <v>33297</v>
      </c>
      <c r="B88">
        <v>-1.8002318976370016E-2</v>
      </c>
      <c r="C88">
        <v>1.7441281547255093E-4</v>
      </c>
      <c r="D88">
        <v>-1.9190564898259493E-3</v>
      </c>
      <c r="E88">
        <v>4.3296210413052054E-3</v>
      </c>
      <c r="F88">
        <v>9.7250064640132406E-3</v>
      </c>
    </row>
    <row r="89" spans="1:6">
      <c r="A89" s="1">
        <v>33326</v>
      </c>
      <c r="B89">
        <v>-7.7748341153820455E-2</v>
      </c>
      <c r="C89">
        <v>-4.7503022964462911E-2</v>
      </c>
      <c r="D89">
        <v>-2.5484120966366857E-2</v>
      </c>
      <c r="E89">
        <v>-9.6601967519938832E-3</v>
      </c>
      <c r="F89">
        <v>3.2483142575392841E-3</v>
      </c>
    </row>
    <row r="90" spans="1:6">
      <c r="A90" s="1">
        <v>33358</v>
      </c>
      <c r="B90">
        <v>4.8749529737893019E-3</v>
      </c>
      <c r="C90">
        <v>-3.6545007718094491E-2</v>
      </c>
      <c r="D90">
        <v>-3.0083055973995451E-2</v>
      </c>
      <c r="E90">
        <v>-1.257591419802657E-2</v>
      </c>
      <c r="F90">
        <v>2.5974109182561413E-3</v>
      </c>
    </row>
    <row r="91" spans="1:6">
      <c r="A91" s="1">
        <v>33389</v>
      </c>
      <c r="B91">
        <v>-9.0612851693313446E-3</v>
      </c>
      <c r="C91">
        <v>-2.1750791774502896E-3</v>
      </c>
      <c r="D91">
        <v>-2.7642514346050785E-2</v>
      </c>
      <c r="E91">
        <v>-1.4905400545493219E-2</v>
      </c>
      <c r="F91">
        <v>1.492118559896616E-3</v>
      </c>
    </row>
    <row r="92" spans="1:6">
      <c r="A92" s="1">
        <v>33417</v>
      </c>
      <c r="B92">
        <v>-2.8518645491145155E-2</v>
      </c>
      <c r="C92">
        <v>-1.8768884504119902E-2</v>
      </c>
      <c r="D92">
        <v>-1.0993431796844619E-2</v>
      </c>
      <c r="E92">
        <v>-1.8554164516926683E-2</v>
      </c>
      <c r="F92">
        <v>-2.6795261626415471E-3</v>
      </c>
    </row>
    <row r="93" spans="1:6">
      <c r="A93" s="1">
        <v>33450</v>
      </c>
      <c r="B93">
        <v>2.6420163881796573E-2</v>
      </c>
      <c r="C93">
        <v>-1.0552325305993383E-3</v>
      </c>
      <c r="D93">
        <v>-3.6265151111028954E-3</v>
      </c>
      <c r="E93">
        <v>-1.7128645322309489E-2</v>
      </c>
      <c r="F93">
        <v>-3.5594684166230144E-3</v>
      </c>
    </row>
    <row r="94" spans="1:6">
      <c r="A94" s="1">
        <v>33480</v>
      </c>
      <c r="B94">
        <v>4.4719050177604146E-3</v>
      </c>
      <c r="C94">
        <v>1.5398420803488235E-2</v>
      </c>
      <c r="D94">
        <v>6.4396942744426768E-4</v>
      </c>
      <c r="E94">
        <v>-1.3633974751927885E-2</v>
      </c>
      <c r="F94">
        <v>-4.8428393357875113E-3</v>
      </c>
    </row>
    <row r="95" spans="1:6">
      <c r="A95" s="1">
        <v>33511</v>
      </c>
      <c r="B95">
        <v>3.9927293059879083E-2</v>
      </c>
      <c r="C95">
        <v>2.2012004995087334E-2</v>
      </c>
      <c r="D95">
        <v>2.3383081966967176E-2</v>
      </c>
      <c r="E95">
        <v>6.1161128628387561E-3</v>
      </c>
      <c r="F95">
        <v>-2.1249790623647496E-3</v>
      </c>
    </row>
    <row r="96" spans="1:6">
      <c r="A96" s="1">
        <v>33542</v>
      </c>
      <c r="B96">
        <v>-1.401395533617369E-3</v>
      </c>
      <c r="C96">
        <v>1.9194367252716633E-2</v>
      </c>
      <c r="D96">
        <v>1.4094971347341355E-2</v>
      </c>
      <c r="E96">
        <v>5.1508042481855981E-3</v>
      </c>
      <c r="F96">
        <v>-4.1421336601572449E-3</v>
      </c>
    </row>
    <row r="97" spans="1:6">
      <c r="A97" s="1">
        <v>33571</v>
      </c>
      <c r="B97">
        <v>1.8238228707697986E-2</v>
      </c>
      <c r="C97">
        <v>8.2730711349739208E-3</v>
      </c>
      <c r="D97">
        <v>1.8816965278193574E-2</v>
      </c>
      <c r="E97">
        <v>9.3973130719530954E-3</v>
      </c>
      <c r="F97">
        <v>-2.9905382880454959E-3</v>
      </c>
    </row>
    <row r="98" spans="1:6">
      <c r="A98" s="1">
        <v>33603</v>
      </c>
      <c r="B98">
        <v>4.5143647659707006E-2</v>
      </c>
      <c r="C98">
        <v>3.1560320393082604E-2</v>
      </c>
      <c r="D98">
        <v>2.0317587752614778E-2</v>
      </c>
      <c r="E98">
        <v>2.1496833807812303E-2</v>
      </c>
      <c r="F98">
        <v>1.4139250283371659E-3</v>
      </c>
    </row>
    <row r="99" spans="1:6">
      <c r="A99" s="1">
        <v>33634</v>
      </c>
      <c r="B99">
        <v>-3.2640212564981626E-2</v>
      </c>
      <c r="C99">
        <v>5.9284240949567107E-3</v>
      </c>
      <c r="D99">
        <v>9.7580395548649071E-3</v>
      </c>
      <c r="E99">
        <v>1.1607561161553656E-2</v>
      </c>
      <c r="F99">
        <v>-2.9638843943572963E-3</v>
      </c>
    </row>
    <row r="100" spans="1:6">
      <c r="A100" s="1">
        <v>33662</v>
      </c>
      <c r="B100">
        <v>-1.1993614165505675E-2</v>
      </c>
      <c r="C100">
        <v>-2.2269415468320182E-2</v>
      </c>
      <c r="D100">
        <v>-2.4132280819574791E-4</v>
      </c>
      <c r="E100">
        <v>8.9233943637809128E-3</v>
      </c>
      <c r="F100">
        <v>-2.7861542381638969E-3</v>
      </c>
    </row>
    <row r="101" spans="1:6">
      <c r="A101" s="1">
        <v>33694</v>
      </c>
      <c r="B101">
        <v>-2.3381629910491633E-3</v>
      </c>
      <c r="C101">
        <v>-7.0084350410435743E-3</v>
      </c>
      <c r="D101">
        <v>-1.5593227875760377E-2</v>
      </c>
      <c r="E101">
        <v>1.6501959021902328E-3</v>
      </c>
      <c r="F101">
        <v>3.3747968335145072E-3</v>
      </c>
    </row>
    <row r="102" spans="1:6">
      <c r="A102" s="1">
        <v>33724</v>
      </c>
      <c r="B102">
        <v>1.2246618388882932E-3</v>
      </c>
      <c r="C102">
        <v>-6.3358770356453738E-4</v>
      </c>
      <c r="D102">
        <v>-4.4824966160166031E-3</v>
      </c>
      <c r="E102">
        <v>2.1242673134963803E-3</v>
      </c>
      <c r="F102">
        <v>3.1313219284041108E-3</v>
      </c>
    </row>
    <row r="103" spans="1:6">
      <c r="A103" s="1">
        <v>33753</v>
      </c>
      <c r="B103">
        <v>2.8991558412782885E-2</v>
      </c>
      <c r="C103">
        <v>1.4859130099995363E-2</v>
      </c>
      <c r="D103">
        <v>9.0793347554530869E-3</v>
      </c>
      <c r="E103">
        <v>4.1037909401505351E-3</v>
      </c>
      <c r="F103">
        <v>5.9290974731842257E-3</v>
      </c>
    </row>
    <row r="104" spans="1:6">
      <c r="A104" s="1">
        <v>33785</v>
      </c>
      <c r="B104">
        <v>4.0921010290505939E-2</v>
      </c>
      <c r="C104">
        <v>3.5048578437575487E-2</v>
      </c>
      <c r="D104">
        <v>2.3469204770577231E-2</v>
      </c>
      <c r="E104">
        <v>3.9491491669171597E-3</v>
      </c>
      <c r="F104">
        <v>1.1507289217587134E-2</v>
      </c>
    </row>
    <row r="105" spans="1:6">
      <c r="A105" s="1">
        <v>33816</v>
      </c>
      <c r="B105">
        <v>2.3706706291511358E-2</v>
      </c>
      <c r="C105">
        <v>3.2190445728752778E-2</v>
      </c>
      <c r="D105">
        <v>3.1043307920917848E-2</v>
      </c>
      <c r="E105">
        <v>1.3044060135386127E-2</v>
      </c>
      <c r="F105">
        <v>1.1422955277147977E-2</v>
      </c>
    </row>
    <row r="106" spans="1:6">
      <c r="A106" s="1">
        <v>33847</v>
      </c>
      <c r="B106">
        <v>3.2725717368891467E-2</v>
      </c>
      <c r="C106">
        <v>2.7812781086187236E-2</v>
      </c>
      <c r="D106">
        <v>3.2034780729376496E-2</v>
      </c>
      <c r="E106">
        <v>2.0332210902670938E-2</v>
      </c>
      <c r="F106">
        <v>1.3964619291827927E-2</v>
      </c>
    </row>
    <row r="107" spans="1:6">
      <c r="A107" s="1">
        <v>33877</v>
      </c>
      <c r="B107">
        <v>-2.2401937242662023E-2</v>
      </c>
      <c r="C107">
        <v>5.2584804441483304E-3</v>
      </c>
      <c r="D107">
        <v>1.0794506906340982E-2</v>
      </c>
      <c r="E107">
        <v>1.7091868429917969E-2</v>
      </c>
      <c r="F107">
        <v>8.5915908378578574E-3</v>
      </c>
    </row>
    <row r="108" spans="1:6">
      <c r="A108" s="1">
        <v>33907</v>
      </c>
      <c r="B108">
        <v>-6.202191555460785E-2</v>
      </c>
      <c r="C108">
        <v>-4.2343489453695364E-2</v>
      </c>
      <c r="D108">
        <v>-1.7570893193812893E-2</v>
      </c>
      <c r="E108">
        <v>6.2497466810632557E-3</v>
      </c>
      <c r="F108">
        <v>3.5446108392449319E-3</v>
      </c>
    </row>
    <row r="109" spans="1:6">
      <c r="A109" s="1">
        <v>33938</v>
      </c>
      <c r="B109">
        <v>-3.7774173805471024E-2</v>
      </c>
      <c r="C109">
        <v>-4.9391711129773218E-2</v>
      </c>
      <c r="D109">
        <v>-4.0898344525161015E-2</v>
      </c>
      <c r="E109">
        <v>-5.04838242788847E-3</v>
      </c>
      <c r="F109">
        <v>-7.612353598016509E-4</v>
      </c>
    </row>
    <row r="110" spans="1:6">
      <c r="A110" s="1">
        <v>33969</v>
      </c>
      <c r="B110">
        <v>-8.6042523407423785E-3</v>
      </c>
      <c r="C110">
        <v>-2.3919608446035596E-2</v>
      </c>
      <c r="D110">
        <v>-3.6045591312256632E-2</v>
      </c>
      <c r="E110">
        <v>-1.3378486493142386E-2</v>
      </c>
      <c r="F110">
        <v>-4.9764634008665227E-3</v>
      </c>
    </row>
    <row r="111" spans="1:6">
      <c r="A111" s="1">
        <v>33998</v>
      </c>
      <c r="B111">
        <v>-5.4092740776044885E-4</v>
      </c>
      <c r="C111">
        <v>-5.4516389076558194E-3</v>
      </c>
      <c r="D111">
        <v>-1.6798388339467916E-2</v>
      </c>
      <c r="E111">
        <v>-1.7139321650946684E-2</v>
      </c>
      <c r="F111">
        <v>-2.8309503568397076E-3</v>
      </c>
    </row>
    <row r="112" spans="1:6">
      <c r="A112" s="1">
        <v>34026</v>
      </c>
      <c r="B112">
        <v>-9.5249825579742254E-3</v>
      </c>
      <c r="C112">
        <v>-5.1096150658778228E-3</v>
      </c>
      <c r="D112">
        <v>-7.0456067166975358E-3</v>
      </c>
      <c r="E112">
        <v>-2.3930798517534605E-2</v>
      </c>
      <c r="F112">
        <v>-2.7275137723950186E-3</v>
      </c>
    </row>
    <row r="113" spans="1:6">
      <c r="A113" s="1">
        <v>34059</v>
      </c>
      <c r="B113">
        <v>2.1502187504773566E-2</v>
      </c>
      <c r="C113">
        <v>5.8743135756770537E-3</v>
      </c>
      <c r="D113">
        <v>3.5314340275863967E-3</v>
      </c>
      <c r="E113">
        <v>-1.6392048474712494E-2</v>
      </c>
      <c r="F113">
        <v>-8.2277982808671773E-4</v>
      </c>
    </row>
    <row r="114" spans="1:6">
      <c r="A114" s="1">
        <v>34089</v>
      </c>
      <c r="B114">
        <v>3.0904624665005629E-2</v>
      </c>
      <c r="C114">
        <v>2.6421632789286741E-2</v>
      </c>
      <c r="D114">
        <v>1.4217543816083563E-2</v>
      </c>
      <c r="E114">
        <v>-1.6020878548660392E-3</v>
      </c>
      <c r="F114">
        <v>1.8190348519454653E-3</v>
      </c>
    </row>
    <row r="115" spans="1:6">
      <c r="A115" s="1">
        <v>34120</v>
      </c>
      <c r="B115">
        <v>6.8028549517621427E-3</v>
      </c>
      <c r="C115">
        <v>1.8986931288424738E-2</v>
      </c>
      <c r="D115">
        <v>2.0068987465597432E-2</v>
      </c>
      <c r="E115">
        <v>6.1124886657335266E-3</v>
      </c>
      <c r="F115">
        <v>9.9845469624657112E-6</v>
      </c>
    </row>
    <row r="116" spans="1:6">
      <c r="A116" s="1">
        <v>34150</v>
      </c>
      <c r="B116">
        <v>-4.4215746017941343E-2</v>
      </c>
      <c r="C116">
        <v>-1.8579506678122117E-2</v>
      </c>
      <c r="D116">
        <v>-1.9834451550407024E-3</v>
      </c>
      <c r="E116">
        <v>6.1507741111366731E-4</v>
      </c>
      <c r="F116">
        <v>-6.7688127676529663E-3</v>
      </c>
    </row>
    <row r="117" spans="1:6">
      <c r="A117" s="1">
        <v>34180</v>
      </c>
      <c r="B117">
        <v>-1.4418587288049487E-2</v>
      </c>
      <c r="C117">
        <v>-2.9123683539360488E-2</v>
      </c>
      <c r="D117">
        <v>-1.6980792478929925E-2</v>
      </c>
      <c r="E117">
        <v>-1.3050091024592416E-3</v>
      </c>
      <c r="F117">
        <v>-9.2498851427204893E-3</v>
      </c>
    </row>
    <row r="118" spans="1:6">
      <c r="A118" s="1">
        <v>34212</v>
      </c>
      <c r="B118">
        <v>1.2602949902933862E-2</v>
      </c>
      <c r="C118">
        <v>-1.5715923205452008E-3</v>
      </c>
      <c r="D118">
        <v>-1.5732005605360956E-2</v>
      </c>
      <c r="E118">
        <v>2.3851779489041996E-3</v>
      </c>
      <c r="F118">
        <v>-1.0685531318466097E-2</v>
      </c>
    </row>
    <row r="119" spans="1:6">
      <c r="A119" s="1">
        <v>34242</v>
      </c>
      <c r="B119">
        <v>1.499040336341198E-2</v>
      </c>
      <c r="C119">
        <v>1.3467199022067151E-2</v>
      </c>
      <c r="D119">
        <v>3.8140902797379221E-3</v>
      </c>
      <c r="E119">
        <v>1.1683682081251184E-3</v>
      </c>
      <c r="F119">
        <v>-7.4459081651541423E-3</v>
      </c>
    </row>
    <row r="120" spans="1:6">
      <c r="A120" s="1">
        <v>34271</v>
      </c>
      <c r="B120">
        <v>-1.1961088750021264E-2</v>
      </c>
      <c r="C120">
        <v>1.373897122271909E-3</v>
      </c>
      <c r="D120">
        <v>4.8951094238916847E-3</v>
      </c>
      <c r="E120">
        <v>-6.0783338948124455E-3</v>
      </c>
      <c r="F120">
        <v>-4.0004830998693862E-3</v>
      </c>
    </row>
    <row r="121" spans="1:6">
      <c r="A121" s="1">
        <v>34303</v>
      </c>
      <c r="B121">
        <v>-1.6102147984664451E-2</v>
      </c>
      <c r="C121">
        <v>-1.3565464976849465E-2</v>
      </c>
      <c r="D121">
        <v>-4.179205287594182E-3</v>
      </c>
      <c r="E121">
        <v>-1.0067633597834332E-2</v>
      </c>
      <c r="F121">
        <v>-2.0651760374642541E-3</v>
      </c>
    </row>
    <row r="122" spans="1:6">
      <c r="A122" s="1">
        <v>34334</v>
      </c>
      <c r="B122">
        <v>4.771508131124402E-3</v>
      </c>
      <c r="C122">
        <v>-5.4518372658666483E-3</v>
      </c>
      <c r="D122">
        <v>-7.5345725643188484E-3</v>
      </c>
      <c r="E122">
        <v>-2.09342264994685E-3</v>
      </c>
      <c r="F122">
        <v>-7.1331767592564866E-4</v>
      </c>
    </row>
    <row r="123" spans="1:6">
      <c r="A123" s="1">
        <v>34365</v>
      </c>
      <c r="B123">
        <v>1.58583637340481E-2</v>
      </c>
      <c r="C123">
        <v>1.0302033321018929E-2</v>
      </c>
      <c r="D123">
        <v>1.6329993180751764E-3</v>
      </c>
      <c r="E123">
        <v>3.1242268906870483E-3</v>
      </c>
      <c r="F123">
        <v>1.0295254104845111E-3</v>
      </c>
    </row>
    <row r="124" spans="1:6">
      <c r="A124" s="1">
        <v>34393</v>
      </c>
      <c r="B124">
        <v>1.2015926471445615E-2</v>
      </c>
      <c r="C124">
        <v>1.3925516796575601E-2</v>
      </c>
      <c r="D124">
        <v>1.0832719950793931E-2</v>
      </c>
      <c r="E124">
        <v>3.2567697042988073E-3</v>
      </c>
      <c r="F124">
        <v>2.9622760543945928E-3</v>
      </c>
    </row>
    <row r="125" spans="1:6">
      <c r="A125" s="1">
        <v>34424</v>
      </c>
      <c r="B125">
        <v>1.2505946835390245E-2</v>
      </c>
      <c r="C125">
        <v>1.2351628895816301E-2</v>
      </c>
      <c r="D125">
        <v>1.3355723083402105E-2</v>
      </c>
      <c r="E125">
        <v>3.064306799973362E-3</v>
      </c>
      <c r="F125">
        <v>2.161468032739069E-3</v>
      </c>
    </row>
    <row r="126" spans="1:6">
      <c r="A126" s="1">
        <v>34453</v>
      </c>
      <c r="B126">
        <v>1.0249812904503358E-2</v>
      </c>
      <c r="C126">
        <v>1.1183768912499736E-2</v>
      </c>
      <c r="D126">
        <v>1.1576646911297813E-2</v>
      </c>
      <c r="E126">
        <v>6.5673181751250108E-3</v>
      </c>
      <c r="F126">
        <v>4.9246719798681836E-4</v>
      </c>
    </row>
    <row r="127" spans="1:6">
      <c r="A127" s="1">
        <v>34485</v>
      </c>
      <c r="B127">
        <v>7.0333021659772744E-3</v>
      </c>
      <c r="C127">
        <v>8.7403773472145233E-3</v>
      </c>
      <c r="D127">
        <v>9.7287255851535182E-3</v>
      </c>
      <c r="E127">
        <v>1.034577738770086E-2</v>
      </c>
      <c r="F127">
        <v>1.5491966344024363E-4</v>
      </c>
    </row>
    <row r="128" spans="1:6">
      <c r="A128" s="1">
        <v>34515</v>
      </c>
      <c r="B128">
        <v>2.6503992402721346E-2</v>
      </c>
      <c r="C128">
        <v>1.6873860058920883E-2</v>
      </c>
      <c r="D128">
        <v>1.479487789632322E-2</v>
      </c>
      <c r="E128">
        <v>1.3946575722747288E-2</v>
      </c>
      <c r="F128">
        <v>5.9376835427122484E-3</v>
      </c>
    </row>
    <row r="129" spans="1:6">
      <c r="A129" s="1">
        <v>34544</v>
      </c>
      <c r="B129">
        <v>-2.744040013911651E-3</v>
      </c>
      <c r="C129">
        <v>1.1825994845359492E-2</v>
      </c>
      <c r="D129">
        <v>1.0339420549739286E-2</v>
      </c>
      <c r="E129">
        <v>1.1074785679876782E-2</v>
      </c>
      <c r="F129">
        <v>7.0032117078214998E-3</v>
      </c>
    </row>
    <row r="130" spans="1:6">
      <c r="A130" s="1">
        <v>34577</v>
      </c>
      <c r="B130">
        <v>4.5077014932272692E-3</v>
      </c>
      <c r="C130">
        <v>8.158087369189678E-4</v>
      </c>
      <c r="D130">
        <v>9.2865902702967268E-3</v>
      </c>
      <c r="E130">
        <v>9.6387268950953835E-3</v>
      </c>
      <c r="F130">
        <v>6.5783752944770712E-3</v>
      </c>
    </row>
    <row r="131" spans="1:6">
      <c r="A131" s="1">
        <v>34607</v>
      </c>
      <c r="B131">
        <v>1.8821982707165938E-2</v>
      </c>
      <c r="C131">
        <v>1.1770021982774966E-2</v>
      </c>
      <c r="D131">
        <v>6.850123524356779E-3</v>
      </c>
      <c r="E131">
        <v>1.0938805565974766E-2</v>
      </c>
      <c r="F131">
        <v>7.1640152159743254E-3</v>
      </c>
    </row>
    <row r="132" spans="1:6">
      <c r="A132" s="1">
        <v>34638</v>
      </c>
      <c r="B132">
        <v>2.4964550784629724E-2</v>
      </c>
      <c r="C132">
        <v>2.2018872405759619E-2</v>
      </c>
      <c r="D132">
        <v>1.6213097416869954E-2</v>
      </c>
      <c r="E132">
        <v>1.3141841493683248E-2</v>
      </c>
      <c r="F132">
        <v>1.0088196390650906E-2</v>
      </c>
    </row>
    <row r="133" spans="1:6">
      <c r="A133" s="1">
        <v>34668</v>
      </c>
      <c r="B133">
        <v>-2.5275922970007667E-2</v>
      </c>
      <c r="C133">
        <v>-2.0913976428377874E-3</v>
      </c>
      <c r="D133">
        <v>5.0611052325292144E-3</v>
      </c>
      <c r="E133">
        <v>6.9581637132027042E-3</v>
      </c>
      <c r="F133">
        <v>8.8827196956036848E-3</v>
      </c>
    </row>
    <row r="134" spans="1:6">
      <c r="A134" s="1">
        <v>34698</v>
      </c>
      <c r="B134">
        <v>5.6124166921145986E-3</v>
      </c>
      <c r="C134">
        <v>-9.6974801113394737E-3</v>
      </c>
      <c r="D134">
        <v>6.1985739874491537E-4</v>
      </c>
      <c r="E134">
        <v>3.7357468254124162E-3</v>
      </c>
      <c r="F134">
        <v>8.8862098873438832E-3</v>
      </c>
    </row>
    <row r="135" spans="1:6">
      <c r="A135" s="1">
        <v>34730</v>
      </c>
      <c r="B135">
        <v>3.4419685476394461E-3</v>
      </c>
      <c r="C135">
        <v>4.5784880597823548E-3</v>
      </c>
      <c r="D135">
        <v>-5.2369415037777228E-3</v>
      </c>
      <c r="E135">
        <v>4.9026045036724298E-3</v>
      </c>
      <c r="F135">
        <v>8.0545399629450044E-3</v>
      </c>
    </row>
    <row r="136" spans="1:6">
      <c r="A136" s="1">
        <v>34758</v>
      </c>
      <c r="B136">
        <v>1.8588654615300959E-2</v>
      </c>
      <c r="C136">
        <v>1.0962885304374269E-2</v>
      </c>
      <c r="D136">
        <v>9.2387946989152744E-3</v>
      </c>
      <c r="E136">
        <v>7.4583634892424018E-3</v>
      </c>
      <c r="F136">
        <v>8.4492781340368243E-3</v>
      </c>
    </row>
    <row r="137" spans="1:6">
      <c r="A137" s="1">
        <v>34789</v>
      </c>
      <c r="B137">
        <v>4.0781192076045539E-2</v>
      </c>
      <c r="C137">
        <v>2.9663897108147989E-2</v>
      </c>
      <c r="D137">
        <v>2.0843538500661538E-2</v>
      </c>
      <c r="E137">
        <v>1.0991152315150481E-2</v>
      </c>
      <c r="F137">
        <v>1.0933163115472435E-2</v>
      </c>
    </row>
    <row r="138" spans="1:6">
      <c r="A138" s="1">
        <v>34817</v>
      </c>
      <c r="B138">
        <v>1.0686915744104583E-3</v>
      </c>
      <c r="C138">
        <v>2.0873272828411067E-2</v>
      </c>
      <c r="D138">
        <v>2.0074259874703421E-2</v>
      </c>
      <c r="E138">
        <v>7.4460688688282135E-3</v>
      </c>
      <c r="F138">
        <v>9.8640665151610279E-3</v>
      </c>
    </row>
    <row r="139" spans="1:6">
      <c r="A139" s="1">
        <v>34850</v>
      </c>
      <c r="B139">
        <v>-9.1982176413055242E-3</v>
      </c>
      <c r="C139">
        <v>-4.0458992359059436E-3</v>
      </c>
      <c r="D139">
        <v>1.078802696566686E-2</v>
      </c>
      <c r="E139">
        <v>9.9092815449259419E-3</v>
      </c>
      <c r="F139">
        <v>8.3991408525641853E-3</v>
      </c>
    </row>
    <row r="140" spans="1:6">
      <c r="A140" s="1">
        <v>34880</v>
      </c>
      <c r="B140">
        <v>9.9196246092929652E-3</v>
      </c>
      <c r="C140">
        <v>3.9639024279035292E-4</v>
      </c>
      <c r="D140">
        <v>6.2660898387146874E-4</v>
      </c>
      <c r="E140">
        <v>1.0486162740979925E-2</v>
      </c>
      <c r="F140">
        <v>7.3040191705912964E-3</v>
      </c>
    </row>
    <row r="141" spans="1:6">
      <c r="A141" s="1">
        <v>34911</v>
      </c>
      <c r="B141">
        <v>7.1631797742098121E-3</v>
      </c>
      <c r="C141">
        <v>8.5955223255356518E-3</v>
      </c>
      <c r="D141">
        <v>2.6897529821213778E-3</v>
      </c>
      <c r="E141">
        <v>1.1249637210073169E-2</v>
      </c>
      <c r="F141">
        <v>8.2591368587456096E-3</v>
      </c>
    </row>
    <row r="142" spans="1:6">
      <c r="A142" s="1">
        <v>34942</v>
      </c>
      <c r="B142">
        <v>-3.8111469346021346E-2</v>
      </c>
      <c r="C142">
        <v>-1.5398839009196558E-2</v>
      </c>
      <c r="D142">
        <v>-6.9408892648768492E-3</v>
      </c>
      <c r="E142">
        <v>1.9012277800294593E-3</v>
      </c>
      <c r="F142">
        <v>4.9449614765884036E-3</v>
      </c>
    </row>
    <row r="143" spans="1:6">
      <c r="A143" s="1">
        <v>34971</v>
      </c>
      <c r="B143">
        <v>1.9576967081893295E-2</v>
      </c>
      <c r="C143">
        <v>-9.1724418820879772E-3</v>
      </c>
      <c r="D143">
        <v>-3.6370877502550141E-3</v>
      </c>
      <c r="E143">
        <v>-1.5412670842541085E-3</v>
      </c>
      <c r="F143">
        <v>4.8728206913680504E-3</v>
      </c>
    </row>
    <row r="144" spans="1:6">
      <c r="A144" s="1">
        <v>35003</v>
      </c>
      <c r="B144">
        <v>8.2197200340480402E-3</v>
      </c>
      <c r="C144">
        <v>1.3978541464553962E-2</v>
      </c>
      <c r="D144">
        <v>-3.2743816872611523E-3</v>
      </c>
      <c r="E144">
        <v>-2.9916568487770462E-4</v>
      </c>
      <c r="F144">
        <v>3.5436419752648395E-3</v>
      </c>
    </row>
    <row r="145" spans="1:6">
      <c r="A145" s="1">
        <v>35033</v>
      </c>
      <c r="B145">
        <v>-1.7142693485836039E-2</v>
      </c>
      <c r="C145">
        <v>-4.3123790113521994E-3</v>
      </c>
      <c r="D145">
        <v>3.6500266612229989E-3</v>
      </c>
      <c r="E145">
        <v>-1.5240665413944728E-3</v>
      </c>
      <c r="F145">
        <v>3.9298296556602502E-3</v>
      </c>
    </row>
    <row r="146" spans="1:6">
      <c r="A146" s="1">
        <v>35062</v>
      </c>
      <c r="B146">
        <v>5.3264868943067346E-3</v>
      </c>
      <c r="C146">
        <v>-5.9234314215305273E-3</v>
      </c>
      <c r="D146">
        <v>-1.0744163582316461E-3</v>
      </c>
      <c r="E146">
        <v>-2.1320436426540013E-3</v>
      </c>
      <c r="F146">
        <v>3.7928941380481512E-3</v>
      </c>
    </row>
    <row r="147" spans="1:6">
      <c r="A147" s="1">
        <v>35095</v>
      </c>
      <c r="B147">
        <v>-2.4984661994117578E-2</v>
      </c>
      <c r="C147">
        <v>-9.8296280112250469E-3</v>
      </c>
      <c r="D147">
        <v>-1.2244539974413745E-2</v>
      </c>
      <c r="E147">
        <v>-7.5479149603497244E-3</v>
      </c>
      <c r="F147">
        <v>1.6663067122707977E-3</v>
      </c>
    </row>
    <row r="148" spans="1:6">
      <c r="A148" s="1">
        <v>35124</v>
      </c>
      <c r="B148">
        <v>1.4172440253483371E-2</v>
      </c>
      <c r="C148">
        <v>-5.4099337518650576E-3</v>
      </c>
      <c r="D148">
        <v>-1.8186428013528813E-3</v>
      </c>
      <c r="E148">
        <v>1.0334044944369839E-3</v>
      </c>
      <c r="F148">
        <v>1.5271397780803921E-3</v>
      </c>
    </row>
    <row r="149" spans="1:6">
      <c r="A149" s="1">
        <v>35153</v>
      </c>
      <c r="B149">
        <v>1.4627592118368234E-3</v>
      </c>
      <c r="C149">
        <v>7.8283911227275682E-3</v>
      </c>
      <c r="D149">
        <v>-3.1125958310683397E-3</v>
      </c>
      <c r="E149">
        <v>-2.0089722181130493E-3</v>
      </c>
      <c r="F149">
        <v>-1.6283280263570943E-3</v>
      </c>
    </row>
    <row r="150" spans="1:6">
      <c r="A150" s="1">
        <v>35185</v>
      </c>
      <c r="B150">
        <v>-1.5144471671509589E-2</v>
      </c>
      <c r="C150">
        <v>-6.759716613979368E-3</v>
      </c>
      <c r="D150">
        <v>2.2245361148114242E-4</v>
      </c>
      <c r="E150">
        <v>-5.9395589793204504E-3</v>
      </c>
      <c r="F150">
        <v>-3.036431110992761E-3</v>
      </c>
    </row>
    <row r="151" spans="1:6">
      <c r="A151" s="1">
        <v>35216</v>
      </c>
      <c r="B151">
        <v>1.8168183524231868E-3</v>
      </c>
      <c r="C151">
        <v>-6.6472088087641233E-3</v>
      </c>
      <c r="D151">
        <v>-3.8010699813883363E-3</v>
      </c>
      <c r="E151">
        <v>-2.7626026289039925E-3</v>
      </c>
      <c r="F151">
        <v>-1.9404617884005877E-3</v>
      </c>
    </row>
    <row r="152" spans="1:6">
      <c r="A152" s="1">
        <v>35244</v>
      </c>
      <c r="B152">
        <v>1.9624020760412478E-3</v>
      </c>
      <c r="C152">
        <v>1.8252049278495996E-3</v>
      </c>
      <c r="D152">
        <v>-3.7645508942626364E-3</v>
      </c>
      <c r="E152">
        <v>-3.2964515507949519E-3</v>
      </c>
      <c r="F152">
        <v>-2.3717679658526404E-3</v>
      </c>
    </row>
    <row r="153" spans="1:6">
      <c r="A153" s="1">
        <v>35277</v>
      </c>
      <c r="B153">
        <v>1.5007419317029598E-2</v>
      </c>
      <c r="C153">
        <v>8.5398417182903398E-3</v>
      </c>
      <c r="D153">
        <v>6.2849568229535347E-3</v>
      </c>
      <c r="E153">
        <v>3.427537060724596E-3</v>
      </c>
      <c r="F153">
        <v>-1.8154774769179487E-3</v>
      </c>
    </row>
    <row r="154" spans="1:6">
      <c r="A154" s="1">
        <v>35307</v>
      </c>
      <c r="B154">
        <v>-1.5497082526228533E-3</v>
      </c>
      <c r="C154">
        <v>6.7221870006476808E-3</v>
      </c>
      <c r="D154">
        <v>5.1489785452854663E-3</v>
      </c>
      <c r="E154">
        <v>8.4984350323946169E-4</v>
      </c>
      <c r="F154">
        <v>1.0708165288820595E-3</v>
      </c>
    </row>
    <row r="155" spans="1:6">
      <c r="A155" s="1">
        <v>35338</v>
      </c>
      <c r="B155">
        <v>-1.5218767582663632E-2</v>
      </c>
      <c r="C155">
        <v>-8.3354843715507491E-3</v>
      </c>
      <c r="D155">
        <v>-5.0386461058433485E-4</v>
      </c>
      <c r="E155">
        <v>-2.0499527020953847E-3</v>
      </c>
      <c r="F155">
        <v>-1.8391148637110081E-3</v>
      </c>
    </row>
    <row r="156" spans="1:6">
      <c r="A156" s="1">
        <v>35369</v>
      </c>
      <c r="B156">
        <v>8.1346736813733798E-3</v>
      </c>
      <c r="C156">
        <v>-3.4114346686822975E-3</v>
      </c>
      <c r="D156">
        <v>-2.8479022384061458E-3</v>
      </c>
      <c r="E156">
        <v>1.6820930308790885E-3</v>
      </c>
      <c r="F156">
        <v>-1.8297540651794136E-3</v>
      </c>
    </row>
    <row r="157" spans="1:6">
      <c r="A157" s="1">
        <v>35398</v>
      </c>
      <c r="B157">
        <v>-6.1179086217792262E-3</v>
      </c>
      <c r="C157">
        <v>9.8483763477079161E-4</v>
      </c>
      <c r="D157">
        <v>-4.2963293741186551E-3</v>
      </c>
      <c r="E157">
        <v>4.5056887475695029E-4</v>
      </c>
      <c r="F157">
        <v>-8.8601213183492182E-4</v>
      </c>
    </row>
    <row r="158" spans="1:6">
      <c r="A158" s="1">
        <v>35430</v>
      </c>
      <c r="B158">
        <v>-1.1666326967207256E-2</v>
      </c>
      <c r="C158">
        <v>-8.7737946797388604E-3</v>
      </c>
      <c r="D158">
        <v>-3.1754166830551692E-3</v>
      </c>
      <c r="E158">
        <v>-1.7505408507328842E-3</v>
      </c>
      <c r="F158">
        <v>-2.1889359994627959E-3</v>
      </c>
    </row>
    <row r="159" spans="1:6">
      <c r="A159" s="1">
        <v>35461</v>
      </c>
      <c r="B159">
        <v>-4.3440078065875583E-2</v>
      </c>
      <c r="C159">
        <v>-2.7351436950284629E-2</v>
      </c>
      <c r="D159">
        <v>-2.0228219966488544E-2</v>
      </c>
      <c r="E159">
        <v>-1.1528035377692378E-2</v>
      </c>
      <c r="F159">
        <v>-3.6164310017012648E-3</v>
      </c>
    </row>
    <row r="160" spans="1:6">
      <c r="A160" s="1">
        <v>35489</v>
      </c>
      <c r="B160">
        <v>-2.2752875691034218E-2</v>
      </c>
      <c r="C160">
        <v>-3.1870787589521714E-2</v>
      </c>
      <c r="D160">
        <v>-2.4957969901484016E-2</v>
      </c>
      <c r="E160">
        <v>-1.4614464359805021E-2</v>
      </c>
      <c r="F160">
        <v>-6.465559122311143E-3</v>
      </c>
    </row>
    <row r="161" spans="1:6">
      <c r="A161" s="1">
        <v>35520</v>
      </c>
      <c r="B161">
        <v>6.652288424754166E-3</v>
      </c>
      <c r="C161">
        <v>-8.1345129788172287E-3</v>
      </c>
      <c r="D161">
        <v>-1.9499872281363552E-2</v>
      </c>
      <c r="E161">
        <v>-1.1245357758238973E-2</v>
      </c>
      <c r="F161">
        <v>-6.3886410541523575E-3</v>
      </c>
    </row>
    <row r="162" spans="1:6">
      <c r="A162" s="1">
        <v>35550</v>
      </c>
      <c r="B162">
        <v>-3.3118576523343025E-2</v>
      </c>
      <c r="C162">
        <v>-1.3135263025783389E-2</v>
      </c>
      <c r="D162">
        <v>-1.6471946477907971E-2</v>
      </c>
      <c r="E162">
        <v>-1.7361846599548633E-2</v>
      </c>
      <c r="F162">
        <v>-7.7278148321904411E-3</v>
      </c>
    </row>
    <row r="163" spans="1:6">
      <c r="A163" s="1">
        <v>35580</v>
      </c>
      <c r="B163">
        <v>1.2732438507937311E-2</v>
      </c>
      <c r="C163">
        <v>-1.016679275001864E-2</v>
      </c>
      <c r="D163">
        <v>-4.4383961798444647E-3</v>
      </c>
      <c r="E163">
        <v>-1.4036504927053602E-2</v>
      </c>
      <c r="F163">
        <v>-6.6704706940031435E-3</v>
      </c>
    </row>
    <row r="164" spans="1:6">
      <c r="A164" s="1">
        <v>35611</v>
      </c>
      <c r="B164">
        <v>-1.3014012701410501E-2</v>
      </c>
      <c r="C164">
        <v>-2.1901255624493112E-4</v>
      </c>
      <c r="D164">
        <v>-1.1132426368617464E-2</v>
      </c>
      <c r="E164">
        <v>-1.4305641737493073E-2</v>
      </c>
      <c r="F164">
        <v>-7.8050782198596964E-3</v>
      </c>
    </row>
    <row r="165" spans="1:6">
      <c r="A165" s="1">
        <v>35642</v>
      </c>
      <c r="B165">
        <v>-4.2203678851630767E-2</v>
      </c>
      <c r="C165">
        <v>-2.7652726974065178E-2</v>
      </c>
      <c r="D165">
        <v>-1.4231309051705795E-2</v>
      </c>
      <c r="E165">
        <v>-1.5309410231179061E-2</v>
      </c>
      <c r="F165">
        <v>-1.2319770983810922E-2</v>
      </c>
    </row>
    <row r="166" spans="1:6">
      <c r="A166" s="1">
        <v>35671</v>
      </c>
      <c r="B166">
        <v>9.9585853159549383E-3</v>
      </c>
      <c r="C166">
        <v>-1.6221380888167776E-2</v>
      </c>
      <c r="D166">
        <v>-1.5223235420760563E-2</v>
      </c>
      <c r="E166">
        <v>-9.7821779552303336E-3</v>
      </c>
      <c r="F166">
        <v>-1.1719207051542871E-2</v>
      </c>
    </row>
    <row r="167" spans="1:6">
      <c r="A167" s="1">
        <v>35703</v>
      </c>
      <c r="B167">
        <v>1.3156768771783308E-2</v>
      </c>
      <c r="C167">
        <v>1.1561714638640639E-2</v>
      </c>
      <c r="D167">
        <v>-6.5028265419023552E-3</v>
      </c>
      <c r="E167">
        <v>-8.8557865687137922E-3</v>
      </c>
      <c r="F167">
        <v>-9.3858782689325501E-3</v>
      </c>
    </row>
    <row r="168" spans="1:6">
      <c r="A168" s="1">
        <v>35734</v>
      </c>
      <c r="B168">
        <v>1.6279912972978754E-2</v>
      </c>
      <c r="C168">
        <v>1.4738084187429931E-2</v>
      </c>
      <c r="D168">
        <v>1.3182108596692508E-2</v>
      </c>
      <c r="E168">
        <v>-7.4353429208401302E-4</v>
      </c>
      <c r="F168">
        <v>-8.99330606366186E-3</v>
      </c>
    </row>
    <row r="169" spans="1:6">
      <c r="A169" s="1">
        <v>35762</v>
      </c>
      <c r="B169">
        <v>-2.4213125638041441E-2</v>
      </c>
      <c r="C169">
        <v>-4.0366407410945991E-3</v>
      </c>
      <c r="D169">
        <v>1.7077072731246673E-3</v>
      </c>
      <c r="E169">
        <v>-6.9320869276301173E-3</v>
      </c>
      <c r="F169">
        <v>-1.0625912082260072E-2</v>
      </c>
    </row>
    <row r="170" spans="1:6">
      <c r="A170" s="1">
        <v>35795</v>
      </c>
      <c r="B170">
        <v>-2.5659435540377695E-2</v>
      </c>
      <c r="C170">
        <v>-2.4822251130083149E-2</v>
      </c>
      <c r="D170">
        <v>-1.1234755958118042E-2</v>
      </c>
      <c r="E170">
        <v>-8.9820436273596246E-3</v>
      </c>
      <c r="F170">
        <v>-1.1989846897792998E-2</v>
      </c>
    </row>
    <row r="171" spans="1:6">
      <c r="A171" s="1">
        <v>35825</v>
      </c>
      <c r="B171">
        <v>-1.2984637612455399E-2</v>
      </c>
      <c r="C171">
        <v>-1.9326368370984452E-2</v>
      </c>
      <c r="D171">
        <v>-2.0875056533998525E-2</v>
      </c>
      <c r="E171">
        <v>-3.9451422168204917E-3</v>
      </c>
      <c r="F171">
        <v>-9.7749447207732456E-3</v>
      </c>
    </row>
    <row r="172" spans="1:6">
      <c r="A172" s="1">
        <v>35853</v>
      </c>
      <c r="B172">
        <v>5.8789360584691613E-3</v>
      </c>
      <c r="C172">
        <v>-3.6628802635732096E-3</v>
      </c>
      <c r="D172">
        <v>-1.1027182179651696E-2</v>
      </c>
      <c r="E172">
        <v>-4.7001639218828021E-3</v>
      </c>
      <c r="F172">
        <v>-7.3483392676874371E-3</v>
      </c>
    </row>
    <row r="173" spans="1:6">
      <c r="A173" s="1">
        <v>35885</v>
      </c>
      <c r="B173">
        <v>-2.378141350546455E-2</v>
      </c>
      <c r="C173">
        <v>-8.8668898418857375E-3</v>
      </c>
      <c r="D173">
        <v>-1.0387270455623777E-2</v>
      </c>
      <c r="E173">
        <v>-1.0938247872233336E-2</v>
      </c>
      <c r="F173">
        <v>-1.0054679789019326E-2</v>
      </c>
    </row>
    <row r="174" spans="1:6">
      <c r="A174" s="1">
        <v>35915</v>
      </c>
      <c r="B174">
        <v>1.9349049091495835E-2</v>
      </c>
      <c r="C174">
        <v>-2.0694461533331686E-3</v>
      </c>
      <c r="D174">
        <v>7.163690657855335E-4</v>
      </c>
      <c r="E174">
        <v>-1.020078671842058E-2</v>
      </c>
      <c r="F174">
        <v>-5.7967934055246587E-3</v>
      </c>
    </row>
    <row r="175" spans="1:6">
      <c r="A175" s="1">
        <v>35944</v>
      </c>
      <c r="B175">
        <v>-4.0526676527333815E-3</v>
      </c>
      <c r="C175">
        <v>7.6384587429116427E-3</v>
      </c>
      <c r="D175">
        <v>-2.6560460595349365E-3</v>
      </c>
      <c r="E175">
        <v>-6.9278394998004891E-3</v>
      </c>
      <c r="F175">
        <v>-7.2078563021692171E-3</v>
      </c>
    </row>
    <row r="176" spans="1:6">
      <c r="A176" s="1">
        <v>35976</v>
      </c>
      <c r="B176">
        <v>-1.2091917922846321E-2</v>
      </c>
      <c r="C176">
        <v>-8.1185944484050889E-3</v>
      </c>
      <c r="D176">
        <v>1.0055615521022483E-3</v>
      </c>
      <c r="E176">
        <v>-4.6320014242986762E-3</v>
      </c>
      <c r="F176">
        <v>-7.0706747947850311E-3</v>
      </c>
    </row>
    <row r="177" spans="1:6">
      <c r="A177" s="1">
        <v>36007</v>
      </c>
      <c r="B177">
        <v>4.53285169970233E-3</v>
      </c>
      <c r="C177">
        <v>-3.7723358525364654E-3</v>
      </c>
      <c r="D177">
        <v>-3.898192364913569E-3</v>
      </c>
      <c r="E177">
        <v>-1.4624134371808532E-3</v>
      </c>
      <c r="F177">
        <v>-2.9269468980915544E-3</v>
      </c>
    </row>
    <row r="178" spans="1:6">
      <c r="A178" s="1">
        <v>36038</v>
      </c>
      <c r="B178">
        <v>-3.5174891874648812E-3</v>
      </c>
      <c r="C178">
        <v>5.4381051849009703E-4</v>
      </c>
      <c r="D178">
        <v>-3.6799295003087616E-3</v>
      </c>
      <c r="E178">
        <v>-3.1408461852030752E-3</v>
      </c>
      <c r="F178">
        <v>-4.0965385551383184E-3</v>
      </c>
    </row>
    <row r="179" spans="1:6">
      <c r="A179" s="1">
        <v>36068</v>
      </c>
      <c r="B179">
        <v>4.5222801158457268E-2</v>
      </c>
      <c r="C179">
        <v>2.0160233158400855E-2</v>
      </c>
      <c r="D179">
        <v>1.5006746450861672E-2</v>
      </c>
      <c r="E179">
        <v>7.9051226003280239E-3</v>
      </c>
      <c r="F179">
        <v>-1.5608745733363769E-3</v>
      </c>
    </row>
    <row r="180" spans="1:6">
      <c r="A180" s="1">
        <v>36098</v>
      </c>
      <c r="B180">
        <v>1.8425170278374047E-2</v>
      </c>
      <c r="C180">
        <v>3.1850798256867083E-2</v>
      </c>
      <c r="D180">
        <v>1.9512249129643756E-2</v>
      </c>
      <c r="E180">
        <v>7.7452007256430351E-3</v>
      </c>
      <c r="F180">
        <v>-1.1898893702914953E-3</v>
      </c>
    </row>
    <row r="181" spans="1:6">
      <c r="A181" s="1">
        <v>36129</v>
      </c>
      <c r="B181">
        <v>-1.8923232905510144E-2</v>
      </c>
      <c r="C181">
        <v>-1.8243454197280532E-4</v>
      </c>
      <c r="D181">
        <v>1.4965006355823138E-2</v>
      </c>
      <c r="E181">
        <v>5.2924520022044523E-3</v>
      </c>
      <c r="F181">
        <v>-7.6381453715021247E-4</v>
      </c>
    </row>
    <row r="182" spans="1:6">
      <c r="A182" s="1">
        <v>36160</v>
      </c>
      <c r="B182">
        <v>1.068950792031494E-2</v>
      </c>
      <c r="C182">
        <v>-3.9755036339319174E-3</v>
      </c>
      <c r="D182">
        <v>3.6007977663732884E-3</v>
      </c>
      <c r="E182">
        <v>9.1673890336202678E-3</v>
      </c>
      <c r="F182">
        <v>2.2825415808509939E-3</v>
      </c>
    </row>
    <row r="183" spans="1:6">
      <c r="A183" s="1">
        <v>36189</v>
      </c>
      <c r="B183">
        <v>1.9127677946952467E-4</v>
      </c>
      <c r="C183">
        <v>3.3320881727947182E-3</v>
      </c>
      <c r="D183">
        <v>-3.4245739837422619E-3</v>
      </c>
      <c r="E183">
        <v>6.6331451768216771E-3</v>
      </c>
      <c r="F183">
        <v>-4.5247233146030331E-4</v>
      </c>
    </row>
    <row r="184" spans="1:6">
      <c r="A184" s="1">
        <v>36217</v>
      </c>
      <c r="B184">
        <v>-2.7553184364824734E-2</v>
      </c>
      <c r="C184">
        <v>-1.3304928790770091E-2</v>
      </c>
      <c r="D184">
        <v>-6.7205190711879014E-3</v>
      </c>
      <c r="E184">
        <v>4.8632405015015681E-3</v>
      </c>
      <c r="F184">
        <v>-3.399974802003743E-3</v>
      </c>
    </row>
    <row r="185" spans="1:6">
      <c r="A185" s="1">
        <v>36250</v>
      </c>
      <c r="B185">
        <v>-2.442127675493136E-4</v>
      </c>
      <c r="C185">
        <v>-1.3957235524489917E-2</v>
      </c>
      <c r="D185">
        <v>-8.2263197704099227E-3</v>
      </c>
      <c r="E185">
        <v>-8.2541232935977576E-4</v>
      </c>
      <c r="F185">
        <v>-1.4787297437107009E-3</v>
      </c>
    </row>
    <row r="186" spans="1:6">
      <c r="A186" s="1">
        <v>36280</v>
      </c>
      <c r="B186">
        <v>8.7385415181788148E-4</v>
      </c>
      <c r="C186">
        <v>3.5249460763797993E-4</v>
      </c>
      <c r="D186">
        <v>-8.9886418275868536E-3</v>
      </c>
      <c r="E186">
        <v>-5.0850350582200606E-3</v>
      </c>
      <c r="F186">
        <v>-1.9088471119043124E-3</v>
      </c>
    </row>
    <row r="187" spans="1:6">
      <c r="A187" s="1">
        <v>36311</v>
      </c>
      <c r="B187">
        <v>-1.816842395867585E-2</v>
      </c>
      <c r="C187">
        <v>-8.6513688132819205E-3</v>
      </c>
      <c r="D187">
        <v>-5.8050558775283338E-3</v>
      </c>
      <c r="E187">
        <v>-5.4092642248498822E-3</v>
      </c>
      <c r="F187">
        <v>-1.7828223244164094E-3</v>
      </c>
    </row>
    <row r="188" spans="1:6">
      <c r="A188" s="1">
        <v>36341</v>
      </c>
      <c r="B188">
        <v>-3.5648936524724471E-3</v>
      </c>
      <c r="C188">
        <v>-1.0924760898984897E-2</v>
      </c>
      <c r="D188">
        <v>-6.9625566983690882E-3</v>
      </c>
      <c r="E188">
        <v>-6.8948579680564205E-3</v>
      </c>
      <c r="F188">
        <v>-8.1389829739280989E-4</v>
      </c>
    </row>
    <row r="189" spans="1:6">
      <c r="A189" s="1">
        <v>36371</v>
      </c>
      <c r="B189">
        <v>1.8838320435032758E-2</v>
      </c>
      <c r="C189">
        <v>7.9495936890472234E-3</v>
      </c>
      <c r="D189">
        <v>-7.774100562373947E-4</v>
      </c>
      <c r="E189">
        <v>-4.811751585134901E-3</v>
      </c>
      <c r="F189">
        <v>1.3402407213857004E-3</v>
      </c>
    </row>
    <row r="190" spans="1:6">
      <c r="A190" s="1">
        <v>36403</v>
      </c>
      <c r="B190">
        <v>-6.8115262317454666E-3</v>
      </c>
      <c r="C190">
        <v>5.9838302671574419E-3</v>
      </c>
      <c r="D190">
        <v>3.065547183548901E-3</v>
      </c>
      <c r="E190">
        <v>-1.3737151848658116E-3</v>
      </c>
      <c r="F190">
        <v>2.4154815905291084E-3</v>
      </c>
    </row>
    <row r="191" spans="1:6">
      <c r="A191" s="1">
        <v>36433</v>
      </c>
      <c r="B191">
        <v>1.1954192342420074E-2</v>
      </c>
      <c r="C191">
        <v>2.6639587931932417E-3</v>
      </c>
      <c r="D191">
        <v>8.0087000120128531E-3</v>
      </c>
      <c r="E191">
        <v>7.0866128855547311E-4</v>
      </c>
      <c r="F191">
        <v>5.8111490988617647E-4</v>
      </c>
    </row>
    <row r="192" spans="1:6">
      <c r="A192" s="1">
        <v>36462</v>
      </c>
      <c r="B192">
        <v>-9.8268645479525803E-3</v>
      </c>
      <c r="C192">
        <v>1.1495726104721587E-3</v>
      </c>
      <c r="D192">
        <v>-1.6042415778098639E-3</v>
      </c>
      <c r="E192">
        <v>-1.1306619442386107E-3</v>
      </c>
      <c r="F192">
        <v>-2.5830039011098837E-3</v>
      </c>
    </row>
    <row r="193" spans="1:6">
      <c r="A193" s="1">
        <v>36494</v>
      </c>
      <c r="B193">
        <v>-2.1291578470056922E-2</v>
      </c>
      <c r="C193">
        <v>-1.5639533269923921E-2</v>
      </c>
      <c r="D193">
        <v>-6.3671361862987774E-3</v>
      </c>
      <c r="E193">
        <v>-1.6691812309466412E-3</v>
      </c>
      <c r="F193">
        <v>-2.9854161115374696E-3</v>
      </c>
    </row>
    <row r="194" spans="1:6">
      <c r="A194" s="1">
        <v>36525</v>
      </c>
      <c r="B194">
        <v>4.1835084283245528E-3</v>
      </c>
      <c r="C194">
        <v>-8.6320537710788854E-3</v>
      </c>
      <c r="D194">
        <v>-9.0827258625181574E-3</v>
      </c>
      <c r="E194">
        <v>-5.0090495462195217E-4</v>
      </c>
      <c r="F194">
        <v>-3.012050749719958E-3</v>
      </c>
    </row>
    <row r="195" spans="1:6">
      <c r="A195" s="1">
        <v>36556</v>
      </c>
      <c r="B195">
        <v>-2.8410165015078464E-2</v>
      </c>
      <c r="C195">
        <v>-1.1539296953531189E-2</v>
      </c>
      <c r="D195">
        <v>-1.4782620083857483E-2</v>
      </c>
      <c r="E195">
        <v>-8.1630165764955756E-3</v>
      </c>
      <c r="F195">
        <v>-6.2811587791959857E-3</v>
      </c>
    </row>
    <row r="196" spans="1:6">
      <c r="A196" s="1">
        <v>36585</v>
      </c>
      <c r="B196">
        <v>-1.7167555790407529E-2</v>
      </c>
      <c r="C196">
        <v>-2.278732506208422E-2</v>
      </c>
      <c r="D196">
        <v>-1.3385447962438787E-2</v>
      </c>
      <c r="E196">
        <v>-9.8638358840342031E-3</v>
      </c>
      <c r="F196">
        <v>-5.549960428987465E-3</v>
      </c>
    </row>
    <row r="197" spans="1:6">
      <c r="A197" s="1">
        <v>36616</v>
      </c>
      <c r="B197">
        <v>7.0239628192388156E-3</v>
      </c>
      <c r="C197">
        <v>-5.2569771523741215E-3</v>
      </c>
      <c r="D197">
        <v>-1.295185042767856E-2</v>
      </c>
      <c r="E197">
        <v>-1.07740202270654E-2</v>
      </c>
      <c r="F197">
        <v>-4.9555018971065411E-3</v>
      </c>
    </row>
    <row r="198" spans="1:6">
      <c r="A198" s="1">
        <v>36644</v>
      </c>
      <c r="B198">
        <v>-3.910884393433757E-2</v>
      </c>
      <c r="C198">
        <v>-1.6217111301183494E-2</v>
      </c>
      <c r="D198">
        <v>-1.6685994603626891E-2</v>
      </c>
      <c r="E198">
        <v>-1.5632981861345967E-2</v>
      </c>
      <c r="F198">
        <v>-8.3392007679743262E-3</v>
      </c>
    </row>
    <row r="199" spans="1:6">
      <c r="A199" s="1">
        <v>36677</v>
      </c>
      <c r="B199">
        <v>-1.0132005270570517E-2</v>
      </c>
      <c r="C199">
        <v>-2.4622912064472903E-2</v>
      </c>
      <c r="D199">
        <v>-1.4186216596949477E-2</v>
      </c>
      <c r="E199">
        <v>-1.3822746557073318E-2</v>
      </c>
      <c r="F199">
        <v>-7.7643737302236556E-3</v>
      </c>
    </row>
    <row r="200" spans="1:6">
      <c r="A200" s="1">
        <v>36707</v>
      </c>
      <c r="B200">
        <v>2.8137569594862355E-2</v>
      </c>
      <c r="C200">
        <v>8.6454395265966495E-3</v>
      </c>
      <c r="D200">
        <v>-7.2721521602383517E-3</v>
      </c>
      <c r="E200">
        <v>-1.021339701429615E-2</v>
      </c>
      <c r="F200">
        <v>-5.264223678975383E-3</v>
      </c>
    </row>
    <row r="201" spans="1:6">
      <c r="A201" s="1">
        <v>36738</v>
      </c>
      <c r="B201">
        <v>-3.032363881707547E-2</v>
      </c>
      <c r="C201">
        <v>-1.119247313538478E-3</v>
      </c>
      <c r="D201">
        <v>-4.2738714939264746E-3</v>
      </c>
      <c r="E201">
        <v>-1.0491740570051014E-2</v>
      </c>
      <c r="F201">
        <v>-9.3036197909479919E-3</v>
      </c>
    </row>
    <row r="202" spans="1:6">
      <c r="A202" s="1">
        <v>36769</v>
      </c>
      <c r="B202">
        <v>-2.5936803721434441E-2</v>
      </c>
      <c r="C202">
        <v>-2.7996686028048345E-2</v>
      </c>
      <c r="D202">
        <v>-9.4180880195217712E-3</v>
      </c>
      <c r="E202">
        <v>-1.1857373515769798E-2</v>
      </c>
      <c r="F202">
        <v>-1.0856585424525066E-2</v>
      </c>
    </row>
    <row r="203" spans="1:6">
      <c r="A203" s="1">
        <v>36798</v>
      </c>
      <c r="B203">
        <v>-1.6967195557327137E-2</v>
      </c>
      <c r="C203">
        <v>-2.137930350327899E-2</v>
      </c>
      <c r="D203">
        <v>-2.4334406855208331E-2</v>
      </c>
      <c r="E203">
        <v>-1.5800304485451711E-2</v>
      </c>
      <c r="F203">
        <v>-1.3222059664307954E-2</v>
      </c>
    </row>
    <row r="204" spans="1:6">
      <c r="A204" s="1">
        <v>36830</v>
      </c>
      <c r="B204">
        <v>-3.0301898383854286E-2</v>
      </c>
      <c r="C204">
        <v>-2.3615607373513946E-2</v>
      </c>
      <c r="D204">
        <v>-2.4323560526664092E-2</v>
      </c>
      <c r="E204">
        <v>-1.437411415449256E-2</v>
      </c>
      <c r="F204">
        <v>-1.4858469479706824E-2</v>
      </c>
    </row>
    <row r="205" spans="1:6">
      <c r="A205" s="1">
        <v>36860</v>
      </c>
      <c r="B205">
        <v>7.1937134020744779E-3</v>
      </c>
      <c r="C205">
        <v>-1.1464419888561167E-2</v>
      </c>
      <c r="D205">
        <v>-1.3263612641123889E-2</v>
      </c>
      <c r="E205">
        <v>-1.1528076619455548E-2</v>
      </c>
      <c r="F205">
        <v>-1.2568746542784929E-2</v>
      </c>
    </row>
    <row r="206" spans="1:6">
      <c r="A206" s="1">
        <v>36889</v>
      </c>
      <c r="B206">
        <v>4.8830936721673365E-2</v>
      </c>
      <c r="C206">
        <v>2.7971190869734791E-2</v>
      </c>
      <c r="D206">
        <v>8.6172696368607225E-3</v>
      </c>
      <c r="E206">
        <v>-7.9169414893510599E-3</v>
      </c>
      <c r="F206">
        <v>-9.0363620269988155E-3</v>
      </c>
    </row>
    <row r="207" spans="1:6">
      <c r="A207" s="1">
        <v>36922</v>
      </c>
      <c r="B207">
        <v>-1.0711996571409681E-2</v>
      </c>
      <c r="C207">
        <v>1.904483064047504E-2</v>
      </c>
      <c r="D207">
        <v>1.5114452022056368E-2</v>
      </c>
      <c r="E207">
        <v>-4.5943874223409453E-3</v>
      </c>
      <c r="F207">
        <v>-7.646618663228558E-3</v>
      </c>
    </row>
    <row r="208" spans="1:6">
      <c r="A208" s="1">
        <v>36950</v>
      </c>
      <c r="B208">
        <v>-2.0166358776239755E-2</v>
      </c>
      <c r="C208">
        <v>-1.569816250222451E-2</v>
      </c>
      <c r="D208">
        <v>5.7494644465164498E-3</v>
      </c>
      <c r="E208">
        <v>-3.7307165985476149E-3</v>
      </c>
      <c r="F208">
        <v>-7.8694867444533013E-3</v>
      </c>
    </row>
    <row r="209" spans="1:6">
      <c r="A209" s="1">
        <v>36980</v>
      </c>
      <c r="B209">
        <v>-4.358160315391367E-2</v>
      </c>
      <c r="C209">
        <v>-3.1914532921080215E-2</v>
      </c>
      <c r="D209">
        <v>-2.5198562069526066E-2</v>
      </c>
      <c r="E209">
        <v>-8.2992407446492947E-3</v>
      </c>
      <c r="F209">
        <v>-1.2185004163463733E-2</v>
      </c>
    </row>
    <row r="210" spans="1:6">
      <c r="A210" s="1">
        <v>37011</v>
      </c>
      <c r="B210">
        <v>1.2298277928727503E-2</v>
      </c>
      <c r="C210">
        <v>-1.5557823080297111E-2</v>
      </c>
      <c r="D210">
        <v>-1.7251001862532141E-2</v>
      </c>
      <c r="E210">
        <v>-1.38586094544144E-3</v>
      </c>
      <c r="F210">
        <v>-8.0125476778792649E-3</v>
      </c>
    </row>
    <row r="211" spans="1:6">
      <c r="A211" s="1">
        <v>37042</v>
      </c>
      <c r="B211">
        <v>-1.9312870298170786E-2</v>
      </c>
      <c r="C211">
        <v>-3.6869280698351922E-3</v>
      </c>
      <c r="D211">
        <v>-1.6934153043231794E-2</v>
      </c>
      <c r="E211">
        <v>-5.9911921321330001E-3</v>
      </c>
      <c r="F211">
        <v>-9.0270917770568886E-3</v>
      </c>
    </row>
    <row r="212" spans="1:6">
      <c r="A212" s="1">
        <v>37071</v>
      </c>
      <c r="B212">
        <v>-5.576985152445051E-3</v>
      </c>
      <c r="C212">
        <v>-1.2548136065048954E-2</v>
      </c>
      <c r="D212">
        <v>-4.4873189804645131E-3</v>
      </c>
      <c r="E212">
        <v>-1.5143782033014957E-2</v>
      </c>
      <c r="F212">
        <v>-1.1697856039962857E-2</v>
      </c>
    </row>
    <row r="213" spans="1:6">
      <c r="A213" s="1">
        <v>37103</v>
      </c>
      <c r="B213">
        <v>1.7520613945684025E-2</v>
      </c>
      <c r="C213">
        <v>6.0109870719238026E-3</v>
      </c>
      <c r="D213">
        <v>-2.5978230409497288E-3</v>
      </c>
      <c r="E213">
        <v>-1.019692344963135E-2</v>
      </c>
      <c r="F213">
        <v>-7.7771218387206855E-3</v>
      </c>
    </row>
    <row r="214" spans="1:6">
      <c r="A214" s="1">
        <v>37134</v>
      </c>
      <c r="B214">
        <v>3.1602477059503621E-2</v>
      </c>
      <c r="C214">
        <v>2.4503287465976187E-2</v>
      </c>
      <c r="D214">
        <v>1.448635269270907E-2</v>
      </c>
      <c r="E214">
        <v>-1.3595802699930555E-3</v>
      </c>
      <c r="F214">
        <v>-3.0938038620781658E-3</v>
      </c>
    </row>
    <row r="215" spans="1:6">
      <c r="A215" s="1">
        <v>37162</v>
      </c>
      <c r="B215">
        <v>-1.2075463284548196E-2</v>
      </c>
      <c r="C215">
        <v>9.7755420322495623E-3</v>
      </c>
      <c r="D215">
        <v>1.2285725659266219E-2</v>
      </c>
      <c r="E215">
        <v>3.5722829345218774E-3</v>
      </c>
      <c r="F215">
        <v>-2.7784975062636256E-3</v>
      </c>
    </row>
    <row r="216" spans="1:6">
      <c r="A216" s="1">
        <v>37195</v>
      </c>
      <c r="B216">
        <v>-2.9197740647128748E-3</v>
      </c>
      <c r="C216">
        <v>-7.6599150441884114E-3</v>
      </c>
      <c r="D216">
        <v>5.4284788447283962E-3</v>
      </c>
      <c r="E216">
        <v>1.1644159365402718E-3</v>
      </c>
      <c r="F216">
        <v>-7.0674168822843289E-4</v>
      </c>
    </row>
    <row r="217" spans="1:6">
      <c r="A217" s="1">
        <v>37225</v>
      </c>
      <c r="B217">
        <v>7.322441866390773E-4</v>
      </c>
      <c r="C217">
        <v>-1.1836008386447753E-3</v>
      </c>
      <c r="D217">
        <v>-5.0340847118155512E-3</v>
      </c>
      <c r="E217">
        <v>4.5873239359334808E-3</v>
      </c>
      <c r="F217">
        <v>-1.4049310429804349E-3</v>
      </c>
    </row>
    <row r="218" spans="1:6">
      <c r="A218" s="1">
        <v>37256</v>
      </c>
      <c r="B218">
        <v>-5.9165885683418141E-3</v>
      </c>
      <c r="C218">
        <v>-2.6564442635036343E-3</v>
      </c>
      <c r="D218">
        <v>-2.8676568205397404E-3</v>
      </c>
      <c r="E218">
        <v>4.423658615748653E-3</v>
      </c>
      <c r="F218">
        <v>-5.9562587120959376E-3</v>
      </c>
    </row>
    <row r="219" spans="1:6">
      <c r="A219" s="1">
        <v>37287</v>
      </c>
      <c r="B219">
        <v>-1.7791039534573023E-2</v>
      </c>
      <c r="C219">
        <v>-1.1899289785042245E-2</v>
      </c>
      <c r="D219">
        <v>-7.7411948208851358E-3</v>
      </c>
      <c r="E219">
        <v>-1.4537792374669091E-3</v>
      </c>
      <c r="F219">
        <v>-6.3545531116695423E-3</v>
      </c>
    </row>
    <row r="220" spans="1:6">
      <c r="A220" s="1">
        <v>37315</v>
      </c>
      <c r="B220">
        <v>9.1730173794984955E-3</v>
      </c>
      <c r="C220">
        <v>-4.3297834422230813E-3</v>
      </c>
      <c r="D220">
        <v>-4.8997197717410941E-3</v>
      </c>
      <c r="E220">
        <v>-5.2854727750013559E-3</v>
      </c>
      <c r="F220">
        <v>-3.897878335935022E-3</v>
      </c>
    </row>
    <row r="221" spans="1:6">
      <c r="A221" s="1">
        <v>37344</v>
      </c>
      <c r="B221">
        <v>1.5701983569418581E-2</v>
      </c>
      <c r="C221">
        <v>1.2416790718082937E-2</v>
      </c>
      <c r="D221">
        <v>2.2978450319304728E-3</v>
      </c>
      <c r="E221">
        <v>-4.2775866303839663E-4</v>
      </c>
      <c r="F221">
        <v>9.5417711764926583E-4</v>
      </c>
    </row>
    <row r="222" spans="1:6">
      <c r="A222" s="1">
        <v>37376</v>
      </c>
      <c r="B222">
        <v>2.705458576774265E-2</v>
      </c>
      <c r="C222">
        <v>2.1406183207646836E-2</v>
      </c>
      <c r="D222">
        <v>1.7307621496299531E-2</v>
      </c>
      <c r="E222">
        <v>4.6250129530983229E-3</v>
      </c>
      <c r="F222">
        <v>2.3215791870780235E-3</v>
      </c>
    </row>
    <row r="223" spans="1:6">
      <c r="A223" s="1">
        <v>37407</v>
      </c>
      <c r="B223">
        <v>4.0296339213332526E-2</v>
      </c>
      <c r="C223">
        <v>3.3624034036067368E-2</v>
      </c>
      <c r="D223">
        <v>2.7629527341495513E-2</v>
      </c>
      <c r="E223">
        <v>1.1242048952368539E-2</v>
      </c>
      <c r="F223">
        <v>7.3920036753917593E-3</v>
      </c>
    </row>
    <row r="224" spans="1:6">
      <c r="A224" s="1">
        <v>37435</v>
      </c>
      <c r="B224">
        <v>3.916557680886925E-2</v>
      </c>
      <c r="C224">
        <v>3.9691925233945526E-2</v>
      </c>
      <c r="D224">
        <v>3.5397849471857173E-2</v>
      </c>
      <c r="E224">
        <v>1.8700660605439165E-2</v>
      </c>
      <c r="F224">
        <v>1.105930890887267E-2</v>
      </c>
    </row>
    <row r="225" spans="1:6">
      <c r="A225" s="1">
        <v>37468</v>
      </c>
      <c r="B225">
        <v>-1.2292079726066944E-2</v>
      </c>
      <c r="C225">
        <v>1.345015167873006E-2</v>
      </c>
      <c r="D225">
        <v>2.2351096996997478E-2</v>
      </c>
      <c r="E225">
        <v>1.965489838687793E-2</v>
      </c>
      <c r="F225">
        <v>8.7048457345196544E-3</v>
      </c>
    </row>
    <row r="226" spans="1:6">
      <c r="A226" s="1">
        <v>37498</v>
      </c>
      <c r="B226">
        <v>5.1100549590830744E-3</v>
      </c>
      <c r="C226">
        <v>-3.5408125334328842E-3</v>
      </c>
      <c r="D226">
        <v>1.0532270945651661E-2</v>
      </c>
      <c r="E226">
        <v>1.8982031073742595E-2</v>
      </c>
      <c r="F226">
        <v>6.4035251932249779E-3</v>
      </c>
    </row>
    <row r="227" spans="1:6">
      <c r="A227" s="1">
        <v>37529</v>
      </c>
      <c r="B227">
        <v>3.9909851676434805E-3</v>
      </c>
      <c r="C227">
        <v>4.550827648661231E-3</v>
      </c>
      <c r="D227">
        <v>-1.0004733842304851E-3</v>
      </c>
      <c r="E227">
        <v>1.6941900776869721E-2</v>
      </c>
      <c r="F227">
        <v>8.0132424801572788E-3</v>
      </c>
    </row>
    <row r="228" spans="1:6">
      <c r="A228" s="1">
        <v>37560</v>
      </c>
      <c r="B228">
        <v>8.2546416471377358E-3</v>
      </c>
      <c r="C228">
        <v>6.135657123639152E-3</v>
      </c>
      <c r="D228">
        <v>5.8179050150090382E-3</v>
      </c>
      <c r="E228">
        <v>1.3969110631083781E-2</v>
      </c>
      <c r="F228">
        <v>8.9656973295206884E-3</v>
      </c>
    </row>
    <row r="229" spans="1:6">
      <c r="A229" s="1">
        <v>37589</v>
      </c>
      <c r="B229">
        <v>7.995993490661225E-3</v>
      </c>
      <c r="C229">
        <v>8.0755684810605403E-3</v>
      </c>
      <c r="D229">
        <v>6.7376071085250861E-3</v>
      </c>
      <c r="E229">
        <v>8.6264550392189058E-3</v>
      </c>
      <c r="F229">
        <v>9.5214175714645362E-3</v>
      </c>
    </row>
    <row r="230" spans="1:6">
      <c r="A230" s="1">
        <v>37621</v>
      </c>
      <c r="B230">
        <v>4.0300767037791528E-2</v>
      </c>
      <c r="C230">
        <v>2.4137253937122648E-2</v>
      </c>
      <c r="D230">
        <v>1.8748241543071108E-2</v>
      </c>
      <c r="E230">
        <v>8.9035057230726009E-3</v>
      </c>
      <c r="F230">
        <v>1.3300703201855122E-2</v>
      </c>
    </row>
    <row r="231" spans="1:6">
      <c r="A231" s="1">
        <v>37652</v>
      </c>
      <c r="B231">
        <v>1.9931189138864148E-2</v>
      </c>
      <c r="C231">
        <v>3.0146311853847491E-2</v>
      </c>
      <c r="D231">
        <v>2.2677712595307938E-2</v>
      </c>
      <c r="E231">
        <v>1.4216083104788835E-2</v>
      </c>
      <c r="F231">
        <v>1.6568139188104337E-2</v>
      </c>
    </row>
    <row r="232" spans="1:6">
      <c r="A232" s="1">
        <v>37680</v>
      </c>
      <c r="B232">
        <v>7.3249420828164439E-3</v>
      </c>
      <c r="C232">
        <v>1.360616415708985E-2</v>
      </c>
      <c r="D232">
        <v>2.255022426603662E-2</v>
      </c>
      <c r="E232">
        <v>1.456636714559211E-2</v>
      </c>
      <c r="F232">
        <v>1.6465137009980813E-2</v>
      </c>
    </row>
    <row r="233" spans="1:6">
      <c r="A233" s="1">
        <v>37711</v>
      </c>
      <c r="B233">
        <v>3.7402343449536592E-3</v>
      </c>
      <c r="C233">
        <v>5.5488089002135692E-3</v>
      </c>
      <c r="D233">
        <v>1.0338404434424605E-2</v>
      </c>
      <c r="E233">
        <v>1.4519883424455463E-2</v>
      </c>
      <c r="F233">
        <v>1.5277457954134724E-2</v>
      </c>
    </row>
    <row r="234" spans="1:6">
      <c r="A234" s="1">
        <v>37741</v>
      </c>
      <c r="B234">
        <v>2.060699865002829E-2</v>
      </c>
      <c r="C234">
        <v>1.2175347779347029E-2</v>
      </c>
      <c r="D234">
        <v>1.0603456009911246E-2</v>
      </c>
      <c r="E234">
        <v>1.6645334371512201E-2</v>
      </c>
      <c r="F234">
        <v>1.4988705435835147E-2</v>
      </c>
    </row>
    <row r="235" spans="1:6">
      <c r="A235" s="1">
        <v>37771</v>
      </c>
      <c r="B235">
        <v>3.9712382258010201E-2</v>
      </c>
      <c r="C235">
        <v>3.0195067283244302E-2</v>
      </c>
      <c r="D235">
        <v>2.131814034471665E-2</v>
      </c>
      <c r="E235">
        <v>2.1984676956218037E-2</v>
      </c>
      <c r="F235">
        <v>1.5047654518194505E-2</v>
      </c>
    </row>
    <row r="236" spans="1:6">
      <c r="A236" s="1">
        <v>37802</v>
      </c>
      <c r="B236">
        <v>-1.2322939651188863E-2</v>
      </c>
      <c r="C236">
        <v>1.372219737223678E-2</v>
      </c>
      <c r="D236">
        <v>1.6065189554527785E-2</v>
      </c>
      <c r="E236">
        <v>1.3188696675437775E-2</v>
      </c>
      <c r="F236">
        <v>1.0920944822975866E-2</v>
      </c>
    </row>
    <row r="237" spans="1:6">
      <c r="A237" s="1">
        <v>37833</v>
      </c>
      <c r="B237">
        <v>-1.7928353743485097E-2</v>
      </c>
      <c r="C237">
        <v>-1.5179011007548163E-2</v>
      </c>
      <c r="D237">
        <v>3.1668778190555328E-3</v>
      </c>
      <c r="E237">
        <v>6.8970719251961717E-3</v>
      </c>
      <c r="F237">
        <v>1.045661936801366E-2</v>
      </c>
    </row>
    <row r="238" spans="1:6">
      <c r="A238" s="1">
        <v>37862</v>
      </c>
      <c r="B238">
        <v>-8.1382175936886153E-3</v>
      </c>
      <c r="C238">
        <v>-1.3071797043816835E-2</v>
      </c>
      <c r="D238">
        <v>-1.2840052612726588E-2</v>
      </c>
      <c r="E238">
        <v>4.2582113207247745E-3</v>
      </c>
      <c r="F238">
        <v>9.4090162143985207E-3</v>
      </c>
    </row>
    <row r="239" spans="1:6">
      <c r="A239" s="1">
        <v>37894</v>
      </c>
      <c r="B239">
        <v>5.2298552442942757E-2</v>
      </c>
      <c r="C239">
        <v>2.2111564066353232E-2</v>
      </c>
      <c r="D239">
        <v>8.7154105188420958E-3</v>
      </c>
      <c r="E239">
        <v>1.2491323019524946E-2</v>
      </c>
      <c r="F239">
        <v>1.3469978841656622E-2</v>
      </c>
    </row>
    <row r="240" spans="1:6">
      <c r="A240" s="1">
        <v>37925</v>
      </c>
      <c r="B240">
        <v>1.2334118035808002E-2</v>
      </c>
      <c r="C240">
        <v>3.2312885211514333E-2</v>
      </c>
      <c r="D240">
        <v>1.880825143834873E-2</v>
      </c>
      <c r="E240">
        <v>1.1058824018827131E-2</v>
      </c>
      <c r="F240">
        <v>1.3874866937611882E-2</v>
      </c>
    </row>
    <row r="241" spans="1:6">
      <c r="A241" s="1">
        <v>37953</v>
      </c>
      <c r="B241">
        <v>2.6950865830450244E-2</v>
      </c>
      <c r="C241">
        <v>1.9596533066153547E-2</v>
      </c>
      <c r="D241">
        <v>3.0505653060402548E-2</v>
      </c>
      <c r="E241">
        <v>8.8730715923629501E-3</v>
      </c>
      <c r="F241">
        <v>1.5414768222654493E-2</v>
      </c>
    </row>
    <row r="242" spans="1:6">
      <c r="A242" s="1">
        <v>37986</v>
      </c>
      <c r="B242">
        <v>3.5587508769107504E-2</v>
      </c>
      <c r="C242">
        <v>3.1270679108590473E-2</v>
      </c>
      <c r="D242">
        <v>2.4890428637917864E-2</v>
      </c>
      <c r="E242">
        <v>1.67918361113596E-2</v>
      </c>
      <c r="F242">
        <v>1.5074595918600506E-2</v>
      </c>
    </row>
    <row r="243" spans="1:6">
      <c r="A243" s="1">
        <v>38016</v>
      </c>
      <c r="B243">
        <v>-7.1530208688011573E-3</v>
      </c>
      <c r="C243">
        <v>1.4208098645154574E-2</v>
      </c>
      <c r="D243">
        <v>1.8434318124584893E-2</v>
      </c>
      <c r="E243">
        <v>1.8568905877633008E-2</v>
      </c>
      <c r="F243">
        <v>1.2791534288380072E-2</v>
      </c>
    </row>
    <row r="244" spans="1:6">
      <c r="A244" s="1">
        <v>38044</v>
      </c>
      <c r="B244">
        <v>1.7124844199587013E-3</v>
      </c>
      <c r="C244">
        <v>-2.7388450792765586E-3</v>
      </c>
      <c r="D244">
        <v>1.0050748628106954E-2</v>
      </c>
      <c r="E244">
        <v>2.0223905891683859E-2</v>
      </c>
      <c r="F244">
        <v>1.2262701585779584E-2</v>
      </c>
    </row>
    <row r="245" spans="1:6">
      <c r="A245" s="1">
        <v>38077</v>
      </c>
      <c r="B245">
        <v>1.6751777858725384E-3</v>
      </c>
      <c r="C245">
        <v>1.7496800651309375E-3</v>
      </c>
      <c r="D245">
        <v>-1.2654758147224022E-3</v>
      </c>
      <c r="E245">
        <v>1.178299787634678E-2</v>
      </c>
      <c r="F245">
        <v>1.2243872505141857E-2</v>
      </c>
    </row>
    <row r="246" spans="1:6">
      <c r="A246" s="1">
        <v>38107</v>
      </c>
      <c r="B246">
        <v>-3.2974031524044822E-2</v>
      </c>
      <c r="C246">
        <v>-1.563576097187698E-2</v>
      </c>
      <c r="D246">
        <v>-9.846125718487142E-3</v>
      </c>
      <c r="E246">
        <v>4.2947015794179725E-3</v>
      </c>
      <c r="F246">
        <v>7.707702491390786E-3</v>
      </c>
    </row>
    <row r="247" spans="1:6">
      <c r="A247" s="1">
        <v>38138</v>
      </c>
      <c r="B247">
        <v>1.6274626809600019E-2</v>
      </c>
      <c r="C247">
        <v>-8.4022896892379708E-3</v>
      </c>
      <c r="D247">
        <v>-5.0234081905563823E-3</v>
      </c>
      <c r="E247">
        <v>2.5508441344073316E-3</v>
      </c>
      <c r="F247">
        <v>5.6862111256114709E-3</v>
      </c>
    </row>
    <row r="248" spans="1:6">
      <c r="A248" s="1">
        <v>38168</v>
      </c>
      <c r="B248">
        <v>-2.6897788900140753E-3</v>
      </c>
      <c r="C248">
        <v>6.8049389866844624E-3</v>
      </c>
      <c r="D248">
        <v>-6.5177686711938559E-3</v>
      </c>
      <c r="E248">
        <v>-3.864722609572103E-3</v>
      </c>
      <c r="F248">
        <v>6.3913570997858769E-3</v>
      </c>
    </row>
    <row r="249" spans="1:6">
      <c r="A249" s="1">
        <v>38198</v>
      </c>
      <c r="B249">
        <v>-7.0782723048577415E-3</v>
      </c>
      <c r="C249">
        <v>-4.8484324050649301E-3</v>
      </c>
      <c r="D249">
        <v>2.1762006792741704E-3</v>
      </c>
      <c r="E249">
        <v>-3.829388120671913E-3</v>
      </c>
      <c r="F249">
        <v>7.2907028361918532E-3</v>
      </c>
    </row>
    <row r="250" spans="1:6">
      <c r="A250" s="1">
        <v>38230</v>
      </c>
      <c r="B250">
        <v>1.3575485146802258E-2</v>
      </c>
      <c r="C250">
        <v>3.1877179910805341E-3</v>
      </c>
      <c r="D250">
        <v>1.2684268258057159E-3</v>
      </c>
      <c r="E250">
        <v>-1.8460045961718023E-3</v>
      </c>
      <c r="F250">
        <v>9.1311317225516945E-3</v>
      </c>
    </row>
    <row r="251" spans="1:6">
      <c r="A251" s="1">
        <v>38260</v>
      </c>
      <c r="B251">
        <v>2.1852610528310432E-2</v>
      </c>
      <c r="C251">
        <v>1.7694891007500359E-2</v>
      </c>
      <c r="D251">
        <v>9.3773785814349545E-3</v>
      </c>
      <c r="E251">
        <v>1.5407634226619208E-3</v>
      </c>
      <c r="F251">
        <v>6.6949123140077216E-3</v>
      </c>
    </row>
    <row r="252" spans="1:6">
      <c r="A252" s="1">
        <v>38289</v>
      </c>
      <c r="B252">
        <v>3.0356099748767258E-2</v>
      </c>
      <c r="C252">
        <v>2.610230189466084E-2</v>
      </c>
      <c r="D252">
        <v>2.1914466846448814E-2</v>
      </c>
      <c r="E252">
        <v>1.2080955127114993E-2</v>
      </c>
      <c r="F252">
        <v>8.2510110462005702E-3</v>
      </c>
    </row>
    <row r="253" spans="1:6">
      <c r="A253" s="1">
        <v>38321</v>
      </c>
      <c r="B253">
        <v>4.2539362760830271E-2</v>
      </c>
      <c r="C253">
        <v>3.6470133186007093E-2</v>
      </c>
      <c r="D253">
        <v>3.1606361532638474E-2</v>
      </c>
      <c r="E253">
        <v>1.6436681382516159E-2</v>
      </c>
      <c r="F253">
        <v>9.5927000294234819E-3</v>
      </c>
    </row>
    <row r="254" spans="1:6">
      <c r="A254" s="1">
        <v>38352</v>
      </c>
      <c r="B254">
        <v>8.5835903877093424E-3</v>
      </c>
      <c r="C254">
        <v>2.5618398496223237E-2</v>
      </c>
      <c r="D254">
        <v>2.7205819156372123E-2</v>
      </c>
      <c r="E254">
        <v>1.8242429845309056E-2</v>
      </c>
      <c r="F254">
        <v>7.3570247748063174E-3</v>
      </c>
    </row>
    <row r="255" spans="1:6">
      <c r="A255" s="1">
        <v>38383</v>
      </c>
      <c r="B255">
        <v>-3.0362410356551461E-2</v>
      </c>
      <c r="C255">
        <v>-1.0916329678097332E-2</v>
      </c>
      <c r="D255">
        <v>6.9864999753546696E-3</v>
      </c>
      <c r="E255">
        <v>1.4468117260959704E-2</v>
      </c>
      <c r="F255">
        <v>5.4576182489297978E-3</v>
      </c>
    </row>
    <row r="256" spans="1:6">
      <c r="A256" s="1">
        <v>38411</v>
      </c>
      <c r="B256">
        <v>1.8076540259531645E-2</v>
      </c>
      <c r="C256">
        <v>-6.1387564642349252E-3</v>
      </c>
      <c r="D256">
        <v>-1.2210582713042208E-3</v>
      </c>
      <c r="E256">
        <v>1.532425613525849E-2</v>
      </c>
      <c r="F256">
        <v>6.8804602326919097E-3</v>
      </c>
    </row>
    <row r="257" spans="1:6">
      <c r="A257" s="1">
        <v>38442</v>
      </c>
      <c r="B257">
        <v>-2.0037683200676438E-2</v>
      </c>
      <c r="C257">
        <v>-9.8476183063378768E-4</v>
      </c>
      <c r="D257">
        <v>-1.0780222696245336E-2</v>
      </c>
      <c r="E257">
        <v>8.3485744114139716E-3</v>
      </c>
      <c r="F257">
        <v>5.1324217136884129E-3</v>
      </c>
    </row>
    <row r="258" spans="1:6">
      <c r="A258" s="1">
        <v>38471</v>
      </c>
      <c r="B258">
        <v>1.4909769353939947E-3</v>
      </c>
      <c r="C258">
        <v>-9.2747908159529439E-3</v>
      </c>
      <c r="D258">
        <v>-1.7794508233100632E-4</v>
      </c>
      <c r="E258">
        <v>3.5689120002387192E-3</v>
      </c>
      <c r="F258">
        <v>7.8950044656526056E-3</v>
      </c>
    </row>
    <row r="259" spans="1:6">
      <c r="A259" s="1">
        <v>38503</v>
      </c>
      <c r="B259">
        <v>-3.327145771169656E-2</v>
      </c>
      <c r="C259">
        <v>-1.5885070757293125E-2</v>
      </c>
      <c r="D259">
        <v>-1.7281452085612079E-2</v>
      </c>
      <c r="E259">
        <v>-9.231356065949773E-3</v>
      </c>
      <c r="F259">
        <v>3.7474354173226984E-3</v>
      </c>
    </row>
    <row r="260" spans="1:6">
      <c r="A260" s="1">
        <v>38533</v>
      </c>
      <c r="B260">
        <v>-1.7225145997567862E-2</v>
      </c>
      <c r="C260">
        <v>-2.5247555966648898E-2</v>
      </c>
      <c r="D260">
        <v>-1.6335870339979103E-2</v>
      </c>
      <c r="E260">
        <v>-1.3527418136784855E-2</v>
      </c>
      <c r="F260">
        <v>2.4636995096306877E-3</v>
      </c>
    </row>
    <row r="261" spans="1:6">
      <c r="A261" s="1">
        <v>38562</v>
      </c>
      <c r="B261">
        <v>-4.1851370636042029E-3</v>
      </c>
      <c r="C261">
        <v>-1.0670643524261687E-2</v>
      </c>
      <c r="D261">
        <v>-1.8214548964633443E-2</v>
      </c>
      <c r="E261">
        <v>-9.1680463032828979E-3</v>
      </c>
      <c r="F261">
        <v>2.8347825826932865E-3</v>
      </c>
    </row>
    <row r="262" spans="1:6">
      <c r="A262" s="1">
        <v>38595</v>
      </c>
      <c r="B262">
        <v>1.5057475950600229E-2</v>
      </c>
      <c r="C262">
        <v>5.4257686062478463E-3</v>
      </c>
      <c r="D262">
        <v>-2.0618912009492921E-3</v>
      </c>
      <c r="E262">
        <v>-9.6589236599106988E-3</v>
      </c>
      <c r="F262">
        <v>3.1673933240154244E-3</v>
      </c>
    </row>
    <row r="263" spans="1:6">
      <c r="A263" s="1">
        <v>38625</v>
      </c>
      <c r="B263">
        <v>-1.1611858942666049E-2</v>
      </c>
      <c r="C263">
        <v>1.733354331120628E-3</v>
      </c>
      <c r="D263">
        <v>-2.3080184647687575E-4</v>
      </c>
      <c r="E263">
        <v>-8.2418620748785469E-3</v>
      </c>
      <c r="F263">
        <v>3.8884433918476914E-4</v>
      </c>
    </row>
    <row r="264" spans="1:6">
      <c r="A264" s="1">
        <v>38656</v>
      </c>
      <c r="B264">
        <v>-9.9416083664500918E-3</v>
      </c>
      <c r="C264">
        <v>-1.0765537848372605E-2</v>
      </c>
      <c r="D264">
        <v>-2.1520995552065619E-3</v>
      </c>
      <c r="E264">
        <v>-1.0093692577562655E-2</v>
      </c>
      <c r="F264">
        <v>-2.9180332550397558E-3</v>
      </c>
    </row>
    <row r="265" spans="1:6">
      <c r="A265" s="1">
        <v>38686</v>
      </c>
      <c r="B265">
        <v>-1.5597968827918099E-2</v>
      </c>
      <c r="C265">
        <v>-1.2777236606798224E-2</v>
      </c>
      <c r="D265">
        <v>-1.236332264464104E-2</v>
      </c>
      <c r="E265">
        <v>-7.1256487114448206E-3</v>
      </c>
      <c r="F265">
        <v>-8.0326082083660971E-3</v>
      </c>
    </row>
    <row r="266" spans="1:6">
      <c r="A266" s="1">
        <v>38716</v>
      </c>
      <c r="B266">
        <v>-3.4716436086973368E-3</v>
      </c>
      <c r="C266">
        <v>-9.5485917381270234E-3</v>
      </c>
      <c r="D266">
        <v>-9.6464764265285462E-3</v>
      </c>
      <c r="E266">
        <v>-4.8838230650003747E-3</v>
      </c>
      <c r="F266">
        <v>-8.9844284127965079E-3</v>
      </c>
    </row>
    <row r="267" spans="1:6">
      <c r="A267" s="1">
        <v>38748</v>
      </c>
      <c r="B267">
        <v>2.3794426713239853E-2</v>
      </c>
      <c r="C267">
        <v>1.0200258560869735E-2</v>
      </c>
      <c r="D267">
        <v>1.5820119803066351E-3</v>
      </c>
      <c r="E267">
        <v>-2.741973128568452E-4</v>
      </c>
      <c r="F267">
        <v>-4.4810527608864417E-3</v>
      </c>
    </row>
    <row r="268" spans="1:6">
      <c r="A268" s="1">
        <v>38776</v>
      </c>
      <c r="B268">
        <v>-1.8100345051628563E-2</v>
      </c>
      <c r="C268">
        <v>2.8652089679086128E-3</v>
      </c>
      <c r="D268">
        <v>7.897865920680156E-4</v>
      </c>
      <c r="E268">
        <v>-5.7460252748419583E-3</v>
      </c>
      <c r="F268">
        <v>-7.5300695362038733E-3</v>
      </c>
    </row>
    <row r="269" spans="1:6">
      <c r="A269" s="1">
        <v>38807</v>
      </c>
      <c r="B269">
        <v>-1.0562675066703203E-2</v>
      </c>
      <c r="C269">
        <v>-1.4325319063321029E-2</v>
      </c>
      <c r="D269">
        <v>-1.5722144662028517E-3</v>
      </c>
      <c r="E269">
        <v>-5.6050087575698505E-3</v>
      </c>
      <c r="F269">
        <v>-6.8006573385213185E-3</v>
      </c>
    </row>
    <row r="270" spans="1:6">
      <c r="A270" s="1">
        <v>38835</v>
      </c>
      <c r="B270">
        <v>4.5444855433854889E-2</v>
      </c>
      <c r="C270">
        <v>1.7484494603902254E-2</v>
      </c>
      <c r="D270">
        <v>5.6339409455749808E-3</v>
      </c>
      <c r="E270">
        <v>3.6254234185091353E-3</v>
      </c>
      <c r="F270">
        <v>-3.0291233201078767E-3</v>
      </c>
    </row>
    <row r="271" spans="1:6">
      <c r="A271" s="1">
        <v>38868</v>
      </c>
      <c r="B271">
        <v>1.3903255851545528E-2</v>
      </c>
      <c r="C271">
        <v>2.9735300180247164E-2</v>
      </c>
      <c r="D271">
        <v>1.6339970164298043E-2</v>
      </c>
      <c r="E271">
        <v>8.6342529593096858E-3</v>
      </c>
      <c r="F271">
        <v>9.2194872919641887E-4</v>
      </c>
    </row>
    <row r="272" spans="1:6">
      <c r="A272" s="1">
        <v>38898</v>
      </c>
      <c r="B272">
        <v>-1.5227220520115783E-2</v>
      </c>
      <c r="C272">
        <v>-6.037494202775943E-4</v>
      </c>
      <c r="D272">
        <v>1.4773682106993985E-2</v>
      </c>
      <c r="E272">
        <v>6.6939617760987443E-3</v>
      </c>
      <c r="F272">
        <v>1.031121343413402E-3</v>
      </c>
    </row>
    <row r="273" spans="1:6">
      <c r="A273" s="1">
        <v>38929</v>
      </c>
      <c r="B273">
        <v>1.6090980008950935E-3</v>
      </c>
      <c r="C273">
        <v>-6.6649168913854254E-3</v>
      </c>
      <c r="D273">
        <v>2.3436183752746355E-4</v>
      </c>
      <c r="E273">
        <v>3.0091373962176115E-3</v>
      </c>
      <c r="F273">
        <v>1.4246154013372258E-3</v>
      </c>
    </row>
    <row r="274" spans="1:6">
      <c r="A274" s="1">
        <v>38960</v>
      </c>
      <c r="B274">
        <v>3.0669757063529241E-3</v>
      </c>
      <c r="C274">
        <v>2.4261029743710724E-3</v>
      </c>
      <c r="D274">
        <v>-3.3837431728127019E-3</v>
      </c>
      <c r="E274">
        <v>6.5078817910250789E-3</v>
      </c>
      <c r="F274">
        <v>5.5937246511845236E-4</v>
      </c>
    </row>
    <row r="275" spans="1:6">
      <c r="A275" s="1">
        <v>38989</v>
      </c>
      <c r="B275">
        <v>-1.4854592590084304E-2</v>
      </c>
      <c r="C275">
        <v>-5.8758542045182476E-3</v>
      </c>
      <c r="D275">
        <v>-3.3878089725845719E-3</v>
      </c>
      <c r="E275">
        <v>5.7855006798486503E-3</v>
      </c>
      <c r="F275">
        <v>2.0345470070458186E-4</v>
      </c>
    </row>
    <row r="276" spans="1:6">
      <c r="A276" s="1">
        <v>39021</v>
      </c>
      <c r="B276">
        <v>1.0413580120778788E-2</v>
      </c>
      <c r="C276">
        <v>-2.2399004268743327E-3</v>
      </c>
      <c r="D276">
        <v>-4.8280896524903759E-4</v>
      </c>
      <c r="E276">
        <v>-4.9554054709554189E-5</v>
      </c>
      <c r="F276">
        <v>1.89337569260462E-3</v>
      </c>
    </row>
    <row r="277" spans="1:6">
      <c r="A277" s="1">
        <v>39051</v>
      </c>
      <c r="B277">
        <v>2.8168331181794858E-2</v>
      </c>
      <c r="C277">
        <v>1.9326310899610323E-2</v>
      </c>
      <c r="D277">
        <v>7.9203173744605976E-3</v>
      </c>
      <c r="E277">
        <v>2.2706027866430572E-3</v>
      </c>
      <c r="F277">
        <v>5.5955827821913733E-3</v>
      </c>
    </row>
    <row r="278" spans="1:6">
      <c r="A278" s="1">
        <v>39080</v>
      </c>
      <c r="B278">
        <v>-7.8713312087946904E-3</v>
      </c>
      <c r="C278">
        <v>1.0160709851758012E-2</v>
      </c>
      <c r="D278">
        <v>1.0255928828731992E-2</v>
      </c>
      <c r="E278">
        <v>3.3264105459174984E-3</v>
      </c>
      <c r="F278">
        <v>5.2317137485798759E-3</v>
      </c>
    </row>
    <row r="279" spans="1:6">
      <c r="A279" s="1">
        <v>39113</v>
      </c>
      <c r="B279">
        <v>-1.6030908603090723E-2</v>
      </c>
      <c r="C279">
        <v>-1.1955965333209698E-2</v>
      </c>
      <c r="D279">
        <v>1.4420943373090595E-3</v>
      </c>
      <c r="E279">
        <v>4.0703298986758914E-4</v>
      </c>
      <c r="F279">
        <v>1.8428924565515731E-3</v>
      </c>
    </row>
    <row r="280" spans="1:6">
      <c r="A280" s="1">
        <v>39141</v>
      </c>
      <c r="B280">
        <v>1.2338481068420983E-2</v>
      </c>
      <c r="C280">
        <v>-1.8336432322245207E-3</v>
      </c>
      <c r="D280">
        <v>-3.8541767285794905E-3</v>
      </c>
      <c r="E280">
        <v>2.0089763338252699E-3</v>
      </c>
      <c r="F280">
        <v>4.2616908277554764E-3</v>
      </c>
    </row>
    <row r="281" spans="1:6">
      <c r="A281" s="1">
        <v>39171</v>
      </c>
      <c r="B281">
        <v>8.5289876725906603E-3</v>
      </c>
      <c r="C281">
        <v>1.0432034385014369E-2</v>
      </c>
      <c r="D281">
        <v>1.6318609109792679E-3</v>
      </c>
      <c r="E281">
        <v>5.9294202882967531E-3</v>
      </c>
      <c r="F281">
        <v>5.8123758525307464E-3</v>
      </c>
    </row>
    <row r="282" spans="1:6">
      <c r="A282" s="1">
        <v>39202</v>
      </c>
      <c r="B282">
        <v>2.3418413593971926E-2</v>
      </c>
      <c r="C282">
        <v>1.5999127537596906E-2</v>
      </c>
      <c r="D282">
        <v>1.4777673396098798E-2</v>
      </c>
      <c r="E282">
        <v>8.1052895677376988E-3</v>
      </c>
      <c r="F282">
        <v>3.9848315413104976E-3</v>
      </c>
    </row>
    <row r="283" spans="1:6">
      <c r="A283" s="1">
        <v>39233</v>
      </c>
      <c r="B283">
        <v>-1.1176392887588272E-2</v>
      </c>
      <c r="C283">
        <v>6.1623257688997787E-3</v>
      </c>
      <c r="D283">
        <v>6.9501560177641589E-3</v>
      </c>
      <c r="E283">
        <v>1.5706904428756398E-3</v>
      </c>
      <c r="F283">
        <v>1.8337550241254662E-3</v>
      </c>
    </row>
    <row r="284" spans="1:6">
      <c r="A284" s="1">
        <v>39262</v>
      </c>
      <c r="B284">
        <v>1.1157540462535684E-2</v>
      </c>
      <c r="C284">
        <v>2.6235519063021357E-5</v>
      </c>
      <c r="D284">
        <v>7.8582303434611266E-3</v>
      </c>
      <c r="E284">
        <v>4.7491310114883582E-3</v>
      </c>
      <c r="F284">
        <v>3.8831284182012558E-3</v>
      </c>
    </row>
    <row r="285" spans="1:6">
      <c r="A285" s="1">
        <v>39294</v>
      </c>
      <c r="B285">
        <v>1.2045242879453733E-2</v>
      </c>
      <c r="C285">
        <v>1.1581845718415196E-2</v>
      </c>
      <c r="D285">
        <v>4.0301958075599159E-3</v>
      </c>
      <c r="E285">
        <v>9.3968585044971152E-3</v>
      </c>
      <c r="F285">
        <v>4.8126291019280993E-3</v>
      </c>
    </row>
    <row r="286" spans="1:6">
      <c r="A286" s="1">
        <v>39325</v>
      </c>
      <c r="B286">
        <v>-1.610554958016213E-2</v>
      </c>
      <c r="C286">
        <v>-2.0159800374433467E-3</v>
      </c>
      <c r="D286">
        <v>2.369559865539844E-3</v>
      </c>
      <c r="E286">
        <v>4.6774617045080933E-3</v>
      </c>
      <c r="F286">
        <v>3.3049961774874403E-3</v>
      </c>
    </row>
    <row r="287" spans="1:6">
      <c r="A287" s="1">
        <v>39353</v>
      </c>
      <c r="B287">
        <v>4.8357968464793968E-2</v>
      </c>
      <c r="C287">
        <v>1.6317325145962396E-2</v>
      </c>
      <c r="D287">
        <v>1.4891250419264137E-2</v>
      </c>
      <c r="E287">
        <v>1.1376445540896842E-2</v>
      </c>
      <c r="F287">
        <v>8.6368226209844502E-3</v>
      </c>
    </row>
    <row r="288" spans="1:6">
      <c r="A288" s="1">
        <v>39386</v>
      </c>
      <c r="B288">
        <v>1.8341562205695487E-2</v>
      </c>
      <c r="C288">
        <v>3.3205402533503424E-2</v>
      </c>
      <c r="D288">
        <v>1.6948288194658372E-2</v>
      </c>
      <c r="E288">
        <v>1.0462961842163544E-2</v>
      </c>
      <c r="F288">
        <v>9.292075952744186E-3</v>
      </c>
    </row>
    <row r="289" spans="1:6">
      <c r="A289" s="1">
        <v>39416</v>
      </c>
      <c r="B289">
        <v>-4.8195947910035526E-3</v>
      </c>
      <c r="C289">
        <v>6.6627485870519908E-3</v>
      </c>
      <c r="D289">
        <v>2.0399793427647438E-2</v>
      </c>
      <c r="E289">
        <v>1.1439542456962184E-2</v>
      </c>
      <c r="F289">
        <v>6.554674472196485E-3</v>
      </c>
    </row>
    <row r="290" spans="1:6">
      <c r="A290" s="1">
        <v>39447</v>
      </c>
      <c r="B290">
        <v>-4.2438631162516364E-3</v>
      </c>
      <c r="C290">
        <v>-4.3741837770556206E-3</v>
      </c>
      <c r="D290">
        <v>3.0648844916543903E-3</v>
      </c>
      <c r="E290">
        <v>8.8873412118801627E-3</v>
      </c>
      <c r="F290">
        <v>6.8072619790422659E-3</v>
      </c>
    </row>
    <row r="291" spans="1:6">
      <c r="A291" s="1">
        <v>39478</v>
      </c>
      <c r="B291">
        <v>1.481821272650884E-2</v>
      </c>
      <c r="C291">
        <v>5.2706245848562188E-3</v>
      </c>
      <c r="D291">
        <v>2.0677474603841848E-3</v>
      </c>
      <c r="E291">
        <v>9.3448625492099126E-3</v>
      </c>
      <c r="F291">
        <v>9.2771426250558616E-3</v>
      </c>
    </row>
    <row r="292" spans="1:6">
      <c r="A292" s="1">
        <v>39507</v>
      </c>
      <c r="B292">
        <v>2.9287443828884811E-2</v>
      </c>
      <c r="C292">
        <v>2.153339907663614E-2</v>
      </c>
      <c r="D292">
        <v>1.2952801334643363E-2</v>
      </c>
      <c r="E292">
        <v>1.6627117081593465E-2</v>
      </c>
      <c r="F292">
        <v>1.0634529450966679E-2</v>
      </c>
    </row>
    <row r="293" spans="1:6">
      <c r="A293" s="1">
        <v>39538</v>
      </c>
      <c r="B293">
        <v>1.672284419932956E-2</v>
      </c>
      <c r="C293">
        <v>2.2996504056642952E-2</v>
      </c>
      <c r="D293">
        <v>1.9559132794447771E-2</v>
      </c>
      <c r="E293">
        <v>1.1303847331996044E-2</v>
      </c>
      <c r="F293">
        <v>1.1211589396613469E-2</v>
      </c>
    </row>
    <row r="294" spans="1:6">
      <c r="A294" s="1">
        <v>39568</v>
      </c>
      <c r="B294">
        <v>-9.0197046302588069E-3</v>
      </c>
      <c r="C294">
        <v>3.9103764124073584E-3</v>
      </c>
      <c r="D294">
        <v>1.2303490668409228E-2</v>
      </c>
      <c r="E294">
        <v>6.6609324987781365E-3</v>
      </c>
      <c r="F294">
        <v>8.3277915035930086E-3</v>
      </c>
    </row>
    <row r="295" spans="1:6">
      <c r="A295" s="1">
        <v>39598</v>
      </c>
      <c r="B295">
        <v>2.408795513974331E-3</v>
      </c>
      <c r="C295">
        <v>-3.1234054451165331E-3</v>
      </c>
      <c r="D295">
        <v>3.4585692269759757E-3</v>
      </c>
      <c r="E295">
        <v>7.6408355106160784E-3</v>
      </c>
      <c r="F295">
        <v>9.2648973794868909E-3</v>
      </c>
    </row>
    <row r="296" spans="1:6">
      <c r="A296" s="1">
        <v>39629</v>
      </c>
      <c r="B296">
        <v>2.7091394556677277E-3</v>
      </c>
      <c r="C296">
        <v>2.5292611345713372E-3</v>
      </c>
      <c r="D296">
        <v>-1.1295164396655925E-3</v>
      </c>
      <c r="E296">
        <v>8.5646949326668338E-3</v>
      </c>
      <c r="F296">
        <v>8.4506032385861345E-3</v>
      </c>
    </row>
    <row r="297" spans="1:6">
      <c r="A297" s="1">
        <v>39660</v>
      </c>
      <c r="B297">
        <v>-1.3449497118689998E-2</v>
      </c>
      <c r="C297">
        <v>-5.413659189507319E-3</v>
      </c>
      <c r="D297">
        <v>-2.8379733093704699E-3</v>
      </c>
      <c r="E297">
        <v>4.6787814956067474E-3</v>
      </c>
      <c r="F297">
        <v>6.2774546337469568E-3</v>
      </c>
    </row>
    <row r="298" spans="1:6">
      <c r="A298" s="1">
        <v>39689</v>
      </c>
      <c r="B298">
        <v>-5.1143377830645612E-2</v>
      </c>
      <c r="C298">
        <v>-3.2351248067071792E-2</v>
      </c>
      <c r="D298">
        <v>-2.0669378500627195E-2</v>
      </c>
      <c r="E298">
        <v>-8.5605703207471181E-3</v>
      </c>
      <c r="F298">
        <v>3.2480178210488328E-3</v>
      </c>
    </row>
    <row r="299" spans="1:6">
      <c r="A299" s="1">
        <v>39721</v>
      </c>
      <c r="B299">
        <v>-3.9540764033968889E-2</v>
      </c>
      <c r="C299">
        <v>-4.5283785027751801E-2</v>
      </c>
      <c r="D299">
        <v>-3.4742316692420228E-2</v>
      </c>
      <c r="E299">
        <v>-1.7782566077332772E-2</v>
      </c>
      <c r="F299">
        <v>-4.0528610170381518E-3</v>
      </c>
    </row>
    <row r="300" spans="1:6">
      <c r="A300" s="1">
        <v>39752</v>
      </c>
      <c r="B300">
        <v>-9.6847164677852343E-2</v>
      </c>
      <c r="C300">
        <v>-6.6636492227102204E-2</v>
      </c>
      <c r="D300">
        <v>-6.1482750406022024E-2</v>
      </c>
      <c r="E300">
        <v>-3.2183799759918037E-2</v>
      </c>
      <c r="F300">
        <v>-1.3372192253080895E-2</v>
      </c>
    </row>
    <row r="301" spans="1:6">
      <c r="A301" s="1">
        <v>39780</v>
      </c>
      <c r="B301">
        <v>-2.3425629377738552E-2</v>
      </c>
      <c r="C301">
        <v>-6.0765913239848993E-2</v>
      </c>
      <c r="D301">
        <v>-5.2205681377642275E-2</v>
      </c>
      <c r="E301">
        <v>-3.6378712266921985E-2</v>
      </c>
      <c r="F301">
        <v>-1.4844814824583311E-2</v>
      </c>
    </row>
    <row r="302" spans="1:6">
      <c r="A302" s="1">
        <v>39813</v>
      </c>
      <c r="B302">
        <v>4.7878307102704423E-2</v>
      </c>
      <c r="C302">
        <v>1.2337746538754742E-2</v>
      </c>
      <c r="D302">
        <v>-2.4845213005952483E-2</v>
      </c>
      <c r="E302">
        <v>-2.8692750560591406E-2</v>
      </c>
      <c r="F302">
        <v>-1.0468881672014294E-2</v>
      </c>
    </row>
    <row r="303" spans="1:6">
      <c r="A303" s="1">
        <v>39843</v>
      </c>
      <c r="B303">
        <v>-5.126374279670861E-2</v>
      </c>
      <c r="C303">
        <v>-2.3094719368844528E-3</v>
      </c>
      <c r="D303">
        <v>-9.1240536250163911E-3</v>
      </c>
      <c r="E303">
        <v>-3.5025340024702839E-2</v>
      </c>
      <c r="F303">
        <v>-1.521235132596388E-2</v>
      </c>
    </row>
    <row r="304" spans="1:6">
      <c r="A304" s="1">
        <v>39871</v>
      </c>
      <c r="B304">
        <v>-2.3258146575645025E-2</v>
      </c>
      <c r="C304">
        <v>-3.7299876852633737E-2</v>
      </c>
      <c r="D304">
        <v>-9.5117772851226121E-3</v>
      </c>
      <c r="E304">
        <v>-3.0346611430661152E-2</v>
      </c>
      <c r="F304">
        <v>-1.9321382600024348E-2</v>
      </c>
    </row>
    <row r="305" spans="1:6">
      <c r="A305" s="1">
        <v>39903</v>
      </c>
      <c r="B305">
        <v>4.6808198066103153E-2</v>
      </c>
      <c r="C305">
        <v>1.1774539095543133E-2</v>
      </c>
      <c r="D305">
        <v>-9.254538119257482E-3</v>
      </c>
      <c r="E305">
        <v>-1.7132168606376889E-2</v>
      </c>
      <c r="F305">
        <v>-1.6595486483600257E-2</v>
      </c>
    </row>
    <row r="306" spans="1:6">
      <c r="A306" s="1">
        <v>39933</v>
      </c>
      <c r="B306">
        <v>2.0812480713884942E-2</v>
      </c>
      <c r="C306">
        <v>3.3710897840614241E-2</v>
      </c>
      <c r="D306">
        <v>1.4738939271929949E-2</v>
      </c>
      <c r="E306">
        <v>2.7982623281768179E-3</v>
      </c>
      <c r="F306">
        <v>-1.438521374837958E-2</v>
      </c>
    </row>
    <row r="307" spans="1:6">
      <c r="A307" s="1">
        <v>39962</v>
      </c>
      <c r="B307">
        <v>6.9365007429678577E-2</v>
      </c>
      <c r="C307">
        <v>4.4958437642800289E-2</v>
      </c>
      <c r="D307">
        <v>4.5488670726740663E-2</v>
      </c>
      <c r="E307">
        <v>1.7744568735052972E-2</v>
      </c>
      <c r="F307">
        <v>-8.6329730826914548E-3</v>
      </c>
    </row>
    <row r="308" spans="1:6">
      <c r="A308" s="1">
        <v>39994</v>
      </c>
      <c r="B308">
        <v>-9.1548906140064678E-3</v>
      </c>
      <c r="C308">
        <v>3.0071918499166482E-2</v>
      </c>
      <c r="D308">
        <v>2.6821011234122071E-2</v>
      </c>
      <c r="E308">
        <v>8.7549335198296285E-3</v>
      </c>
      <c r="F308">
        <v>-9.5412181705772335E-3</v>
      </c>
    </row>
    <row r="309" spans="1:6">
      <c r="A309" s="1">
        <v>40025</v>
      </c>
      <c r="B309">
        <v>2.899686659028471E-2</v>
      </c>
      <c r="C309">
        <v>9.9623129352846666E-3</v>
      </c>
      <c r="D309">
        <v>2.9658098654133009E-2</v>
      </c>
      <c r="E309">
        <v>2.2077410830535361E-2</v>
      </c>
      <c r="F309">
        <v>-6.0233771004243337E-3</v>
      </c>
    </row>
    <row r="310" spans="1:6">
      <c r="A310" s="1">
        <v>40056</v>
      </c>
      <c r="B310">
        <v>1.3150017485206398E-2</v>
      </c>
      <c r="C310">
        <v>2.1041790239507405E-2</v>
      </c>
      <c r="D310">
        <v>1.102236864813764E-2</v>
      </c>
      <c r="E310">
        <v>2.7988340121365168E-2</v>
      </c>
      <c r="F310">
        <v>-6.4779398372102426E-4</v>
      </c>
    </row>
    <row r="311" spans="1:6">
      <c r="A311" s="1">
        <v>40086</v>
      </c>
      <c r="B311">
        <v>2.5125890558592968E-2</v>
      </c>
      <c r="C311">
        <v>1.9108139997312312E-2</v>
      </c>
      <c r="D311">
        <v>2.2386407891010134E-2</v>
      </c>
      <c r="E311">
        <v>2.4425550036773498E-2</v>
      </c>
      <c r="F311">
        <v>4.0244927462715083E-3</v>
      </c>
    </row>
    <row r="312" spans="1:6">
      <c r="A312" s="1">
        <v>40116</v>
      </c>
      <c r="B312">
        <v>7.8916771783518781E-3</v>
      </c>
      <c r="C312">
        <v>1.6514592535936165E-2</v>
      </c>
      <c r="D312">
        <v>1.5345540785075672E-2</v>
      </c>
      <c r="E312">
        <v>2.2393352863759475E-2</v>
      </c>
      <c r="F312">
        <v>1.2569725416567964E-2</v>
      </c>
    </row>
    <row r="313" spans="1:6">
      <c r="A313" s="1">
        <v>40147</v>
      </c>
      <c r="B313">
        <v>1.4391774733680368E-2</v>
      </c>
      <c r="C313">
        <v>1.1092642645297067E-2</v>
      </c>
      <c r="D313">
        <v>1.5782976697121844E-2</v>
      </c>
      <c r="E313">
        <v>1.3350740231971858E-2</v>
      </c>
      <c r="F313">
        <v>1.5255062152294779E-2</v>
      </c>
    </row>
    <row r="314" spans="1:6">
      <c r="A314" s="1">
        <v>40178</v>
      </c>
      <c r="B314">
        <v>-2.4300181751374637E-2</v>
      </c>
      <c r="C314">
        <v>-4.9529290016261298E-3</v>
      </c>
      <c r="D314">
        <v>-7.3474223113631281E-4</v>
      </c>
      <c r="E314">
        <v>1.0739432234071662E-2</v>
      </c>
      <c r="F314">
        <v>9.6206935813780634E-3</v>
      </c>
    </row>
    <row r="315" spans="1:6">
      <c r="A315" s="1">
        <v>40207</v>
      </c>
      <c r="B315">
        <v>-1.6839984906140824E-2</v>
      </c>
      <c r="C315">
        <v>-2.0583600250865551E-2</v>
      </c>
      <c r="D315">
        <v>-8.9185101100718884E-3</v>
      </c>
      <c r="E315">
        <v>3.0939296516192976E-3</v>
      </c>
      <c r="F315">
        <v>1.2366840001301654E-2</v>
      </c>
    </row>
    <row r="316" spans="1:6">
      <c r="A316" s="1">
        <v>40235</v>
      </c>
      <c r="B316">
        <v>-4.0459398568992774E-3</v>
      </c>
      <c r="C316">
        <v>-1.0449995207281532E-2</v>
      </c>
      <c r="D316">
        <v>-1.5067082096165465E-2</v>
      </c>
      <c r="E316">
        <v>3.2579815805067452E-4</v>
      </c>
      <c r="F316">
        <v>1.3801144475943545E-2</v>
      </c>
    </row>
    <row r="317" spans="1:6">
      <c r="A317" s="1">
        <v>40268</v>
      </c>
      <c r="B317">
        <v>2.5551516342063076E-3</v>
      </c>
      <c r="C317">
        <v>-7.1866615769059275E-4</v>
      </c>
      <c r="D317">
        <v>-6.1342543578658971E-3</v>
      </c>
      <c r="E317">
        <v>-3.4654835036803562E-3</v>
      </c>
      <c r="F317">
        <v>1.0210380592439224E-2</v>
      </c>
    </row>
    <row r="318" spans="1:6">
      <c r="A318" s="1">
        <v>40298</v>
      </c>
      <c r="B318">
        <v>-8.302628719480305E-4</v>
      </c>
      <c r="C318">
        <v>8.4788493135960438E-4</v>
      </c>
      <c r="D318">
        <v>-7.5444831678445621E-4</v>
      </c>
      <c r="E318">
        <v>-4.8338781782885755E-3</v>
      </c>
      <c r="F318">
        <v>8.4937477246978792E-3</v>
      </c>
    </row>
    <row r="319" spans="1:6">
      <c r="A319" s="1">
        <v>40329</v>
      </c>
      <c r="B319">
        <v>-6.2164290305681158E-2</v>
      </c>
      <c r="C319">
        <v>-3.1455943557527496E-2</v>
      </c>
      <c r="D319">
        <v>-2.0143017324366887E-2</v>
      </c>
      <c r="E319">
        <v>-1.756717238337787E-2</v>
      </c>
      <c r="F319">
        <v>-2.3144771612182611E-3</v>
      </c>
    </row>
    <row r="320" spans="1:6">
      <c r="A320" s="1">
        <v>40359</v>
      </c>
      <c r="B320">
        <v>1.3990942587656447E-2</v>
      </c>
      <c r="C320">
        <v>-2.397445947646281E-2</v>
      </c>
      <c r="D320">
        <v>-1.6233623939118501E-2</v>
      </c>
      <c r="E320">
        <v>-1.115858949811438E-2</v>
      </c>
      <c r="F320">
        <v>-4.2288205623748144E-4</v>
      </c>
    </row>
    <row r="321" spans="1:7">
      <c r="G321" t="s">
        <v>5</v>
      </c>
    </row>
    <row r="322" spans="1:7">
      <c r="A322" s="1" t="s">
        <v>1</v>
      </c>
      <c r="B322">
        <f>AVERAGE(B2:B320)</f>
        <v>1.8743520561998763E-3</v>
      </c>
      <c r="G322">
        <f>B322*12</f>
        <v>2.2492224674398514E-2</v>
      </c>
    </row>
    <row r="323" spans="1:7">
      <c r="A323" s="1" t="s">
        <v>2</v>
      </c>
      <c r="B323">
        <f>_xlfn.STDEV.P(B2:B320)</f>
        <v>2.5175354408809098E-2</v>
      </c>
      <c r="G323">
        <f>B323*SQRT(12)</f>
        <v>8.7209985869220977E-2</v>
      </c>
    </row>
    <row r="324" spans="1:7">
      <c r="A324" s="1" t="s">
        <v>3</v>
      </c>
      <c r="B324">
        <f>B322/B323</f>
        <v>7.4451863745919E-2</v>
      </c>
      <c r="G324">
        <f>G322/G323</f>
        <v>0.25790882145225408</v>
      </c>
    </row>
    <row r="325" spans="1:7">
      <c r="A325" s="1" t="s">
        <v>4</v>
      </c>
      <c r="B325">
        <f>B322*SQRT(12)/B323</f>
        <v>0.25790882145225402</v>
      </c>
    </row>
  </sheetData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F324"/>
  <sheetViews>
    <sheetView topLeftCell="A271" workbookViewId="0">
      <selection activeCell="B323" sqref="B323"/>
    </sheetView>
  </sheetViews>
  <sheetFormatPr defaultColWidth="8.85546875" defaultRowHeight="15"/>
  <cols>
    <col min="1" max="1" width="17.85546875" style="1" customWidth="1"/>
  </cols>
  <sheetData>
    <row r="1" spans="1:6">
      <c r="A1" s="2" t="s">
        <v>0</v>
      </c>
      <c r="B1">
        <v>1</v>
      </c>
      <c r="C1">
        <v>2</v>
      </c>
      <c r="D1">
        <v>3</v>
      </c>
      <c r="E1">
        <v>6</v>
      </c>
      <c r="F1">
        <v>12</v>
      </c>
    </row>
    <row r="2" spans="1:6">
      <c r="A2" s="1">
        <v>30680</v>
      </c>
      <c r="B2">
        <v>8.8918748219992769E-3</v>
      </c>
      <c r="C2">
        <v>0</v>
      </c>
      <c r="D2">
        <v>0</v>
      </c>
      <c r="E2">
        <v>0</v>
      </c>
      <c r="F2">
        <v>0</v>
      </c>
    </row>
    <row r="3" spans="1:6">
      <c r="A3" s="1">
        <v>30712</v>
      </c>
      <c r="B3">
        <v>7.0164275774286765E-3</v>
      </c>
      <c r="C3">
        <v>6.0008940615685078E-3</v>
      </c>
      <c r="D3">
        <v>0</v>
      </c>
      <c r="E3">
        <v>0</v>
      </c>
      <c r="F3">
        <v>0</v>
      </c>
    </row>
    <row r="4" spans="1:6">
      <c r="A4" s="1">
        <v>30741</v>
      </c>
      <c r="B4">
        <v>8.0006701773133182E-3</v>
      </c>
      <c r="C4">
        <v>6.6285383784711336E-3</v>
      </c>
      <c r="D4">
        <v>5.8205356419358473E-3</v>
      </c>
      <c r="E4">
        <v>0</v>
      </c>
      <c r="F4">
        <v>0</v>
      </c>
    </row>
    <row r="5" spans="1:6">
      <c r="A5" s="1">
        <v>30771</v>
      </c>
      <c r="B5">
        <v>9.7164739023157618E-3</v>
      </c>
      <c r="C5">
        <v>7.3872752789979901E-3</v>
      </c>
      <c r="D5">
        <v>6.6201395052610315E-3</v>
      </c>
      <c r="E5">
        <v>0</v>
      </c>
      <c r="F5">
        <v>0</v>
      </c>
    </row>
    <row r="6" spans="1:6">
      <c r="A6" s="1">
        <v>30802</v>
      </c>
      <c r="B6">
        <v>-2.4190622220132999E-4</v>
      </c>
      <c r="C6">
        <v>8.3173184462405573E-3</v>
      </c>
      <c r="D6">
        <v>7.0134278950388929E-3</v>
      </c>
      <c r="E6">
        <v>0</v>
      </c>
      <c r="F6">
        <v>0</v>
      </c>
    </row>
    <row r="7" spans="1:6">
      <c r="A7" s="1">
        <v>30833</v>
      </c>
      <c r="B7">
        <v>4.8530267490315381E-3</v>
      </c>
      <c r="C7">
        <v>2.1320278492523779E-3</v>
      </c>
      <c r="D7">
        <v>7.6176506025618972E-3</v>
      </c>
      <c r="E7">
        <v>5.6373937797305415E-3</v>
      </c>
      <c r="F7">
        <v>0</v>
      </c>
    </row>
    <row r="8" spans="1:6">
      <c r="A8" s="1">
        <v>30862</v>
      </c>
      <c r="B8">
        <v>3.9613240662827003E-3</v>
      </c>
      <c r="C8">
        <v>6.1034365988196495E-3</v>
      </c>
      <c r="D8">
        <v>3.502190989763784E-3</v>
      </c>
      <c r="E8">
        <v>5.8061996828160803E-3</v>
      </c>
      <c r="F8">
        <v>0</v>
      </c>
    </row>
    <row r="9" spans="1:6">
      <c r="A9" s="1">
        <v>30894</v>
      </c>
      <c r="B9">
        <v>3.0192592618341718E-3</v>
      </c>
      <c r="C9">
        <v>5.8801451393440188E-3</v>
      </c>
      <c r="D9">
        <v>5.9805332084882749E-3</v>
      </c>
      <c r="E9">
        <v>7.029270329295823E-3</v>
      </c>
      <c r="F9">
        <v>0</v>
      </c>
    </row>
    <row r="10" spans="1:6">
      <c r="A10" s="1">
        <v>30925</v>
      </c>
      <c r="B10">
        <v>1.1927133740557807E-2</v>
      </c>
      <c r="C10">
        <v>5.8655999319278682E-3</v>
      </c>
      <c r="D10">
        <v>5.3528003748526112E-3</v>
      </c>
      <c r="E10">
        <v>6.5191313767251425E-3</v>
      </c>
      <c r="F10">
        <v>0</v>
      </c>
    </row>
    <row r="11" spans="1:6">
      <c r="A11" s="1">
        <v>30953</v>
      </c>
      <c r="B11">
        <v>9.6029228518860702E-3</v>
      </c>
      <c r="C11">
        <v>8.0549950764829611E-3</v>
      </c>
      <c r="D11">
        <v>5.3892440351134682E-3</v>
      </c>
      <c r="E11">
        <v>4.415708378139138E-3</v>
      </c>
      <c r="F11">
        <v>0</v>
      </c>
    </row>
    <row r="12" spans="1:6">
      <c r="A12" s="1">
        <v>30986</v>
      </c>
      <c r="B12">
        <v>8.7885060330793376E-3</v>
      </c>
      <c r="C12">
        <v>9.086841830603723E-3</v>
      </c>
      <c r="D12">
        <v>7.5493011618865263E-3</v>
      </c>
      <c r="E12">
        <v>5.5939802263910605E-3</v>
      </c>
      <c r="F12">
        <v>0</v>
      </c>
    </row>
    <row r="13" spans="1:6">
      <c r="A13" s="1">
        <v>31016</v>
      </c>
      <c r="B13">
        <v>1.2198451839453289E-2</v>
      </c>
      <c r="C13">
        <v>1.0076132341697186E-2</v>
      </c>
      <c r="D13">
        <v>8.7245754427612253E-3</v>
      </c>
      <c r="E13">
        <v>4.6180218721483925E-3</v>
      </c>
      <c r="F13">
        <v>4.4482728897135941E-3</v>
      </c>
    </row>
    <row r="14" spans="1:6">
      <c r="A14" s="1">
        <v>31047</v>
      </c>
      <c r="B14">
        <v>1.3225368791162718E-2</v>
      </c>
      <c r="C14">
        <v>1.1074391346310768E-2</v>
      </c>
      <c r="D14">
        <v>9.860901683851335E-3</v>
      </c>
      <c r="E14">
        <v>4.4511771733637875E-3</v>
      </c>
      <c r="F14">
        <v>4.708601096775733E-3</v>
      </c>
    </row>
    <row r="15" spans="1:6">
      <c r="A15" s="1">
        <v>31078</v>
      </c>
      <c r="B15">
        <v>4.0525436453587131E-3</v>
      </c>
      <c r="C15">
        <v>1.1166353485297228E-2</v>
      </c>
      <c r="D15">
        <v>1.1309841430164461E-2</v>
      </c>
      <c r="E15">
        <v>6.5262969563357658E-3</v>
      </c>
      <c r="F15">
        <v>5.3872333370378134E-3</v>
      </c>
    </row>
    <row r="16" spans="1:6">
      <c r="A16" s="1">
        <v>31106</v>
      </c>
      <c r="B16">
        <v>2.4248143082544211E-3</v>
      </c>
      <c r="C16">
        <v>3.5927742378876856E-3</v>
      </c>
      <c r="D16">
        <v>1.0226184985501145E-2</v>
      </c>
      <c r="E16">
        <v>7.6090102073147333E-3</v>
      </c>
      <c r="F16">
        <v>5.1048059536364689E-3</v>
      </c>
    </row>
    <row r="17" spans="1:6">
      <c r="A17" s="1">
        <v>31135</v>
      </c>
      <c r="B17">
        <v>2.1856729487658145E-5</v>
      </c>
      <c r="C17">
        <v>3.1443737347397588E-3</v>
      </c>
      <c r="D17">
        <v>3.6697158631557925E-3</v>
      </c>
      <c r="E17">
        <v>8.3921803190655665E-3</v>
      </c>
      <c r="F17">
        <v>3.9239915622366079E-3</v>
      </c>
    </row>
    <row r="18" spans="1:6">
      <c r="A18" s="1">
        <v>31167</v>
      </c>
      <c r="B18">
        <v>4.0962409370577726E-3</v>
      </c>
      <c r="C18">
        <v>1.9213214888501161E-3</v>
      </c>
      <c r="D18">
        <v>3.5649975507288643E-3</v>
      </c>
      <c r="E18">
        <v>9.6458275559343169E-3</v>
      </c>
      <c r="F18">
        <v>4.4009501157384855E-3</v>
      </c>
    </row>
    <row r="19" spans="1:6">
      <c r="A19" s="1">
        <v>31198</v>
      </c>
      <c r="B19">
        <v>3.4833556663640577E-3</v>
      </c>
      <c r="C19">
        <v>3.761949460191278E-3</v>
      </c>
      <c r="D19">
        <v>2.4803415601843061E-3</v>
      </c>
      <c r="E19">
        <v>9.0390966379775752E-3</v>
      </c>
      <c r="F19">
        <v>3.6109251532793867E-3</v>
      </c>
    </row>
    <row r="20" spans="1:6">
      <c r="A20" s="1">
        <v>31226</v>
      </c>
      <c r="B20">
        <v>3.4137018700371329E-3</v>
      </c>
      <c r="C20">
        <v>3.0239122410854369E-3</v>
      </c>
      <c r="D20">
        <v>3.7107051648305012E-3</v>
      </c>
      <c r="E20">
        <v>3.3431691782278704E-3</v>
      </c>
      <c r="F20">
        <v>3.2248867853882069E-3</v>
      </c>
    </row>
    <row r="21" spans="1:6">
      <c r="A21" s="1">
        <v>31259</v>
      </c>
      <c r="B21">
        <v>2.3589908854025903E-3</v>
      </c>
      <c r="C21">
        <v>3.0857850970527297E-3</v>
      </c>
      <c r="D21">
        <v>2.7994341041165851E-3</v>
      </c>
      <c r="E21">
        <v>3.7302932577186966E-3</v>
      </c>
      <c r="F21">
        <v>5.5431152005063419E-3</v>
      </c>
    </row>
    <row r="22" spans="1:6">
      <c r="A22" s="1">
        <v>31289</v>
      </c>
      <c r="B22">
        <v>2.1366912936355343E-3</v>
      </c>
      <c r="C22">
        <v>2.041975684698528E-3</v>
      </c>
      <c r="D22">
        <v>2.7308250264326192E-3</v>
      </c>
      <c r="E22">
        <v>2.5915601714106905E-3</v>
      </c>
      <c r="F22">
        <v>6.0877529526669064E-3</v>
      </c>
    </row>
    <row r="23" spans="1:6">
      <c r="A23" s="1">
        <v>31320</v>
      </c>
      <c r="B23">
        <v>-9.3634668766429563E-4</v>
      </c>
      <c r="C23">
        <v>1.881495210099847E-3</v>
      </c>
      <c r="D23">
        <v>1.9096055383926982E-3</v>
      </c>
      <c r="E23">
        <v>2.962677972146117E-3</v>
      </c>
      <c r="F23">
        <v>6.33813921401524E-3</v>
      </c>
    </row>
    <row r="24" spans="1:6">
      <c r="A24" s="1">
        <v>31351</v>
      </c>
      <c r="B24">
        <v>2.7756573508922697E-4</v>
      </c>
      <c r="C24">
        <v>-1.084344892854347E-3</v>
      </c>
      <c r="D24">
        <v>1.968200642286868E-3</v>
      </c>
      <c r="E24">
        <v>2.430618359449483E-3</v>
      </c>
      <c r="F24">
        <v>7.6495555720606555E-3</v>
      </c>
    </row>
    <row r="25" spans="1:6">
      <c r="A25" s="1">
        <v>31380</v>
      </c>
      <c r="B25">
        <v>3.5077335909834053E-3</v>
      </c>
      <c r="C25">
        <v>7.3701971047518357E-4</v>
      </c>
      <c r="D25">
        <v>-1.1013207960825855E-3</v>
      </c>
      <c r="E25">
        <v>2.1516179819213526E-3</v>
      </c>
      <c r="F25">
        <v>7.0958423635209752E-3</v>
      </c>
    </row>
    <row r="26" spans="1:6">
      <c r="A26" s="1">
        <v>31412</v>
      </c>
      <c r="B26">
        <v>-1.9536287753832734E-3</v>
      </c>
      <c r="C26">
        <v>2.7364594493822429E-3</v>
      </c>
      <c r="D26">
        <v>4.9945363071561587E-4</v>
      </c>
      <c r="E26">
        <v>1.4978652967487073E-3</v>
      </c>
      <c r="F26">
        <v>2.5121839363293308E-3</v>
      </c>
    </row>
    <row r="27" spans="1:6">
      <c r="A27" s="1">
        <v>31443</v>
      </c>
      <c r="B27">
        <v>2.1113511504846187E-3</v>
      </c>
      <c r="C27">
        <v>-3.8713053252743178E-4</v>
      </c>
      <c r="D27">
        <v>2.1937196868323729E-3</v>
      </c>
      <c r="E27">
        <v>1.4797715366204548E-3</v>
      </c>
      <c r="F27">
        <v>3.1899770597329023E-3</v>
      </c>
    </row>
    <row r="28" spans="1:6">
      <c r="A28" s="1">
        <v>31471</v>
      </c>
      <c r="B28">
        <v>1.0582240748550026E-3</v>
      </c>
      <c r="C28">
        <v>1.6216007581232336E-3</v>
      </c>
      <c r="D28">
        <v>2.5368591760070069E-4</v>
      </c>
      <c r="E28">
        <v>-1.1427079170459927E-3</v>
      </c>
      <c r="F28">
        <v>2.5700077331547648E-3</v>
      </c>
    </row>
    <row r="29" spans="1:6">
      <c r="A29" s="1">
        <v>31502</v>
      </c>
      <c r="B29">
        <v>1.8352824408071039E-3</v>
      </c>
      <c r="C29">
        <v>1.1634803281354467E-3</v>
      </c>
      <c r="D29">
        <v>1.6109530588762978E-3</v>
      </c>
      <c r="E29">
        <v>3.268538967905465E-4</v>
      </c>
      <c r="F29">
        <v>2.2343468406543182E-3</v>
      </c>
    </row>
    <row r="30" spans="1:6">
      <c r="A30" s="1">
        <v>31532</v>
      </c>
      <c r="B30">
        <v>2.0009938045846844E-3</v>
      </c>
      <c r="C30">
        <v>1.5368423439387601E-3</v>
      </c>
      <c r="D30">
        <v>1.2586524230059875E-3</v>
      </c>
      <c r="E30">
        <v>1.4601486891916515E-3</v>
      </c>
      <c r="F30">
        <v>1.9193560363746131E-3</v>
      </c>
    </row>
    <row r="31" spans="1:6">
      <c r="A31" s="1">
        <v>31562</v>
      </c>
      <c r="B31">
        <v>7.1594375844576579E-3</v>
      </c>
      <c r="C31">
        <v>2.0207420466526681E-3</v>
      </c>
      <c r="D31">
        <v>1.5397474868670644E-3</v>
      </c>
      <c r="E31">
        <v>3.6118701623937438E-4</v>
      </c>
      <c r="F31">
        <v>1.538078872960066E-3</v>
      </c>
    </row>
    <row r="32" spans="1:6">
      <c r="A32" s="1">
        <v>31593</v>
      </c>
      <c r="B32">
        <v>2.3436729543148721E-3</v>
      </c>
      <c r="C32">
        <v>4.2667450406965951E-3</v>
      </c>
      <c r="D32">
        <v>2.0126801635114819E-3</v>
      </c>
      <c r="E32">
        <v>1.2810366347802866E-3</v>
      </c>
      <c r="F32">
        <v>1.1408641779237984E-3</v>
      </c>
    </row>
    <row r="33" spans="1:6">
      <c r="A33" s="1">
        <v>31624</v>
      </c>
      <c r="B33">
        <v>1.1985222006319215E-3</v>
      </c>
      <c r="C33">
        <v>1.4882613724985245E-3</v>
      </c>
      <c r="D33">
        <v>3.5651099655909587E-3</v>
      </c>
      <c r="E33">
        <v>8.6930370080333472E-4</v>
      </c>
      <c r="F33">
        <v>1.3246665316611035E-3</v>
      </c>
    </row>
    <row r="34" spans="1:6">
      <c r="A34" s="1">
        <v>31653</v>
      </c>
      <c r="B34">
        <v>2.9190110595203739E-3</v>
      </c>
      <c r="C34">
        <v>1.2531582648041537E-3</v>
      </c>
      <c r="D34">
        <v>2.0642347523487869E-3</v>
      </c>
      <c r="E34">
        <v>1.0406217240775748E-3</v>
      </c>
      <c r="F34">
        <v>-8.5819083289869673E-4</v>
      </c>
    </row>
    <row r="35" spans="1:6">
      <c r="A35" s="1">
        <v>31685</v>
      </c>
      <c r="B35">
        <v>5.200056279838397E-3</v>
      </c>
      <c r="C35">
        <v>2.3582117343612578E-3</v>
      </c>
      <c r="D35">
        <v>1.323446869191015E-3</v>
      </c>
      <c r="E35">
        <v>1.2995589873078476E-3</v>
      </c>
      <c r="F35">
        <v>-1.366380551136836E-4</v>
      </c>
    </row>
    <row r="36" spans="1:6">
      <c r="A36" s="1">
        <v>31716</v>
      </c>
      <c r="B36">
        <v>2.1815375926117499E-3</v>
      </c>
      <c r="C36">
        <v>3.7102065003706956E-3</v>
      </c>
      <c r="D36">
        <v>2.01121070724955E-3</v>
      </c>
      <c r="E36">
        <v>2.8392335984855819E-3</v>
      </c>
      <c r="F36">
        <v>1.1053369456363617E-3</v>
      </c>
    </row>
    <row r="37" spans="1:6">
      <c r="A37" s="1">
        <v>31744</v>
      </c>
      <c r="B37">
        <v>1.9019418459864143E-3</v>
      </c>
      <c r="C37">
        <v>3.2308727532595291E-3</v>
      </c>
      <c r="D37">
        <v>3.8697134829516889E-3</v>
      </c>
      <c r="E37">
        <v>1.7752879298380717E-3</v>
      </c>
      <c r="F37">
        <v>3.5754080360974005E-4</v>
      </c>
    </row>
    <row r="38" spans="1:6">
      <c r="A38" s="1">
        <v>31777</v>
      </c>
      <c r="B38">
        <v>1.1763689793392346E-4</v>
      </c>
      <c r="C38">
        <v>1.571711799028688E-3</v>
      </c>
      <c r="D38">
        <v>3.1021846067476946E-3</v>
      </c>
      <c r="E38">
        <v>1.4464444613668231E-3</v>
      </c>
      <c r="F38">
        <v>1.0300268066666606E-3</v>
      </c>
    </row>
    <row r="39" spans="1:6">
      <c r="A39" s="1">
        <v>31807</v>
      </c>
      <c r="B39">
        <v>-9.6061040019926119E-4</v>
      </c>
      <c r="C39">
        <v>6.6488872888785088E-5</v>
      </c>
      <c r="D39">
        <v>1.7107442143907206E-3</v>
      </c>
      <c r="E39">
        <v>1.7637665714557707E-3</v>
      </c>
      <c r="F39">
        <v>8.086598024360205E-4</v>
      </c>
    </row>
    <row r="40" spans="1:6">
      <c r="A40" s="1">
        <v>31835</v>
      </c>
      <c r="B40">
        <v>-1.1103852483280612E-4</v>
      </c>
      <c r="C40">
        <v>-4.0922315864128799E-4</v>
      </c>
      <c r="D40">
        <v>2.594187774619494E-4</v>
      </c>
      <c r="E40">
        <v>2.6917680568197895E-3</v>
      </c>
      <c r="F40">
        <v>7.8903996799523969E-4</v>
      </c>
    </row>
    <row r="41" spans="1:6">
      <c r="A41" s="1">
        <v>31867</v>
      </c>
      <c r="B41">
        <v>-1.3251562807015333E-4</v>
      </c>
      <c r="C41">
        <v>9.7978448699747385E-4</v>
      </c>
      <c r="D41">
        <v>-2.3756467774602315E-4</v>
      </c>
      <c r="E41">
        <v>2.7914988186711538E-3</v>
      </c>
      <c r="F41">
        <v>1.1942491155417924E-3</v>
      </c>
    </row>
    <row r="42" spans="1:6">
      <c r="A42" s="1">
        <v>31897</v>
      </c>
      <c r="B42">
        <v>-9.2156203200342206E-4</v>
      </c>
      <c r="C42">
        <v>-7.1971179899244485E-4</v>
      </c>
      <c r="D42">
        <v>4.2971761917539821E-4</v>
      </c>
      <c r="E42">
        <v>1.7365357751007104E-3</v>
      </c>
      <c r="F42">
        <v>2.3304034548333537E-3</v>
      </c>
    </row>
    <row r="43" spans="1:6">
      <c r="A43" s="1">
        <v>31926</v>
      </c>
      <c r="B43">
        <v>-2.0406990770601187E-3</v>
      </c>
      <c r="C43">
        <v>-9.5754536355180701E-4</v>
      </c>
      <c r="D43">
        <v>-7.096485654586711E-4</v>
      </c>
      <c r="E43">
        <v>4.4128910125871315E-4</v>
      </c>
      <c r="F43">
        <v>1.6958184783227484E-3</v>
      </c>
    </row>
    <row r="44" spans="1:6">
      <c r="A44" s="1">
        <v>31958</v>
      </c>
      <c r="B44">
        <v>-1.7070990272091587E-3</v>
      </c>
      <c r="C44">
        <v>-1.4997294613156656E-3</v>
      </c>
      <c r="D44">
        <v>-8.2261800715872988E-4</v>
      </c>
      <c r="E44">
        <v>4.0886013155964051E-5</v>
      </c>
      <c r="F44">
        <v>1.6787270676485427E-3</v>
      </c>
    </row>
    <row r="45" spans="1:6">
      <c r="A45" s="1">
        <v>31989</v>
      </c>
      <c r="B45">
        <v>-1.0874982221034954E-3</v>
      </c>
      <c r="C45">
        <v>-1.3798543162756259E-3</v>
      </c>
      <c r="D45">
        <v>-1.3961750691950873E-3</v>
      </c>
      <c r="E45">
        <v>-9.86129274766218E-5</v>
      </c>
      <c r="F45">
        <v>1.5644553119348913E-3</v>
      </c>
    </row>
    <row r="46" spans="1:6">
      <c r="A46" s="1">
        <v>32020</v>
      </c>
      <c r="B46">
        <v>-1.1675341032376418E-3</v>
      </c>
      <c r="C46">
        <v>-1.3032173550043286E-3</v>
      </c>
      <c r="D46">
        <v>-1.3052239600680677E-3</v>
      </c>
      <c r="E46">
        <v>-4.0333772657816496E-4</v>
      </c>
      <c r="F46">
        <v>2.2513918515009407E-3</v>
      </c>
    </row>
    <row r="47" spans="1:6">
      <c r="A47" s="1">
        <v>32050</v>
      </c>
      <c r="B47">
        <v>-1.4246479879429386E-3</v>
      </c>
      <c r="C47">
        <v>-1.3628229457643588E-3</v>
      </c>
      <c r="D47">
        <v>-1.2151492157745321E-3</v>
      </c>
      <c r="E47">
        <v>-8.0463416190595417E-4</v>
      </c>
      <c r="F47">
        <v>2.4252014641913309E-3</v>
      </c>
    </row>
    <row r="48" spans="1:6">
      <c r="A48" s="1">
        <v>32080</v>
      </c>
      <c r="B48">
        <v>-1.2248431871263123E-3</v>
      </c>
      <c r="C48">
        <v>-1.2960073579633892E-3</v>
      </c>
      <c r="D48">
        <v>-1.1692970475462269E-3</v>
      </c>
      <c r="E48">
        <v>-1.3088405299582259E-3</v>
      </c>
      <c r="F48">
        <v>1.7394930705587365E-3</v>
      </c>
    </row>
    <row r="49" spans="1:6">
      <c r="A49" s="1">
        <v>32111</v>
      </c>
      <c r="B49">
        <v>-1.1900428110993603E-3</v>
      </c>
      <c r="C49">
        <v>-1.9554737438915765E-3</v>
      </c>
      <c r="D49">
        <v>-1.2200253274071485E-3</v>
      </c>
      <c r="E49">
        <v>-1.3164845685963236E-3</v>
      </c>
      <c r="F49">
        <v>1.0856742064455501E-3</v>
      </c>
    </row>
    <row r="50" spans="1:6">
      <c r="A50" s="1">
        <v>32142</v>
      </c>
      <c r="B50">
        <v>-1.342499378000108E-3</v>
      </c>
      <c r="C50">
        <v>-1.6126397833122394E-3</v>
      </c>
      <c r="D50">
        <v>-2.0209927493582765E-3</v>
      </c>
      <c r="E50">
        <v>-1.0846181967475769E-3</v>
      </c>
      <c r="F50">
        <v>6.0898892065319992E-4</v>
      </c>
    </row>
    <row r="51" spans="1:6">
      <c r="A51" s="1">
        <v>32171</v>
      </c>
      <c r="B51">
        <v>-1.7421972677654719E-3</v>
      </c>
      <c r="C51">
        <v>-1.7471648265208097E-3</v>
      </c>
      <c r="D51">
        <v>-1.6345745619767392E-3</v>
      </c>
      <c r="E51">
        <v>-1.0576302841634794E-3</v>
      </c>
      <c r="F51">
        <v>-1.0560832590789668E-5</v>
      </c>
    </row>
    <row r="52" spans="1:6">
      <c r="A52" s="1">
        <v>32202</v>
      </c>
      <c r="B52">
        <v>-1.5182826844038807E-3</v>
      </c>
      <c r="C52">
        <v>-1.8023644611374519E-3</v>
      </c>
      <c r="D52">
        <v>-1.6707534174981848E-3</v>
      </c>
      <c r="E52">
        <v>-1.116827533126411E-3</v>
      </c>
      <c r="F52">
        <v>-5.9543776683621974E-5</v>
      </c>
    </row>
    <row r="53" spans="1:6">
      <c r="A53" s="1">
        <v>32233</v>
      </c>
      <c r="B53">
        <v>-9.0298250039277635E-4</v>
      </c>
      <c r="C53">
        <v>-1.2640089568816794E-3</v>
      </c>
      <c r="D53">
        <v>-1.6994134112989813E-3</v>
      </c>
      <c r="E53">
        <v>-1.7902116947498808E-3</v>
      </c>
      <c r="F53">
        <v>-4.9249337712621544E-4</v>
      </c>
    </row>
    <row r="54" spans="1:6">
      <c r="A54" s="1">
        <v>32262</v>
      </c>
      <c r="B54">
        <v>-1.4903456480455416E-3</v>
      </c>
      <c r="C54">
        <v>-1.1218653398842632E-3</v>
      </c>
      <c r="D54">
        <v>-1.2394771280708004E-3</v>
      </c>
      <c r="E54">
        <v>-1.4394020053851801E-3</v>
      </c>
      <c r="F54">
        <v>-1.2622881119478044E-3</v>
      </c>
    </row>
    <row r="55" spans="1:6">
      <c r="A55" s="1">
        <v>32294</v>
      </c>
      <c r="B55">
        <v>-6.4450078515798604E-4</v>
      </c>
      <c r="C55">
        <v>-8.8052284579859946E-4</v>
      </c>
      <c r="D55">
        <v>-1.0239725484075723E-3</v>
      </c>
      <c r="E55">
        <v>-1.4242209865091787E-3</v>
      </c>
      <c r="F55">
        <v>-7.5274957596113397E-4</v>
      </c>
    </row>
    <row r="56" spans="1:6">
      <c r="A56" s="1">
        <v>32324</v>
      </c>
      <c r="B56">
        <v>-2.9571505291305349E-4</v>
      </c>
      <c r="C56">
        <v>-9.6124446573291088E-4</v>
      </c>
      <c r="D56">
        <v>-8.4324271698568059E-4</v>
      </c>
      <c r="E56">
        <v>-1.5706544305947902E-3</v>
      </c>
      <c r="F56">
        <v>-8.3947316517665044E-4</v>
      </c>
    </row>
    <row r="57" spans="1:6">
      <c r="A57" s="1">
        <v>32353</v>
      </c>
      <c r="B57">
        <v>-1.4659960460543919E-3</v>
      </c>
      <c r="C57">
        <v>-6.4405283825181745E-4</v>
      </c>
      <c r="D57">
        <v>-8.5312609080172243E-4</v>
      </c>
      <c r="E57">
        <v>-1.0665795416456814E-3</v>
      </c>
      <c r="F57">
        <v>-6.9312752237520373E-4</v>
      </c>
    </row>
    <row r="58" spans="1:6">
      <c r="A58" s="1">
        <v>32386</v>
      </c>
      <c r="B58">
        <v>-1.0539955394336165E-3</v>
      </c>
      <c r="C58">
        <v>-1.1628228145489827E-3</v>
      </c>
      <c r="D58">
        <v>-5.4387869759367448E-4</v>
      </c>
      <c r="E58">
        <v>-7.1496259842766992E-4</v>
      </c>
      <c r="F58">
        <v>-8.9847151985531653E-4</v>
      </c>
    </row>
    <row r="59" spans="1:6">
      <c r="A59" s="1">
        <v>32416</v>
      </c>
      <c r="B59">
        <v>-7.8561083651155226E-4</v>
      </c>
      <c r="C59">
        <v>-1.2736750139601782E-3</v>
      </c>
      <c r="D59">
        <v>-1.1379341411284335E-3</v>
      </c>
      <c r="E59">
        <v>-7.2742415725208858E-4</v>
      </c>
      <c r="F59">
        <v>-1.2943954005038723E-3</v>
      </c>
    </row>
    <row r="60" spans="1:6">
      <c r="A60" s="1">
        <v>32447</v>
      </c>
      <c r="B60">
        <v>-8.6090387205764332E-4</v>
      </c>
      <c r="C60">
        <v>-1.2815691631863071E-3</v>
      </c>
      <c r="D60">
        <v>-1.3418396506861389E-3</v>
      </c>
      <c r="E60">
        <v>-7.0016574559381725E-4</v>
      </c>
      <c r="F60">
        <v>-1.0198229206525946E-3</v>
      </c>
    </row>
    <row r="61" spans="1:6">
      <c r="A61" s="1">
        <v>32477</v>
      </c>
      <c r="B61">
        <v>-1.7394678476879953E-3</v>
      </c>
      <c r="C61">
        <v>-8.7188584349718126E-4</v>
      </c>
      <c r="D61">
        <v>-1.2645939040245391E-3</v>
      </c>
      <c r="E61">
        <v>-5.462592208419296E-4</v>
      </c>
      <c r="F61">
        <v>-1.1647465025668121E-3</v>
      </c>
    </row>
    <row r="62" spans="1:6">
      <c r="A62" s="1">
        <v>32507</v>
      </c>
      <c r="B62">
        <v>-1.6979703785740072E-3</v>
      </c>
      <c r="C62">
        <v>-5.6996953243269866E-4</v>
      </c>
      <c r="D62">
        <v>-6.5208846063532068E-4</v>
      </c>
      <c r="E62">
        <v>-9.7808755252056802E-4</v>
      </c>
      <c r="F62">
        <v>-1.1376626945353754E-3</v>
      </c>
    </row>
    <row r="63" spans="1:6">
      <c r="A63" s="1">
        <v>32539</v>
      </c>
      <c r="B63">
        <v>-1.0650578954361548E-3</v>
      </c>
      <c r="C63">
        <v>-1.2165135637440541E-3</v>
      </c>
      <c r="D63">
        <v>-5.2792432369221131E-4</v>
      </c>
      <c r="E63">
        <v>-1.0839335196255414E-3</v>
      </c>
      <c r="F63">
        <v>-7.4637552323454789E-4</v>
      </c>
    </row>
    <row r="64" spans="1:6">
      <c r="A64" s="1">
        <v>32567</v>
      </c>
      <c r="B64">
        <v>-1.3838285048975896E-4</v>
      </c>
      <c r="C64">
        <v>-8.0669487519947859E-4</v>
      </c>
      <c r="D64">
        <v>-9.8092988847362189E-4</v>
      </c>
      <c r="E64">
        <v>-1.2305923401358567E-3</v>
      </c>
      <c r="F64">
        <v>-2.9661509741064435E-4</v>
      </c>
    </row>
    <row r="65" spans="1:6">
      <c r="A65" s="1">
        <v>32598</v>
      </c>
      <c r="B65">
        <v>1.1422818543232627E-3</v>
      </c>
      <c r="C65">
        <v>-1.2612388749637049E-4</v>
      </c>
      <c r="D65">
        <v>-7.5559332648190015E-4</v>
      </c>
      <c r="E65">
        <v>-7.1955563029183975E-4</v>
      </c>
      <c r="F65">
        <v>-5.1824822704101892E-4</v>
      </c>
    </row>
    <row r="66" spans="1:6">
      <c r="A66" s="1">
        <v>32626</v>
      </c>
      <c r="B66">
        <v>-8.7935355920025493E-4</v>
      </c>
      <c r="C66">
        <v>4.2358599573373302E-4</v>
      </c>
      <c r="D66">
        <v>-2.3243821623985405E-5</v>
      </c>
      <c r="E66">
        <v>-1.2641132854677591E-4</v>
      </c>
      <c r="F66">
        <v>-5.4239064645097209E-4</v>
      </c>
    </row>
    <row r="67" spans="1:6">
      <c r="A67" s="1">
        <v>32659</v>
      </c>
      <c r="B67">
        <v>-9.5345696863191002E-4</v>
      </c>
      <c r="C67">
        <v>-8.8862134102622205E-4</v>
      </c>
      <c r="D67">
        <v>1.9702331429994582E-4</v>
      </c>
      <c r="E67">
        <v>-5.3718245277521205E-4</v>
      </c>
      <c r="F67">
        <v>-5.5795549994276216E-4</v>
      </c>
    </row>
    <row r="68" spans="1:6">
      <c r="A68" s="1">
        <v>32689</v>
      </c>
      <c r="B68">
        <v>-1.6551882438444864E-4</v>
      </c>
      <c r="C68">
        <v>-7.353969913610471E-4</v>
      </c>
      <c r="D68">
        <v>-9.8982617111490465E-4</v>
      </c>
      <c r="E68">
        <v>-4.7141409586263871E-4</v>
      </c>
      <c r="F68">
        <v>-6.7637875912328978E-4</v>
      </c>
    </row>
    <row r="69" spans="1:6">
      <c r="A69" s="1">
        <v>32720</v>
      </c>
      <c r="B69">
        <v>1.1921267291658101E-4</v>
      </c>
      <c r="C69">
        <v>-9.4603941803293449E-5</v>
      </c>
      <c r="D69">
        <v>-6.5591523973305369E-4</v>
      </c>
      <c r="E69">
        <v>1.5574504801807601E-5</v>
      </c>
      <c r="F69">
        <v>-9.2073453729101765E-4</v>
      </c>
    </row>
    <row r="70" spans="1:6">
      <c r="A70" s="1">
        <v>32751</v>
      </c>
      <c r="B70">
        <v>8.3495666237812466E-4</v>
      </c>
      <c r="C70">
        <v>2.5410929113173865E-4</v>
      </c>
      <c r="D70">
        <v>-1.4137028850740233E-5</v>
      </c>
      <c r="E70">
        <v>-3.82279856346958E-5</v>
      </c>
      <c r="F70">
        <v>-1.2006029658162577E-3</v>
      </c>
    </row>
    <row r="71" spans="1:6">
      <c r="A71" s="1">
        <v>32780</v>
      </c>
      <c r="B71">
        <v>5.6843662434454814E-4</v>
      </c>
      <c r="C71">
        <v>8.0853277085199524E-4</v>
      </c>
      <c r="D71">
        <v>3.3191842510495515E-4</v>
      </c>
      <c r="E71">
        <v>-9.2142427306610619E-4</v>
      </c>
      <c r="F71">
        <v>-6.5548519210113711E-4</v>
      </c>
    </row>
    <row r="72" spans="1:6">
      <c r="A72" s="1">
        <v>32812</v>
      </c>
      <c r="B72">
        <v>7.3659331345495591E-4</v>
      </c>
      <c r="C72">
        <v>7.8507630799710927E-4</v>
      </c>
      <c r="D72">
        <v>9.6987676464862019E-4</v>
      </c>
      <c r="E72">
        <v>-4.8301357194213977E-4</v>
      </c>
      <c r="F72">
        <v>-1.0440707054113032E-4</v>
      </c>
    </row>
    <row r="73" spans="1:6">
      <c r="A73" s="1">
        <v>32842</v>
      </c>
      <c r="B73">
        <v>8.9860201474774315E-4</v>
      </c>
      <c r="C73">
        <v>7.5461636620360395E-4</v>
      </c>
      <c r="D73">
        <v>8.4848358845749045E-4</v>
      </c>
      <c r="E73">
        <v>3.9118316950275837E-4</v>
      </c>
      <c r="F73">
        <v>-3.1375445283734067E-4</v>
      </c>
    </row>
    <row r="74" spans="1:6">
      <c r="A74" s="1">
        <v>32871</v>
      </c>
      <c r="B74">
        <v>8.9706771629940833E-4</v>
      </c>
      <c r="C74">
        <v>9.9878018780617827E-4</v>
      </c>
      <c r="D74">
        <v>7.9568848053434389E-4</v>
      </c>
      <c r="E74">
        <v>7.2345834310530606E-4</v>
      </c>
      <c r="F74">
        <v>-4.3452033018976169E-4</v>
      </c>
    </row>
    <row r="75" spans="1:6">
      <c r="A75" s="1">
        <v>32904</v>
      </c>
      <c r="B75">
        <v>1.0878192284194718E-3</v>
      </c>
      <c r="C75">
        <v>1.1456451664763609E-3</v>
      </c>
      <c r="D75">
        <v>1.1330529720596785E-3</v>
      </c>
      <c r="E75">
        <v>1.0144643151311613E-3</v>
      </c>
      <c r="F75">
        <v>3.6285362491877202E-5</v>
      </c>
    </row>
    <row r="76" spans="1:6">
      <c r="A76" s="1">
        <v>32932</v>
      </c>
      <c r="B76">
        <v>1.8287439929122447E-3</v>
      </c>
      <c r="C76">
        <v>1.1631194166535908E-3</v>
      </c>
      <c r="D76">
        <v>1.2432372895980095E-3</v>
      </c>
      <c r="E76">
        <v>7.8908576769950816E-4</v>
      </c>
      <c r="F76">
        <v>-2.7750218135907056E-4</v>
      </c>
    </row>
    <row r="77" spans="1:6">
      <c r="A77" s="1">
        <v>32962</v>
      </c>
      <c r="B77">
        <v>1.6683156056242837E-3</v>
      </c>
      <c r="C77">
        <v>1.7502945208672726E-3</v>
      </c>
      <c r="D77">
        <v>1.3092608851573938E-3</v>
      </c>
      <c r="E77">
        <v>7.4441283600980865E-4</v>
      </c>
      <c r="F77">
        <v>-9.6213697208141769E-4</v>
      </c>
    </row>
    <row r="78" spans="1:6">
      <c r="A78" s="1">
        <v>32993</v>
      </c>
      <c r="B78">
        <v>1.5561877179556887E-3</v>
      </c>
      <c r="C78">
        <v>1.6883829903819271E-3</v>
      </c>
      <c r="D78">
        <v>1.7479584650553516E-3</v>
      </c>
      <c r="E78">
        <v>1.2927698333746777E-3</v>
      </c>
      <c r="F78">
        <v>-4.3118707377523443E-4</v>
      </c>
    </row>
    <row r="79" spans="1:6">
      <c r="A79" s="1">
        <v>33024</v>
      </c>
      <c r="B79">
        <v>2.0877112510583442E-3</v>
      </c>
      <c r="C79">
        <v>1.7310966960080757E-3</v>
      </c>
      <c r="D79">
        <v>1.7688409307689975E-3</v>
      </c>
      <c r="E79">
        <v>1.5420350168266165E-3</v>
      </c>
      <c r="F79">
        <v>4.621264925219427E-4</v>
      </c>
    </row>
    <row r="80" spans="1:6">
      <c r="A80" s="1">
        <v>33053</v>
      </c>
      <c r="B80">
        <v>2.8665058009917275E-3</v>
      </c>
      <c r="C80">
        <v>2.0161774684914111E-3</v>
      </c>
      <c r="D80">
        <v>1.7288443389999594E-3</v>
      </c>
      <c r="E80">
        <v>1.4258825801054494E-3</v>
      </c>
      <c r="F80">
        <v>6.8447282740868051E-4</v>
      </c>
    </row>
    <row r="81" spans="1:6">
      <c r="A81" s="1">
        <v>33085</v>
      </c>
      <c r="B81">
        <v>2.3820598566714874E-3</v>
      </c>
      <c r="C81">
        <v>2.7558611736102721E-3</v>
      </c>
      <c r="D81">
        <v>2.0424469722026338E-3</v>
      </c>
      <c r="E81">
        <v>1.7482479527097595E-3</v>
      </c>
      <c r="F81">
        <v>9.7003771315149238E-4</v>
      </c>
    </row>
    <row r="82" spans="1:6">
      <c r="A82" s="1">
        <v>33116</v>
      </c>
      <c r="B82">
        <v>2.7093796770208223E-3</v>
      </c>
      <c r="C82">
        <v>2.4880389589608848E-3</v>
      </c>
      <c r="D82">
        <v>2.5955058575881009E-3</v>
      </c>
      <c r="E82">
        <v>1.8353441304870899E-3</v>
      </c>
      <c r="F82">
        <v>7.9930916202901542E-4</v>
      </c>
    </row>
    <row r="83" spans="1:6">
      <c r="A83" s="1">
        <v>33144</v>
      </c>
      <c r="B83">
        <v>2.4254109928830438E-3</v>
      </c>
      <c r="C83">
        <v>2.5963628567316319E-3</v>
      </c>
      <c r="D83">
        <v>2.4411661905949129E-3</v>
      </c>
      <c r="E83">
        <v>1.7345795921026681E-3</v>
      </c>
      <c r="F83">
        <v>7.5443354680644603E-4</v>
      </c>
    </row>
    <row r="84" spans="1:6">
      <c r="A84" s="1">
        <v>33177</v>
      </c>
      <c r="B84">
        <v>2.2592905509086166E-3</v>
      </c>
      <c r="C84">
        <v>2.5576452015795862E-3</v>
      </c>
      <c r="D84">
        <v>2.6135737796557095E-3</v>
      </c>
      <c r="E84">
        <v>2.020738384414696E-3</v>
      </c>
      <c r="F84">
        <v>1.1645241901819937E-3</v>
      </c>
    </row>
    <row r="85" spans="1:6">
      <c r="A85" s="1">
        <v>33207</v>
      </c>
      <c r="B85">
        <v>2.8729114924056849E-3</v>
      </c>
      <c r="C85">
        <v>2.3676691374151428E-3</v>
      </c>
      <c r="D85">
        <v>2.4110949605765726E-3</v>
      </c>
      <c r="E85">
        <v>2.410120928960746E-3</v>
      </c>
      <c r="F85">
        <v>1.4567053600832982E-3</v>
      </c>
    </row>
    <row r="86" spans="1:6">
      <c r="A86" s="1">
        <v>33238</v>
      </c>
      <c r="B86">
        <v>1.5646102984152024E-3</v>
      </c>
      <c r="C86">
        <v>2.7733332632860377E-3</v>
      </c>
      <c r="D86">
        <v>2.3036977789760364E-3</v>
      </c>
      <c r="E86">
        <v>2.4247700179776074E-3</v>
      </c>
      <c r="F86">
        <v>1.2388515515026736E-3</v>
      </c>
    </row>
    <row r="87" spans="1:6">
      <c r="A87" s="1">
        <v>33269</v>
      </c>
      <c r="B87">
        <v>2.1302675562945559E-3</v>
      </c>
      <c r="C87">
        <v>1.9875290379977942E-3</v>
      </c>
      <c r="D87">
        <v>2.8231264834019435E-3</v>
      </c>
      <c r="E87">
        <v>2.5688328151908758E-3</v>
      </c>
      <c r="F87">
        <v>1.6008326594235919E-3</v>
      </c>
    </row>
    <row r="88" spans="1:6">
      <c r="A88" s="1">
        <v>33297</v>
      </c>
      <c r="B88">
        <v>2.3135240166937969E-3</v>
      </c>
      <c r="C88">
        <v>2.143283241891994E-3</v>
      </c>
      <c r="D88">
        <v>2.1014547498953554E-3</v>
      </c>
      <c r="E88">
        <v>2.3096221724116964E-3</v>
      </c>
      <c r="F88">
        <v>1.5244967437838099E-3</v>
      </c>
    </row>
    <row r="89" spans="1:6">
      <c r="A89" s="1">
        <v>33326</v>
      </c>
      <c r="B89">
        <v>9.9892705657467305E-4</v>
      </c>
      <c r="C89">
        <v>2.4181634449837283E-3</v>
      </c>
      <c r="D89">
        <v>2.1284117996710904E-3</v>
      </c>
      <c r="E89">
        <v>2.1307505331469075E-3</v>
      </c>
      <c r="F89">
        <v>1.3701661290188144E-3</v>
      </c>
    </row>
    <row r="90" spans="1:6">
      <c r="A90" s="1">
        <v>33358</v>
      </c>
      <c r="B90">
        <v>2.8039824803939573E-3</v>
      </c>
      <c r="C90">
        <v>1.7716979863611571E-3</v>
      </c>
      <c r="D90">
        <v>2.4166362363662783E-3</v>
      </c>
      <c r="E90">
        <v>2.6103615298895158E-3</v>
      </c>
      <c r="F90">
        <v>1.6408001314385976E-3</v>
      </c>
    </row>
    <row r="91" spans="1:6">
      <c r="A91" s="1">
        <v>33389</v>
      </c>
      <c r="B91">
        <v>3.3565140155104138E-3</v>
      </c>
      <c r="C91">
        <v>2.9352027157005384E-3</v>
      </c>
      <c r="D91">
        <v>1.9530146631138894E-3</v>
      </c>
      <c r="E91">
        <v>2.2362915847593842E-3</v>
      </c>
      <c r="F91">
        <v>2.0108090281310987E-3</v>
      </c>
    </row>
    <row r="92" spans="1:6">
      <c r="A92" s="1">
        <v>33417</v>
      </c>
      <c r="B92">
        <v>3.4906243141390454E-3</v>
      </c>
      <c r="C92">
        <v>3.3552536788911801E-3</v>
      </c>
      <c r="D92">
        <v>2.8844260766559934E-3</v>
      </c>
      <c r="E92">
        <v>2.1910858748373872E-3</v>
      </c>
      <c r="F92">
        <v>2.1129731602781789E-3</v>
      </c>
    </row>
    <row r="93" spans="1:6">
      <c r="A93" s="1">
        <v>33450</v>
      </c>
      <c r="B93">
        <v>3.638671803352467E-3</v>
      </c>
      <c r="C93">
        <v>3.5192999041410333E-3</v>
      </c>
      <c r="D93">
        <v>3.3510899511591981E-3</v>
      </c>
      <c r="E93">
        <v>2.1875002627614643E-3</v>
      </c>
      <c r="F93">
        <v>2.2242638487948588E-3</v>
      </c>
    </row>
    <row r="94" spans="1:6">
      <c r="A94" s="1">
        <v>33480</v>
      </c>
      <c r="B94">
        <v>3.6127934686401354E-3</v>
      </c>
      <c r="C94">
        <v>3.6421682821678046E-3</v>
      </c>
      <c r="D94">
        <v>3.400770277304135E-3</v>
      </c>
      <c r="E94">
        <v>1.7980077851855814E-3</v>
      </c>
      <c r="F94">
        <v>1.9647203840135073E-3</v>
      </c>
    </row>
    <row r="95" spans="1:6">
      <c r="A95" s="1">
        <v>33511</v>
      </c>
      <c r="B95">
        <v>3.6734410911969614E-3</v>
      </c>
      <c r="C95">
        <v>3.3983187145905512E-3</v>
      </c>
      <c r="D95">
        <v>3.4937568656293497E-3</v>
      </c>
      <c r="E95">
        <v>2.6537837871556291E-3</v>
      </c>
      <c r="F95">
        <v>1.8576578997761813E-3</v>
      </c>
    </row>
    <row r="96" spans="1:6">
      <c r="A96" s="1">
        <v>33542</v>
      </c>
      <c r="B96">
        <v>3.9485174779060129E-3</v>
      </c>
      <c r="C96">
        <v>3.8436109524817574E-3</v>
      </c>
      <c r="D96">
        <v>3.5170691782717783E-3</v>
      </c>
      <c r="E96">
        <v>3.1346403209503372E-3</v>
      </c>
      <c r="F96">
        <v>2.3426407465484702E-3</v>
      </c>
    </row>
    <row r="97" spans="1:6">
      <c r="A97" s="1">
        <v>33571</v>
      </c>
      <c r="B97">
        <v>3.692335191281954E-3</v>
      </c>
      <c r="C97">
        <v>3.6195299796084554E-3</v>
      </c>
      <c r="D97">
        <v>3.841728571347458E-3</v>
      </c>
      <c r="E97">
        <v>3.2256808980502109E-3</v>
      </c>
      <c r="F97">
        <v>2.1606136750322354E-3</v>
      </c>
    </row>
    <row r="98" spans="1:6">
      <c r="A98" s="1">
        <v>33603</v>
      </c>
      <c r="B98">
        <v>3.5673261294944972E-3</v>
      </c>
      <c r="C98">
        <v>3.7516603431336491E-3</v>
      </c>
      <c r="D98">
        <v>3.5944435742286587E-3</v>
      </c>
      <c r="E98">
        <v>3.1691927383734439E-3</v>
      </c>
      <c r="F98">
        <v>2.1314959326110979E-3</v>
      </c>
    </row>
    <row r="99" spans="1:6">
      <c r="A99" s="1">
        <v>33634</v>
      </c>
      <c r="B99">
        <v>3.9848755250773277E-3</v>
      </c>
      <c r="C99">
        <v>3.7693575496353469E-3</v>
      </c>
      <c r="D99">
        <v>3.718578411789224E-3</v>
      </c>
      <c r="E99">
        <v>3.2554133425056059E-3</v>
      </c>
      <c r="F99">
        <v>2.1085072093728007E-3</v>
      </c>
    </row>
    <row r="100" spans="1:6">
      <c r="A100" s="1">
        <v>33662</v>
      </c>
      <c r="B100">
        <v>4.2921860955350373E-3</v>
      </c>
      <c r="C100">
        <v>4.0892959253924577E-3</v>
      </c>
      <c r="D100">
        <v>3.7879306611340179E-3</v>
      </c>
      <c r="E100">
        <v>3.6690110567382636E-3</v>
      </c>
      <c r="F100">
        <v>1.9982653180472595E-3</v>
      </c>
    </row>
    <row r="101" spans="1:6">
      <c r="A101" s="1">
        <v>33694</v>
      </c>
      <c r="B101">
        <v>4.4084376212304528E-3</v>
      </c>
      <c r="C101">
        <v>4.5983876225297029E-3</v>
      </c>
      <c r="D101">
        <v>4.1502771892018278E-3</v>
      </c>
      <c r="E101">
        <v>3.1949185261304605E-3</v>
      </c>
      <c r="F101">
        <v>2.2938963066600503E-3</v>
      </c>
    </row>
    <row r="102" spans="1:6">
      <c r="A102" s="1">
        <v>33724</v>
      </c>
      <c r="B102">
        <v>4.3420144105970025E-3</v>
      </c>
      <c r="C102">
        <v>4.382101874226562E-3</v>
      </c>
      <c r="D102">
        <v>4.3760583456180641E-3</v>
      </c>
      <c r="E102">
        <v>3.6216447881449332E-3</v>
      </c>
      <c r="F102">
        <v>2.6409888211042661E-3</v>
      </c>
    </row>
    <row r="103" spans="1:6">
      <c r="A103" s="1">
        <v>33753</v>
      </c>
      <c r="B103">
        <v>4.2217234210497707E-3</v>
      </c>
      <c r="C103">
        <v>4.0468802340006852E-3</v>
      </c>
      <c r="D103">
        <v>4.2555708180099803E-3</v>
      </c>
      <c r="E103">
        <v>3.7651199631758355E-3</v>
      </c>
      <c r="F103">
        <v>2.750967584108257E-3</v>
      </c>
    </row>
    <row r="104" spans="1:6">
      <c r="A104" s="1">
        <v>33785</v>
      </c>
      <c r="B104">
        <v>3.9741565092086921E-3</v>
      </c>
      <c r="C104">
        <v>4.2314534764218243E-3</v>
      </c>
      <c r="D104">
        <v>4.0135257604770706E-3</v>
      </c>
      <c r="E104">
        <v>4.0396590790034463E-3</v>
      </c>
      <c r="F104">
        <v>2.6964191649689272E-3</v>
      </c>
    </row>
    <row r="105" spans="1:6">
      <c r="A105" s="1">
        <v>33816</v>
      </c>
      <c r="B105">
        <v>3.6123648719281263E-3</v>
      </c>
      <c r="C105">
        <v>4.0865631294379626E-3</v>
      </c>
      <c r="D105">
        <v>4.1957187786250709E-3</v>
      </c>
      <c r="E105">
        <v>4.2769356853136478E-3</v>
      </c>
      <c r="F105">
        <v>2.7926100144194301E-3</v>
      </c>
    </row>
    <row r="106" spans="1:6">
      <c r="A106" s="1">
        <v>33847</v>
      </c>
      <c r="B106">
        <v>3.5044062433152892E-3</v>
      </c>
      <c r="C106">
        <v>3.6082588381326913E-3</v>
      </c>
      <c r="D106">
        <v>3.9867755439510089E-3</v>
      </c>
      <c r="E106">
        <v>4.1426078324859001E-3</v>
      </c>
      <c r="F106">
        <v>3.1097016104928558E-3</v>
      </c>
    </row>
    <row r="107" spans="1:6">
      <c r="A107" s="1">
        <v>33877</v>
      </c>
      <c r="B107">
        <v>2.9978354387890597E-3</v>
      </c>
      <c r="C107">
        <v>3.4186233677030321E-3</v>
      </c>
      <c r="D107">
        <v>3.5481453123350549E-3</v>
      </c>
      <c r="E107">
        <v>3.9314874026386048E-3</v>
      </c>
      <c r="F107">
        <v>3.121336131863823E-3</v>
      </c>
    </row>
    <row r="108" spans="1:6">
      <c r="A108" s="1">
        <v>33907</v>
      </c>
      <c r="B108">
        <v>3.5738772974731239E-3</v>
      </c>
      <c r="C108">
        <v>3.0762017890136584E-3</v>
      </c>
      <c r="D108">
        <v>3.4365900502329461E-3</v>
      </c>
      <c r="E108">
        <v>4.0432446345498446E-3</v>
      </c>
      <c r="F108">
        <v>3.2651617807310245E-3</v>
      </c>
    </row>
    <row r="109" spans="1:6">
      <c r="A109" s="1">
        <v>33938</v>
      </c>
      <c r="B109">
        <v>3.1616568728837814E-3</v>
      </c>
      <c r="C109">
        <v>3.4875696708700703E-3</v>
      </c>
      <c r="D109">
        <v>2.9260338941085574E-3</v>
      </c>
      <c r="E109">
        <v>3.7788257372576481E-3</v>
      </c>
      <c r="F109">
        <v>3.3208796471400261E-3</v>
      </c>
    </row>
    <row r="110" spans="1:6">
      <c r="A110" s="1">
        <v>33969</v>
      </c>
      <c r="B110">
        <v>2.9932170429895987E-3</v>
      </c>
      <c r="C110">
        <v>3.0318813347724877E-3</v>
      </c>
      <c r="D110">
        <v>3.3441418038811081E-3</v>
      </c>
      <c r="E110">
        <v>3.4085960708457471E-3</v>
      </c>
      <c r="F110">
        <v>3.6427329935631355E-3</v>
      </c>
    </row>
    <row r="111" spans="1:6">
      <c r="A111" s="1">
        <v>33998</v>
      </c>
      <c r="B111">
        <v>2.5984953744128325E-3</v>
      </c>
      <c r="C111">
        <v>3.0207035487721311E-3</v>
      </c>
      <c r="D111">
        <v>2.9022327166501622E-3</v>
      </c>
      <c r="E111">
        <v>3.3171379983055371E-3</v>
      </c>
      <c r="F111">
        <v>4.162640268910253E-3</v>
      </c>
    </row>
    <row r="112" spans="1:6">
      <c r="A112" s="1">
        <v>34026</v>
      </c>
      <c r="B112">
        <v>3.0914350073553542E-3</v>
      </c>
      <c r="C112">
        <v>2.3958664193795337E-3</v>
      </c>
      <c r="D112">
        <v>2.8237360242608003E-3</v>
      </c>
      <c r="E112">
        <v>2.7640258026484905E-3</v>
      </c>
      <c r="F112">
        <v>3.625180087061777E-3</v>
      </c>
    </row>
    <row r="113" spans="1:6">
      <c r="A113" s="1">
        <v>34059</v>
      </c>
      <c r="B113">
        <v>3.1167945259305365E-3</v>
      </c>
      <c r="C113">
        <v>3.0732553477607464E-3</v>
      </c>
      <c r="D113">
        <v>2.4984776174811225E-3</v>
      </c>
      <c r="E113">
        <v>3.050995409500623E-3</v>
      </c>
      <c r="F113">
        <v>3.4598469422207063E-3</v>
      </c>
    </row>
    <row r="114" spans="1:6">
      <c r="A114" s="1">
        <v>34089</v>
      </c>
      <c r="B114">
        <v>2.9841288942049726E-3</v>
      </c>
      <c r="C114">
        <v>3.0328194538936063E-3</v>
      </c>
      <c r="D114">
        <v>3.0818929455670298E-3</v>
      </c>
      <c r="E114">
        <v>2.7807905654698099E-3</v>
      </c>
      <c r="F114">
        <v>3.5005286117650897E-3</v>
      </c>
    </row>
    <row r="115" spans="1:6">
      <c r="A115" s="1">
        <v>34120</v>
      </c>
      <c r="B115">
        <v>3.5148714808734306E-3</v>
      </c>
      <c r="C115">
        <v>2.7487501528690415E-3</v>
      </c>
      <c r="D115">
        <v>2.9702762932705879E-3</v>
      </c>
      <c r="E115">
        <v>2.6433799781551809E-3</v>
      </c>
      <c r="F115">
        <v>3.2447156844424671E-3</v>
      </c>
    </row>
    <row r="116" spans="1:6">
      <c r="A116" s="1">
        <v>34150</v>
      </c>
      <c r="B116">
        <v>3.0654798264589285E-3</v>
      </c>
      <c r="C116">
        <v>3.4177467693822274E-3</v>
      </c>
      <c r="D116">
        <v>2.7340208336125056E-3</v>
      </c>
      <c r="E116">
        <v>2.3991763071186142E-3</v>
      </c>
      <c r="F116">
        <v>3.1067579142607196E-3</v>
      </c>
    </row>
    <row r="117" spans="1:6">
      <c r="A117" s="1">
        <v>34180</v>
      </c>
      <c r="B117">
        <v>3.4024350002559325E-3</v>
      </c>
      <c r="C117">
        <v>3.0238785561494566E-3</v>
      </c>
      <c r="D117">
        <v>3.434186604199124E-3</v>
      </c>
      <c r="E117">
        <v>2.8224262991006725E-3</v>
      </c>
      <c r="F117">
        <v>2.8804821388901999E-3</v>
      </c>
    </row>
    <row r="118" spans="1:6">
      <c r="A118" s="1">
        <v>34212</v>
      </c>
      <c r="B118">
        <v>3.2529703714805386E-3</v>
      </c>
      <c r="C118">
        <v>3.247425478040284E-3</v>
      </c>
      <c r="D118">
        <v>3.0818882388591925E-3</v>
      </c>
      <c r="E118">
        <v>2.9456715945842568E-3</v>
      </c>
      <c r="F118">
        <v>2.5249874243838764E-3</v>
      </c>
    </row>
    <row r="119" spans="1:6">
      <c r="A119" s="1">
        <v>34242</v>
      </c>
      <c r="B119">
        <v>2.8517590143937815E-3</v>
      </c>
      <c r="C119">
        <v>3.1258958702207063E-3</v>
      </c>
      <c r="D119">
        <v>3.1752605752149547E-3</v>
      </c>
      <c r="E119">
        <v>2.8003479382761117E-3</v>
      </c>
      <c r="F119">
        <v>2.6727430384283161E-3</v>
      </c>
    </row>
    <row r="120" spans="1:6">
      <c r="A120" s="1">
        <v>34271</v>
      </c>
      <c r="B120">
        <v>2.9102861238385637E-3</v>
      </c>
      <c r="C120">
        <v>2.8681654771118442E-3</v>
      </c>
      <c r="D120">
        <v>3.0744710486355193E-3</v>
      </c>
      <c r="E120">
        <v>3.1010713774391155E-3</v>
      </c>
      <c r="F120">
        <v>2.4811003803959356E-3</v>
      </c>
    </row>
    <row r="121" spans="1:6">
      <c r="A121" s="1">
        <v>34303</v>
      </c>
      <c r="B121">
        <v>2.0872459925567297E-3</v>
      </c>
      <c r="C121">
        <v>2.907515503918455E-3</v>
      </c>
      <c r="D121">
        <v>2.8611181202639001E-3</v>
      </c>
      <c r="E121">
        <v>2.8782314908185683E-3</v>
      </c>
      <c r="F121">
        <v>2.4448442822386346E-3</v>
      </c>
    </row>
    <row r="122" spans="1:6">
      <c r="A122" s="1">
        <v>34334</v>
      </c>
      <c r="B122">
        <v>2.2129431553290463E-3</v>
      </c>
      <c r="C122">
        <v>2.2224318224214191E-3</v>
      </c>
      <c r="D122">
        <v>2.7301658418954424E-3</v>
      </c>
      <c r="E122">
        <v>2.8064685234550474E-3</v>
      </c>
      <c r="F122">
        <v>2.3761586258234046E-3</v>
      </c>
    </row>
    <row r="123" spans="1:6">
      <c r="A123" s="1">
        <v>34365</v>
      </c>
      <c r="B123">
        <v>1.9127191594299666E-3</v>
      </c>
      <c r="C123">
        <v>2.1379871480998462E-3</v>
      </c>
      <c r="D123">
        <v>2.0154818329059386E-3</v>
      </c>
      <c r="E123">
        <v>2.8148957820063954E-3</v>
      </c>
      <c r="F123">
        <v>2.5519095825181689E-3</v>
      </c>
    </row>
    <row r="124" spans="1:6">
      <c r="A124" s="1">
        <v>34393</v>
      </c>
      <c r="B124">
        <v>8.0163542984926564E-4</v>
      </c>
      <c r="C124">
        <v>1.721284364029176E-3</v>
      </c>
      <c r="D124">
        <v>2.0235902865505919E-3</v>
      </c>
      <c r="E124">
        <v>2.6519094971429618E-3</v>
      </c>
      <c r="F124">
        <v>2.5055380134786352E-3</v>
      </c>
    </row>
    <row r="125" spans="1:6">
      <c r="A125" s="1">
        <v>34424</v>
      </c>
      <c r="B125">
        <v>1.2047503917454719E-3</v>
      </c>
      <c r="C125">
        <v>1.3234788139144076E-3</v>
      </c>
      <c r="D125">
        <v>1.6529146074706731E-3</v>
      </c>
      <c r="E125">
        <v>2.6301056242119592E-3</v>
      </c>
      <c r="F125">
        <v>2.5110368203349305E-3</v>
      </c>
    </row>
    <row r="126" spans="1:6">
      <c r="A126" s="1">
        <v>34453</v>
      </c>
      <c r="B126">
        <v>-1.3176128890309986E-4</v>
      </c>
      <c r="C126">
        <v>1.1406358405329717E-3</v>
      </c>
      <c r="D126">
        <v>1.3793386651254631E-3</v>
      </c>
      <c r="E126">
        <v>2.1090478865714458E-3</v>
      </c>
      <c r="F126">
        <v>2.7790204550384918E-3</v>
      </c>
    </row>
    <row r="127" spans="1:6">
      <c r="A127" s="1">
        <v>34485</v>
      </c>
      <c r="B127">
        <v>-4.1920977353425193E-4</v>
      </c>
      <c r="C127">
        <v>8.1671836953800127E-5</v>
      </c>
      <c r="D127">
        <v>1.0443327740645616E-3</v>
      </c>
      <c r="E127">
        <v>2.1100823358401748E-3</v>
      </c>
      <c r="F127">
        <v>2.5424941968341416E-3</v>
      </c>
    </row>
    <row r="128" spans="1:6">
      <c r="A128" s="1">
        <v>34515</v>
      </c>
      <c r="B128">
        <v>1.449174014478799E-4</v>
      </c>
      <c r="C128">
        <v>-1.250075052396602E-4</v>
      </c>
      <c r="D128">
        <v>1.7345123506636145E-4</v>
      </c>
      <c r="E128">
        <v>1.6695885195410138E-3</v>
      </c>
      <c r="F128">
        <v>2.479766488368357E-3</v>
      </c>
    </row>
    <row r="129" spans="1:6">
      <c r="A129" s="1">
        <v>34544</v>
      </c>
      <c r="B129">
        <v>-1.9719910652387859E-4</v>
      </c>
      <c r="C129">
        <v>4.6250288989302277E-4</v>
      </c>
      <c r="D129">
        <v>-8.804257855466828E-5</v>
      </c>
      <c r="E129">
        <v>1.5246581729117328E-3</v>
      </c>
      <c r="F129">
        <v>2.5870274885060871E-3</v>
      </c>
    </row>
    <row r="130" spans="1:6">
      <c r="A130" s="1">
        <v>34577</v>
      </c>
      <c r="B130">
        <v>-2.4800775692363446E-4</v>
      </c>
      <c r="C130">
        <v>2.000486932118324E-4</v>
      </c>
      <c r="D130">
        <v>6.2347313581188825E-4</v>
      </c>
      <c r="E130">
        <v>9.7807236344772523E-4</v>
      </c>
      <c r="F130">
        <v>2.5137301321906413E-3</v>
      </c>
    </row>
    <row r="131" spans="1:6">
      <c r="A131" s="1">
        <v>34607</v>
      </c>
      <c r="B131">
        <v>6.2802307919349563E-4</v>
      </c>
      <c r="C131">
        <v>-1.475257492492524E-4</v>
      </c>
      <c r="D131">
        <v>9.1120660185730677E-5</v>
      </c>
      <c r="E131">
        <v>2.6209109030785933E-4</v>
      </c>
      <c r="F131">
        <v>2.468551570647791E-3</v>
      </c>
    </row>
    <row r="132" spans="1:6">
      <c r="A132" s="1">
        <v>34638</v>
      </c>
      <c r="B132">
        <v>4.6579387879577215E-4</v>
      </c>
      <c r="C132">
        <v>7.9775336063583619E-4</v>
      </c>
      <c r="D132">
        <v>5.8120488116283116E-5</v>
      </c>
      <c r="E132">
        <v>2.0607824619421882E-4</v>
      </c>
      <c r="F132">
        <v>2.101424512525484E-3</v>
      </c>
    </row>
    <row r="133" spans="1:6">
      <c r="A133" s="1">
        <v>34668</v>
      </c>
      <c r="B133">
        <v>-1.6077537530779961E-4</v>
      </c>
      <c r="C133">
        <v>5.5911691811883282E-4</v>
      </c>
      <c r="D133">
        <v>8.0760561823419905E-4</v>
      </c>
      <c r="E133">
        <v>7.1605137587937818E-4</v>
      </c>
      <c r="F133">
        <v>1.9447917390520563E-3</v>
      </c>
    </row>
    <row r="134" spans="1:6">
      <c r="A134" s="1">
        <v>34698</v>
      </c>
      <c r="B134">
        <v>4.1610376929822552E-4</v>
      </c>
      <c r="C134">
        <v>2.4342764309940755E-4</v>
      </c>
      <c r="D134">
        <v>6.7521544345431359E-4</v>
      </c>
      <c r="E134">
        <v>1.9539441836003649E-4</v>
      </c>
      <c r="F134">
        <v>1.7187290519283267E-3</v>
      </c>
    </row>
    <row r="135" spans="1:6">
      <c r="A135" s="1">
        <v>34730</v>
      </c>
      <c r="B135">
        <v>7.9257723360724879E-5</v>
      </c>
      <c r="C135">
        <v>4.9955562283200618E-4</v>
      </c>
      <c r="D135">
        <v>4.6524036097361901E-4</v>
      </c>
      <c r="E135">
        <v>1.2118637527736674E-5</v>
      </c>
      <c r="F135">
        <v>1.5263632725679357E-3</v>
      </c>
    </row>
    <row r="136" spans="1:6">
      <c r="A136" s="1">
        <v>34758</v>
      </c>
      <c r="B136">
        <v>-4.2940316668159602E-5</v>
      </c>
      <c r="C136">
        <v>1.8814707041300751E-4</v>
      </c>
      <c r="D136">
        <v>7.3522609757767051E-4</v>
      </c>
      <c r="E136">
        <v>8.0605892100865976E-4</v>
      </c>
      <c r="F136">
        <v>7.5624281859793094E-4</v>
      </c>
    </row>
    <row r="137" spans="1:6">
      <c r="A137" s="1">
        <v>34789</v>
      </c>
      <c r="B137">
        <v>6.8532452847434508E-4</v>
      </c>
      <c r="C137">
        <v>2.4700160454082837E-4</v>
      </c>
      <c r="D137">
        <v>4.250804522437116E-4</v>
      </c>
      <c r="E137">
        <v>7.4477118421814408E-4</v>
      </c>
      <c r="F137">
        <v>6.0469842958167804E-4</v>
      </c>
    </row>
    <row r="138" spans="1:6">
      <c r="A138" s="1">
        <v>34817</v>
      </c>
      <c r="B138">
        <v>4.4633198820195354E-4</v>
      </c>
      <c r="C138">
        <v>7.2362782296994069E-4</v>
      </c>
      <c r="D138">
        <v>4.6188018040084836E-4</v>
      </c>
      <c r="E138">
        <v>6.5931089026687766E-4</v>
      </c>
      <c r="F138">
        <v>4.2824875239597977E-4</v>
      </c>
    </row>
    <row r="139" spans="1:6">
      <c r="A139" s="1">
        <v>34850</v>
      </c>
      <c r="B139">
        <v>1.0702362350522368E-4</v>
      </c>
      <c r="C139">
        <v>6.7429950201787004E-4</v>
      </c>
      <c r="D139">
        <v>9.0669242497207604E-4</v>
      </c>
      <c r="E139">
        <v>9.419515676144549E-4</v>
      </c>
      <c r="F139">
        <v>6.6435896107729488E-4</v>
      </c>
    </row>
    <row r="140" spans="1:6">
      <c r="A140" s="1">
        <v>34880</v>
      </c>
      <c r="B140">
        <v>3.0925757456532491E-4</v>
      </c>
      <c r="C140">
        <v>2.6370140223172311E-4</v>
      </c>
      <c r="D140">
        <v>7.5733542338327303E-4</v>
      </c>
      <c r="E140">
        <v>5.0786996571000522E-4</v>
      </c>
      <c r="F140">
        <v>3.3832242870712417E-4</v>
      </c>
    </row>
    <row r="141" spans="1:6">
      <c r="A141" s="1">
        <v>34911</v>
      </c>
      <c r="B141">
        <v>8.981123729075287E-4</v>
      </c>
      <c r="C141">
        <v>3.4370881520694711E-4</v>
      </c>
      <c r="D141">
        <v>4.4179203500101331E-4</v>
      </c>
      <c r="E141">
        <v>6.5612727310735309E-4</v>
      </c>
      <c r="F141">
        <v>3.7401072200989629E-4</v>
      </c>
    </row>
    <row r="142" spans="1:6">
      <c r="A142" s="1">
        <v>34942</v>
      </c>
      <c r="B142">
        <v>1.8332215427705222E-3</v>
      </c>
      <c r="C142">
        <v>9.9222456742179064E-4</v>
      </c>
      <c r="D142">
        <v>7.0117094768511938E-4</v>
      </c>
      <c r="E142">
        <v>9.7932518733960918E-4</v>
      </c>
      <c r="F142">
        <v>8.9991480434155368E-4</v>
      </c>
    </row>
    <row r="143" spans="1:6">
      <c r="A143" s="1">
        <v>34971</v>
      </c>
      <c r="B143">
        <v>1.5506416252573554E-3</v>
      </c>
      <c r="C143">
        <v>1.631843925138084E-3</v>
      </c>
      <c r="D143">
        <v>1.191137618126194E-3</v>
      </c>
      <c r="E143">
        <v>9.6134284819386553E-4</v>
      </c>
      <c r="F143">
        <v>7.9728882521704818E-4</v>
      </c>
    </row>
    <row r="144" spans="1:6">
      <c r="A144" s="1">
        <v>35003</v>
      </c>
      <c r="B144">
        <v>1.4255749669279231E-3</v>
      </c>
      <c r="C144">
        <v>1.649267549559779E-3</v>
      </c>
      <c r="D144">
        <v>1.6252137171674918E-3</v>
      </c>
      <c r="E144">
        <v>7.8648024923211812E-4</v>
      </c>
      <c r="F144">
        <v>8.7620190497673326E-4</v>
      </c>
    </row>
    <row r="145" spans="1:6">
      <c r="A145" s="1">
        <v>35033</v>
      </c>
      <c r="B145">
        <v>1.8313783726123286E-3</v>
      </c>
      <c r="C145">
        <v>1.445973805796307E-3</v>
      </c>
      <c r="D145">
        <v>1.6413230887771327E-3</v>
      </c>
      <c r="E145">
        <v>1.0179341828646991E-3</v>
      </c>
      <c r="F145">
        <v>9.8782706092707018E-4</v>
      </c>
    </row>
    <row r="146" spans="1:6">
      <c r="A146" s="1">
        <v>35062</v>
      </c>
      <c r="B146">
        <v>1.8394084070352959E-3</v>
      </c>
      <c r="C146">
        <v>1.9243520510588592E-3</v>
      </c>
      <c r="D146">
        <v>1.4665158462642018E-3</v>
      </c>
      <c r="E146">
        <v>1.335817821578136E-3</v>
      </c>
      <c r="F146">
        <v>6.1608130558280774E-4</v>
      </c>
    </row>
    <row r="147" spans="1:6">
      <c r="A147" s="1">
        <v>35095</v>
      </c>
      <c r="B147">
        <v>2.2728033414204734E-3</v>
      </c>
      <c r="C147">
        <v>1.8696575663658761E-3</v>
      </c>
      <c r="D147">
        <v>2.0079013923717521E-3</v>
      </c>
      <c r="E147">
        <v>1.5891308872099759E-3</v>
      </c>
      <c r="F147">
        <v>7.0632602596257829E-4</v>
      </c>
    </row>
    <row r="148" spans="1:6">
      <c r="A148" s="1">
        <v>35124</v>
      </c>
      <c r="B148">
        <v>2.5004613465989377E-3</v>
      </c>
      <c r="C148">
        <v>2.0330121494922331E-3</v>
      </c>
      <c r="D148">
        <v>1.8433910931602989E-3</v>
      </c>
      <c r="E148">
        <v>1.6722284858650229E-3</v>
      </c>
      <c r="F148">
        <v>9.7251920570141915E-4</v>
      </c>
    </row>
    <row r="149" spans="1:6">
      <c r="A149" s="1">
        <v>35153</v>
      </c>
      <c r="B149">
        <v>2.3205035004348119E-3</v>
      </c>
      <c r="C149">
        <v>2.4105529156644178E-3</v>
      </c>
      <c r="D149">
        <v>1.9961667198468151E-3</v>
      </c>
      <c r="E149">
        <v>1.4749690475097464E-3</v>
      </c>
      <c r="F149">
        <v>1.121108023492038E-3</v>
      </c>
    </row>
    <row r="150" spans="1:6">
      <c r="A150" s="1">
        <v>35185</v>
      </c>
      <c r="B150">
        <v>1.883143678742701E-3</v>
      </c>
      <c r="C150">
        <v>2.3400531139184349E-3</v>
      </c>
      <c r="D150">
        <v>2.3735151405973008E-3</v>
      </c>
      <c r="E150">
        <v>1.9159559352972049E-3</v>
      </c>
      <c r="F150">
        <v>1.159167068465294E-3</v>
      </c>
    </row>
    <row r="151" spans="1:6">
      <c r="A151" s="1">
        <v>35216</v>
      </c>
      <c r="B151">
        <v>3.5110673251517511E-3</v>
      </c>
      <c r="C151">
        <v>2.046746228398056E-3</v>
      </c>
      <c r="D151">
        <v>2.3064784402923844E-3</v>
      </c>
      <c r="E151">
        <v>1.9607093188709983E-3</v>
      </c>
      <c r="F151">
        <v>1.3611621207451554E-3</v>
      </c>
    </row>
    <row r="152" spans="1:6">
      <c r="A152" s="1">
        <v>35244</v>
      </c>
      <c r="B152">
        <v>3.1163315087709086E-3</v>
      </c>
      <c r="C152">
        <v>3.1002755475441211E-3</v>
      </c>
      <c r="D152">
        <v>1.9618679968953778E-3</v>
      </c>
      <c r="E152">
        <v>1.9455440960062425E-3</v>
      </c>
      <c r="F152">
        <v>1.6410394894815843E-3</v>
      </c>
    </row>
    <row r="153" spans="1:6">
      <c r="A153" s="1">
        <v>35277</v>
      </c>
      <c r="B153">
        <v>2.7862519907697965E-3</v>
      </c>
      <c r="C153">
        <v>2.979964302700653E-3</v>
      </c>
      <c r="D153">
        <v>3.2241362839588554E-3</v>
      </c>
      <c r="E153">
        <v>2.3329447664711283E-3</v>
      </c>
      <c r="F153">
        <v>1.8529466322690106E-3</v>
      </c>
    </row>
    <row r="154" spans="1:6">
      <c r="A154" s="1">
        <v>35307</v>
      </c>
      <c r="B154">
        <v>3.3689575578379973E-3</v>
      </c>
      <c r="C154">
        <v>2.6688510352292981E-3</v>
      </c>
      <c r="D154">
        <v>2.9327322019491856E-3</v>
      </c>
      <c r="E154">
        <v>2.268169264775364E-3</v>
      </c>
      <c r="F154">
        <v>1.8343029992978195E-3</v>
      </c>
    </row>
    <row r="155" spans="1:6">
      <c r="A155" s="1">
        <v>35338</v>
      </c>
      <c r="B155">
        <v>2.8680988863786869E-3</v>
      </c>
      <c r="C155">
        <v>3.0974273921857542E-3</v>
      </c>
      <c r="D155">
        <v>2.5042845483879551E-3</v>
      </c>
      <c r="E155">
        <v>1.9217772233655177E-3</v>
      </c>
      <c r="F155">
        <v>1.5670317761577865E-3</v>
      </c>
    </row>
    <row r="156" spans="1:6">
      <c r="A156" s="1">
        <v>35369</v>
      </c>
      <c r="B156">
        <v>2.9623065285065146E-3</v>
      </c>
      <c r="C156">
        <v>2.8550070689795717E-3</v>
      </c>
      <c r="D156">
        <v>3.0314135132657773E-3</v>
      </c>
      <c r="E156">
        <v>2.7789238065517711E-3</v>
      </c>
      <c r="F156">
        <v>1.9891967509066857E-3</v>
      </c>
    </row>
    <row r="157" spans="1:6">
      <c r="A157" s="1">
        <v>35398</v>
      </c>
      <c r="B157">
        <v>3.0998386713573215E-3</v>
      </c>
      <c r="C157">
        <v>2.6783217914879147E-3</v>
      </c>
      <c r="D157">
        <v>2.7258453387029678E-3</v>
      </c>
      <c r="E157">
        <v>2.7030736291517379E-3</v>
      </c>
      <c r="F157">
        <v>2.0170189523036276E-3</v>
      </c>
    </row>
    <row r="158" spans="1:6">
      <c r="A158" s="1">
        <v>35430</v>
      </c>
      <c r="B158">
        <v>3.9274317990896949E-3</v>
      </c>
      <c r="C158">
        <v>3.2641606306875286E-3</v>
      </c>
      <c r="D158">
        <v>2.6272860019306023E-3</v>
      </c>
      <c r="E158">
        <v>2.2834074840586099E-3</v>
      </c>
      <c r="F158">
        <v>2.0031475853406235E-3</v>
      </c>
    </row>
    <row r="159" spans="1:6">
      <c r="A159" s="1">
        <v>35461</v>
      </c>
      <c r="B159">
        <v>3.2451119334586595E-3</v>
      </c>
      <c r="C159">
        <v>3.7566846763348923E-3</v>
      </c>
      <c r="D159">
        <v>3.1899500174618956E-3</v>
      </c>
      <c r="E159">
        <v>2.8169647004432758E-3</v>
      </c>
      <c r="F159">
        <v>2.3193135412389846E-3</v>
      </c>
    </row>
    <row r="160" spans="1:6">
      <c r="A160" s="1">
        <v>35489</v>
      </c>
      <c r="B160">
        <v>7.8566552972955325E-3</v>
      </c>
      <c r="C160">
        <v>3.2571496498586265E-3</v>
      </c>
      <c r="D160">
        <v>3.5200599006400559E-3</v>
      </c>
      <c r="E160">
        <v>2.5883819531957643E-3</v>
      </c>
      <c r="F160">
        <v>2.2132419869416399E-3</v>
      </c>
    </row>
    <row r="161" spans="1:6">
      <c r="A161" s="1">
        <v>35520</v>
      </c>
      <c r="B161">
        <v>8.1947956782432978E-3</v>
      </c>
      <c r="C161">
        <v>7.8998913189703233E-3</v>
      </c>
      <c r="D161">
        <v>3.2601773338290334E-3</v>
      </c>
      <c r="E161">
        <v>2.4885998688856477E-3</v>
      </c>
      <c r="F161">
        <v>1.7942387065285261E-3</v>
      </c>
    </row>
    <row r="162" spans="1:6">
      <c r="A162" s="1">
        <v>35550</v>
      </c>
      <c r="B162">
        <v>8.3935704237049491E-3</v>
      </c>
      <c r="C162">
        <v>8.4832906632371797E-3</v>
      </c>
      <c r="D162">
        <v>7.8579766886293732E-3</v>
      </c>
      <c r="E162">
        <v>2.9754614692577316E-3</v>
      </c>
      <c r="F162">
        <v>2.5021058691366716E-3</v>
      </c>
    </row>
    <row r="163" spans="1:6">
      <c r="A163" s="1">
        <v>35580</v>
      </c>
      <c r="B163">
        <v>8.924578272112323E-3</v>
      </c>
      <c r="C163">
        <v>8.2239819318819223E-3</v>
      </c>
      <c r="D163">
        <v>8.4260694720512605E-3</v>
      </c>
      <c r="E163">
        <v>3.2402370546084432E-3</v>
      </c>
      <c r="F163">
        <v>2.381904410027471E-3</v>
      </c>
    </row>
    <row r="164" spans="1:6">
      <c r="A164" s="1">
        <v>35611</v>
      </c>
      <c r="B164">
        <v>1.5280976521898859E-2</v>
      </c>
      <c r="C164">
        <v>8.516381728309895E-3</v>
      </c>
      <c r="D164">
        <v>8.2895125839111562E-3</v>
      </c>
      <c r="E164">
        <v>3.2308883306899397E-3</v>
      </c>
      <c r="F164">
        <v>1.9820728785939897E-3</v>
      </c>
    </row>
    <row r="165" spans="1:6">
      <c r="A165" s="1">
        <v>35642</v>
      </c>
      <c r="B165">
        <v>1.0303264441511998E-2</v>
      </c>
      <c r="C165">
        <v>1.3114208712209615E-2</v>
      </c>
      <c r="D165">
        <v>8.3997956199759367E-3</v>
      </c>
      <c r="E165">
        <v>7.83274037571716E-3</v>
      </c>
      <c r="F165">
        <v>2.6061132371958053E-3</v>
      </c>
    </row>
    <row r="166" spans="1:6">
      <c r="A166" s="1">
        <v>35671</v>
      </c>
      <c r="B166">
        <v>1.0336062046846721E-2</v>
      </c>
      <c r="C166">
        <v>9.8407609975966967E-3</v>
      </c>
      <c r="D166">
        <v>1.188883795324522E-2</v>
      </c>
      <c r="E166">
        <v>8.3036617410082707E-3</v>
      </c>
      <c r="F166">
        <v>2.3980446897749058E-3</v>
      </c>
    </row>
    <row r="167" spans="1:6">
      <c r="A167" s="1">
        <v>35703</v>
      </c>
      <c r="B167">
        <v>1.5156772588619961E-2</v>
      </c>
      <c r="C167">
        <v>1.0574516089794804E-2</v>
      </c>
      <c r="D167">
        <v>9.9478776847773936E-3</v>
      </c>
      <c r="E167">
        <v>8.0205166985746808E-3</v>
      </c>
      <c r="F167">
        <v>2.3059840050698127E-3</v>
      </c>
    </row>
    <row r="168" spans="1:6">
      <c r="A168" s="1">
        <v>35734</v>
      </c>
      <c r="B168">
        <v>1.0340296120368285E-2</v>
      </c>
      <c r="C168">
        <v>1.4096569477248163E-2</v>
      </c>
      <c r="D168">
        <v>1.0506029725875877E-2</v>
      </c>
      <c r="E168">
        <v>8.3205731044563563E-3</v>
      </c>
      <c r="F168">
        <v>2.6900871348073852E-3</v>
      </c>
    </row>
    <row r="169" spans="1:6">
      <c r="A169" s="1">
        <v>35762</v>
      </c>
      <c r="B169">
        <v>1.1513418670839456E-2</v>
      </c>
      <c r="C169">
        <v>1.0170127009329566E-2</v>
      </c>
      <c r="D169">
        <v>1.2871847333941099E-2</v>
      </c>
      <c r="E169">
        <v>1.0456333248616318E-2</v>
      </c>
      <c r="F169">
        <v>2.8551150134018695E-3</v>
      </c>
    </row>
    <row r="170" spans="1:6">
      <c r="A170" s="1">
        <v>35795</v>
      </c>
      <c r="B170">
        <v>1.1581912128392099E-2</v>
      </c>
      <c r="C170">
        <v>1.1466626773294186E-2</v>
      </c>
      <c r="D170">
        <v>1.0452242566551693E-2</v>
      </c>
      <c r="E170">
        <v>9.6794256526121572E-3</v>
      </c>
      <c r="F170">
        <v>2.9537538718683496E-3</v>
      </c>
    </row>
    <row r="171" spans="1:6">
      <c r="A171" s="1">
        <v>35825</v>
      </c>
      <c r="B171">
        <v>1.1208458168235567E-2</v>
      </c>
      <c r="C171">
        <v>1.1431608762931282E-2</v>
      </c>
      <c r="D171">
        <v>1.103310009408188E-2</v>
      </c>
      <c r="E171">
        <v>9.6981478694953428E-3</v>
      </c>
      <c r="F171">
        <v>7.6695896377790892E-3</v>
      </c>
    </row>
    <row r="172" spans="1:6">
      <c r="A172" s="1">
        <v>35853</v>
      </c>
      <c r="B172">
        <v>1.1440324033468683E-2</v>
      </c>
      <c r="C172">
        <v>1.1097229599028684E-2</v>
      </c>
      <c r="D172">
        <v>1.0939028500000621E-2</v>
      </c>
      <c r="E172">
        <v>1.147429585128852E-2</v>
      </c>
      <c r="F172">
        <v>8.1615279069755485E-3</v>
      </c>
    </row>
    <row r="173" spans="1:6">
      <c r="A173" s="1">
        <v>35885</v>
      </c>
      <c r="B173">
        <v>9.5075781972327102E-3</v>
      </c>
      <c r="C173">
        <v>1.1716471265046664E-2</v>
      </c>
      <c r="D173">
        <v>1.0864306164619385E-2</v>
      </c>
      <c r="E173">
        <v>9.8387391709015958E-3</v>
      </c>
      <c r="F173">
        <v>7.9242601232542981E-3</v>
      </c>
    </row>
    <row r="174" spans="1:6">
      <c r="A174" s="1">
        <v>35915</v>
      </c>
      <c r="B174">
        <v>1.053790041339738E-2</v>
      </c>
      <c r="C174">
        <v>1.0138100029529636E-2</v>
      </c>
      <c r="D174">
        <v>1.1356327641742638E-2</v>
      </c>
      <c r="E174">
        <v>1.0296716153587463E-2</v>
      </c>
      <c r="F174">
        <v>8.06744798000073E-3</v>
      </c>
    </row>
    <row r="175" spans="1:6">
      <c r="A175" s="1">
        <v>35944</v>
      </c>
      <c r="B175">
        <v>1.2383432730397045E-2</v>
      </c>
      <c r="C175">
        <v>1.005206235704242E-2</v>
      </c>
      <c r="D175">
        <v>1.0387607406700776E-2</v>
      </c>
      <c r="E175">
        <v>1.0430770134714169E-2</v>
      </c>
      <c r="F175">
        <v>9.4262544637132364E-3</v>
      </c>
    </row>
    <row r="176" spans="1:6">
      <c r="A176" s="1">
        <v>35976</v>
      </c>
      <c r="B176">
        <v>1.3715163639654729E-2</v>
      </c>
      <c r="C176">
        <v>1.2087031824976835E-2</v>
      </c>
      <c r="D176">
        <v>9.9626352548310738E-3</v>
      </c>
      <c r="E176">
        <v>1.032582839231991E-2</v>
      </c>
      <c r="F176">
        <v>8.96484141025501E-3</v>
      </c>
    </row>
    <row r="177" spans="1:6">
      <c r="A177" s="1">
        <v>36007</v>
      </c>
      <c r="B177">
        <v>1.4061406746813367E-2</v>
      </c>
      <c r="C177">
        <v>1.3535875914429748E-2</v>
      </c>
      <c r="D177">
        <v>1.1763112512107292E-2</v>
      </c>
      <c r="E177">
        <v>1.2171997979310702E-2</v>
      </c>
      <c r="F177">
        <v>9.4478362693283646E-3</v>
      </c>
    </row>
    <row r="178" spans="1:6">
      <c r="A178" s="1">
        <v>36038</v>
      </c>
      <c r="B178">
        <v>1.3560125409590791E-2</v>
      </c>
      <c r="C178">
        <v>1.4014289825431289E-2</v>
      </c>
      <c r="D178">
        <v>1.3738641683531345E-2</v>
      </c>
      <c r="E178">
        <v>1.0646227117102853E-2</v>
      </c>
      <c r="F178">
        <v>1.0610104681237685E-2</v>
      </c>
    </row>
    <row r="179" spans="1:6">
      <c r="A179" s="1">
        <v>36068</v>
      </c>
      <c r="B179">
        <v>1.8947133585898238E-2</v>
      </c>
      <c r="C179">
        <v>1.3555076745750414E-2</v>
      </c>
      <c r="D179">
        <v>1.3763942053383355E-2</v>
      </c>
      <c r="E179">
        <v>1.02071916264924E-2</v>
      </c>
      <c r="F179">
        <v>9.6009570226106618E-3</v>
      </c>
    </row>
    <row r="180" spans="1:6">
      <c r="A180" s="1">
        <v>36098</v>
      </c>
      <c r="B180">
        <v>1.5698136469769891E-2</v>
      </c>
      <c r="C180">
        <v>1.8134772299966805E-2</v>
      </c>
      <c r="D180">
        <v>1.3285480808046824E-2</v>
      </c>
      <c r="E180">
        <v>1.120999936768184E-2</v>
      </c>
      <c r="F180">
        <v>1.0330038738433963E-2</v>
      </c>
    </row>
    <row r="181" spans="1:6">
      <c r="A181" s="1">
        <v>36129</v>
      </c>
      <c r="B181">
        <v>1.4062200155817418E-2</v>
      </c>
      <c r="C181">
        <v>1.5724549023455183E-2</v>
      </c>
      <c r="D181">
        <v>1.7932923373343571E-2</v>
      </c>
      <c r="E181">
        <v>1.2967978476963791E-2</v>
      </c>
      <c r="F181">
        <v>1.0624511342193242E-2</v>
      </c>
    </row>
    <row r="182" spans="1:6">
      <c r="A182" s="1">
        <v>36160</v>
      </c>
      <c r="B182">
        <v>1.5036034825133526E-2</v>
      </c>
      <c r="C182">
        <v>1.4343524403970334E-2</v>
      </c>
      <c r="D182">
        <v>1.5925468973211676E-2</v>
      </c>
      <c r="E182">
        <v>1.3432028498871004E-2</v>
      </c>
      <c r="F182">
        <v>1.066966171123101E-2</v>
      </c>
    </row>
    <row r="183" spans="1:6">
      <c r="A183" s="1">
        <v>36189</v>
      </c>
      <c r="B183">
        <v>1.3923027442510338E-2</v>
      </c>
      <c r="C183">
        <v>1.3935239656592291E-2</v>
      </c>
      <c r="D183">
        <v>1.4302139876376912E-2</v>
      </c>
      <c r="E183">
        <v>1.284941351824336E-2</v>
      </c>
      <c r="F183">
        <v>1.2764822404544561E-2</v>
      </c>
    </row>
    <row r="184" spans="1:6">
      <c r="A184" s="1">
        <v>36217</v>
      </c>
      <c r="B184">
        <v>1.2847880017335696E-2</v>
      </c>
      <c r="C184">
        <v>1.2871317683650893E-2</v>
      </c>
      <c r="D184">
        <v>1.3723662525011338E-2</v>
      </c>
      <c r="E184">
        <v>1.6428623317823677E-2</v>
      </c>
      <c r="F184">
        <v>1.1075640395915761E-2</v>
      </c>
    </row>
    <row r="185" spans="1:6">
      <c r="A185" s="1">
        <v>36250</v>
      </c>
      <c r="B185">
        <v>1.3354699187422664E-2</v>
      </c>
      <c r="C185">
        <v>1.3317856210758323E-2</v>
      </c>
      <c r="D185">
        <v>1.2912478970423811E-2</v>
      </c>
      <c r="E185">
        <v>1.5135897235463871E-2</v>
      </c>
      <c r="F185">
        <v>1.0884819427279575E-2</v>
      </c>
    </row>
    <row r="186" spans="1:6">
      <c r="A186" s="1">
        <v>36280</v>
      </c>
      <c r="B186">
        <v>1.1137287309108783E-2</v>
      </c>
      <c r="C186">
        <v>1.2324313258784051E-2</v>
      </c>
      <c r="D186">
        <v>1.3138563936897487E-2</v>
      </c>
      <c r="E186">
        <v>1.3937242433937425E-2</v>
      </c>
      <c r="F186">
        <v>1.1607342484675265E-2</v>
      </c>
    </row>
    <row r="187" spans="1:6">
      <c r="A187" s="1">
        <v>36311</v>
      </c>
      <c r="B187">
        <v>9.613444950867989E-3</v>
      </c>
      <c r="C187">
        <v>1.0853739028172318E-2</v>
      </c>
      <c r="D187">
        <v>1.2296142668322312E-2</v>
      </c>
      <c r="E187">
        <v>1.3214595839997701E-2</v>
      </c>
      <c r="F187">
        <v>1.319699445258489E-2</v>
      </c>
    </row>
    <row r="188" spans="1:6">
      <c r="A188" s="1">
        <v>36341</v>
      </c>
      <c r="B188">
        <v>1.0138714866736729E-2</v>
      </c>
      <c r="C188">
        <v>9.3741228217062433E-3</v>
      </c>
      <c r="D188">
        <v>1.0728556675867709E-2</v>
      </c>
      <c r="E188">
        <v>1.2415514464140041E-2</v>
      </c>
      <c r="F188">
        <v>1.2924360327278122E-2</v>
      </c>
    </row>
    <row r="189" spans="1:6">
      <c r="A189" s="1">
        <v>36371</v>
      </c>
      <c r="B189">
        <v>8.6508178038185359E-3</v>
      </c>
      <c r="C189">
        <v>9.6236307221371168E-3</v>
      </c>
      <c r="D189">
        <v>9.0423581147295162E-3</v>
      </c>
      <c r="E189">
        <v>1.2882277498575444E-2</v>
      </c>
      <c r="F189">
        <v>1.2904089572887906E-2</v>
      </c>
    </row>
    <row r="190" spans="1:6">
      <c r="A190" s="1">
        <v>36403</v>
      </c>
      <c r="B190">
        <v>7.9672772952438433E-3</v>
      </c>
      <c r="C190">
        <v>8.3546414168116385E-3</v>
      </c>
      <c r="D190">
        <v>9.4165676194152403E-3</v>
      </c>
      <c r="E190">
        <v>1.1775368587201804E-2</v>
      </c>
      <c r="F190">
        <v>1.5615400019825774E-2</v>
      </c>
    </row>
    <row r="191" spans="1:6">
      <c r="A191" s="1">
        <v>36433</v>
      </c>
      <c r="B191">
        <v>7.8311372337257368E-3</v>
      </c>
      <c r="C191">
        <v>7.919952288148362E-3</v>
      </c>
      <c r="D191">
        <v>8.2977889632613044E-3</v>
      </c>
      <c r="E191">
        <v>1.0282321033811983E-2</v>
      </c>
      <c r="F191">
        <v>1.4990592449745455E-2</v>
      </c>
    </row>
    <row r="192" spans="1:6">
      <c r="A192" s="1">
        <v>36462</v>
      </c>
      <c r="B192">
        <v>7.8490681813546161E-3</v>
      </c>
      <c r="C192">
        <v>7.9734716496831452E-3</v>
      </c>
      <c r="D192">
        <v>7.8706031282892702E-3</v>
      </c>
      <c r="E192">
        <v>8.7480648387875271E-3</v>
      </c>
      <c r="F192">
        <v>1.3649649577869049E-2</v>
      </c>
    </row>
    <row r="193" spans="1:6">
      <c r="A193" s="1">
        <v>36494</v>
      </c>
      <c r="B193">
        <v>7.3578881081974171E-3</v>
      </c>
      <c r="C193">
        <v>7.9345070572509908E-3</v>
      </c>
      <c r="D193">
        <v>8.1025476880232771E-3</v>
      </c>
      <c r="E193">
        <v>9.1087845251605921E-3</v>
      </c>
      <c r="F193">
        <v>1.3085473705813139E-2</v>
      </c>
    </row>
    <row r="194" spans="1:6">
      <c r="A194" s="1">
        <v>36525</v>
      </c>
      <c r="B194">
        <v>7.2885308362671741E-3</v>
      </c>
      <c r="C194">
        <v>7.304967563260799E-3</v>
      </c>
      <c r="D194">
        <v>7.7618926050713674E-3</v>
      </c>
      <c r="E194">
        <v>8.0925995558755598E-3</v>
      </c>
      <c r="F194">
        <v>1.2181127797921248E-2</v>
      </c>
    </row>
    <row r="195" spans="1:6">
      <c r="A195" s="1">
        <v>36556</v>
      </c>
      <c r="B195">
        <v>6.8770223513288332E-3</v>
      </c>
      <c r="C195">
        <v>7.0522158747137213E-3</v>
      </c>
      <c r="D195">
        <v>7.1724796248867975E-3</v>
      </c>
      <c r="E195">
        <v>7.916857903541007E-3</v>
      </c>
      <c r="F195">
        <v>1.2619188115791869E-2</v>
      </c>
    </row>
    <row r="196" spans="1:6">
      <c r="A196" s="1">
        <v>36585</v>
      </c>
      <c r="B196">
        <v>3.8948905286404767E-3</v>
      </c>
      <c r="C196">
        <v>5.5062764141146393E-3</v>
      </c>
      <c r="D196">
        <v>6.7615852908921538E-3</v>
      </c>
      <c r="E196">
        <v>8.2755915494616816E-3</v>
      </c>
      <c r="F196">
        <v>1.1528391674656581E-2</v>
      </c>
    </row>
    <row r="197" spans="1:6">
      <c r="A197" s="1">
        <v>36616</v>
      </c>
      <c r="B197">
        <v>4.6405610026237091E-3</v>
      </c>
      <c r="C197">
        <v>3.8355689042513623E-3</v>
      </c>
      <c r="D197">
        <v>5.1933437094874952E-3</v>
      </c>
      <c r="E197">
        <v>7.796014257487778E-3</v>
      </c>
      <c r="F197">
        <v>1.0301563707436326E-2</v>
      </c>
    </row>
    <row r="198" spans="1:6">
      <c r="A198" s="1">
        <v>36644</v>
      </c>
      <c r="B198">
        <v>3.3657657101239941E-3</v>
      </c>
      <c r="C198">
        <v>4.1545800213139616E-3</v>
      </c>
      <c r="D198">
        <v>3.6473924852333146E-3</v>
      </c>
      <c r="E198">
        <v>6.8326022238044334E-3</v>
      </c>
      <c r="F198">
        <v>8.7183063252187637E-3</v>
      </c>
    </row>
    <row r="199" spans="1:6">
      <c r="A199" s="1">
        <v>36677</v>
      </c>
      <c r="B199">
        <v>3.2698609140073141E-3</v>
      </c>
      <c r="C199">
        <v>3.2840913532846757E-3</v>
      </c>
      <c r="D199">
        <v>3.9791736837705878E-3</v>
      </c>
      <c r="E199">
        <v>6.1145370109624E-3</v>
      </c>
      <c r="F199">
        <v>8.9445066676438981E-3</v>
      </c>
    </row>
    <row r="200" spans="1:6">
      <c r="A200" s="1">
        <v>36707</v>
      </c>
      <c r="B200">
        <v>4.0463454818545465E-3</v>
      </c>
      <c r="C200">
        <v>3.1651810026969806E-3</v>
      </c>
      <c r="D200">
        <v>3.2691191498079044E-3</v>
      </c>
      <c r="E200">
        <v>4.6692657263529228E-3</v>
      </c>
      <c r="F200">
        <v>8.1437725929164612E-3</v>
      </c>
    </row>
    <row r="201" spans="1:6">
      <c r="A201" s="1">
        <v>36738</v>
      </c>
      <c r="B201">
        <v>3.5510848505802464E-3</v>
      </c>
      <c r="C201">
        <v>3.8507550396153136E-3</v>
      </c>
      <c r="D201">
        <v>3.049842620578795E-3</v>
      </c>
      <c r="E201">
        <v>3.6091385180459616E-3</v>
      </c>
      <c r="F201">
        <v>7.9431645828456094E-3</v>
      </c>
    </row>
    <row r="202" spans="1:6">
      <c r="A202" s="1">
        <v>36769</v>
      </c>
      <c r="B202">
        <v>3.0199449283867925E-3</v>
      </c>
      <c r="C202">
        <v>3.5627106544196749E-3</v>
      </c>
      <c r="D202">
        <v>3.8432980643633929E-3</v>
      </c>
      <c r="E202">
        <v>3.6837413645247875E-3</v>
      </c>
      <c r="F202">
        <v>8.4108057232037854E-3</v>
      </c>
    </row>
    <row r="203" spans="1:6">
      <c r="A203" s="1">
        <v>36798</v>
      </c>
      <c r="B203">
        <v>3.6979995798097618E-3</v>
      </c>
      <c r="C203">
        <v>2.9193094496352701E-3</v>
      </c>
      <c r="D203">
        <v>3.4483052518550984E-3</v>
      </c>
      <c r="E203">
        <v>2.9879303899598103E-3</v>
      </c>
      <c r="F203">
        <v>7.9703247557733215E-3</v>
      </c>
    </row>
    <row r="204" spans="1:6">
      <c r="A204" s="1">
        <v>36830</v>
      </c>
      <c r="B204">
        <v>4.3701550427993618E-3</v>
      </c>
      <c r="C204">
        <v>3.5186848748049392E-3</v>
      </c>
      <c r="D204">
        <v>2.9495749163910971E-3</v>
      </c>
      <c r="E204">
        <v>2.8376539508753896E-3</v>
      </c>
      <c r="F204">
        <v>6.7545567146831079E-3</v>
      </c>
    </row>
    <row r="205" spans="1:6">
      <c r="A205" s="1">
        <v>36860</v>
      </c>
      <c r="B205">
        <v>5.5495607797750599E-3</v>
      </c>
      <c r="C205">
        <v>4.2857143404328854E-3</v>
      </c>
      <c r="D205">
        <v>3.4358068689967903E-3</v>
      </c>
      <c r="E205">
        <v>3.6216503342859541E-3</v>
      </c>
      <c r="F205">
        <v>6.1393536391173157E-3</v>
      </c>
    </row>
    <row r="206" spans="1:6">
      <c r="A206" s="1">
        <v>36889</v>
      </c>
      <c r="B206">
        <v>3.6278945268385845E-3</v>
      </c>
      <c r="C206">
        <v>5.3666563167216012E-3</v>
      </c>
      <c r="D206">
        <v>4.1990545786554047E-3</v>
      </c>
      <c r="E206">
        <v>3.3193675210180765E-3</v>
      </c>
      <c r="F206">
        <v>4.3948722995639337E-3</v>
      </c>
    </row>
    <row r="207" spans="1:6">
      <c r="A207" s="1">
        <v>36922</v>
      </c>
      <c r="B207">
        <v>3.537486397273029E-3</v>
      </c>
      <c r="C207">
        <v>3.4699381750512566E-3</v>
      </c>
      <c r="D207">
        <v>5.3992584628485768E-3</v>
      </c>
      <c r="E207">
        <v>3.0717240305875304E-3</v>
      </c>
      <c r="F207">
        <v>3.471984285546298E-3</v>
      </c>
    </row>
    <row r="208" spans="1:6">
      <c r="A208" s="1">
        <v>36950</v>
      </c>
      <c r="B208">
        <v>2.538123518835964E-3</v>
      </c>
      <c r="C208">
        <v>3.3522838030397416E-3</v>
      </c>
      <c r="D208">
        <v>3.2031472812467238E-3</v>
      </c>
      <c r="E208">
        <v>3.376713725359881E-3</v>
      </c>
      <c r="F208">
        <v>3.3968195672702335E-3</v>
      </c>
    </row>
    <row r="209" spans="1:6">
      <c r="A209" s="1">
        <v>36980</v>
      </c>
      <c r="B209">
        <v>2.684622041473783E-3</v>
      </c>
      <c r="C209">
        <v>2.6492209124886002E-3</v>
      </c>
      <c r="D209">
        <v>3.2675365308627454E-3</v>
      </c>
      <c r="E209">
        <v>3.9569246242511054E-3</v>
      </c>
      <c r="F209">
        <v>2.7440004807351291E-3</v>
      </c>
    </row>
    <row r="210" spans="1:6">
      <c r="A210" s="1">
        <v>37011</v>
      </c>
      <c r="B210">
        <v>3.939411354471992E-3</v>
      </c>
      <c r="C210">
        <v>2.6873038181901149E-3</v>
      </c>
      <c r="D210">
        <v>2.6757404768817205E-3</v>
      </c>
      <c r="E210">
        <v>4.8729154752613522E-3</v>
      </c>
      <c r="F210">
        <v>2.6299373876973978E-3</v>
      </c>
    </row>
    <row r="211" spans="1:6">
      <c r="A211" s="1">
        <v>37042</v>
      </c>
      <c r="B211">
        <v>3.8269508879353138E-3</v>
      </c>
      <c r="C211">
        <v>3.8170306905104074E-3</v>
      </c>
      <c r="D211">
        <v>2.7698027766173525E-3</v>
      </c>
      <c r="E211">
        <v>3.0005527798800165E-3</v>
      </c>
      <c r="F211">
        <v>3.4598682312108522E-3</v>
      </c>
    </row>
    <row r="212" spans="1:6">
      <c r="A212" s="1">
        <v>37071</v>
      </c>
      <c r="B212">
        <v>3.2102717230678432E-3</v>
      </c>
      <c r="C212">
        <v>3.7593660977475437E-3</v>
      </c>
      <c r="D212">
        <v>3.652634250012137E-3</v>
      </c>
      <c r="E212">
        <v>3.0937993569980131E-3</v>
      </c>
      <c r="F212">
        <v>3.1745301501265783E-3</v>
      </c>
    </row>
    <row r="213" spans="1:6">
      <c r="A213" s="1">
        <v>37103</v>
      </c>
      <c r="B213">
        <v>3.769009395504788E-3</v>
      </c>
      <c r="C213">
        <v>3.3075744884209371E-3</v>
      </c>
      <c r="D213">
        <v>3.7800125458931264E-3</v>
      </c>
      <c r="E213">
        <v>2.704205609308956E-3</v>
      </c>
      <c r="F213">
        <v>3.019974864485991E-3</v>
      </c>
    </row>
    <row r="214" spans="1:6">
      <c r="A214" s="1">
        <v>37134</v>
      </c>
      <c r="B214">
        <v>3.4274424171928464E-3</v>
      </c>
      <c r="C214">
        <v>3.6107851523095357E-3</v>
      </c>
      <c r="D214">
        <v>3.3338383254783886E-3</v>
      </c>
      <c r="E214">
        <v>2.7545802476895967E-3</v>
      </c>
      <c r="F214">
        <v>3.1165589518706242E-3</v>
      </c>
    </row>
    <row r="215" spans="1:6">
      <c r="A215" s="1">
        <v>37162</v>
      </c>
      <c r="B215">
        <v>2.922813016199744E-3</v>
      </c>
      <c r="C215">
        <v>3.2688952347508351E-3</v>
      </c>
      <c r="D215">
        <v>3.5460001731986352E-3</v>
      </c>
      <c r="E215">
        <v>3.3849073261898537E-3</v>
      </c>
      <c r="F215">
        <v>3.7091463068810379E-3</v>
      </c>
    </row>
    <row r="216" spans="1:6">
      <c r="A216" s="1">
        <v>37195</v>
      </c>
      <c r="B216">
        <v>4.4102952287815413E-3</v>
      </c>
      <c r="C216">
        <v>3.1420719365533615E-3</v>
      </c>
      <c r="D216">
        <v>3.4148505172928848E-3</v>
      </c>
      <c r="E216">
        <v>3.5927546369667737E-3</v>
      </c>
      <c r="F216">
        <v>4.7031821743721046E-3</v>
      </c>
    </row>
    <row r="217" spans="1:6">
      <c r="A217" s="1">
        <v>37225</v>
      </c>
      <c r="B217">
        <v>3.8934943451585879E-3</v>
      </c>
      <c r="C217">
        <v>4.1689836380095985E-3</v>
      </c>
      <c r="D217">
        <v>3.19222272475352E-3</v>
      </c>
      <c r="E217">
        <v>3.322857834248411E-3</v>
      </c>
      <c r="F217">
        <v>2.8768813105634452E-3</v>
      </c>
    </row>
    <row r="218" spans="1:6">
      <c r="A218" s="1">
        <v>37256</v>
      </c>
      <c r="B218">
        <v>3.7141995715812915E-3</v>
      </c>
      <c r="C218">
        <v>4.0442601664577513E-3</v>
      </c>
      <c r="D218">
        <v>4.0914978431847758E-3</v>
      </c>
      <c r="E218">
        <v>3.4128039562307034E-3</v>
      </c>
      <c r="F218">
        <v>3.1488660397921441E-3</v>
      </c>
    </row>
    <row r="219" spans="1:6">
      <c r="A219" s="1">
        <v>37287</v>
      </c>
      <c r="B219">
        <v>8.8859367184233214E-3</v>
      </c>
      <c r="C219">
        <v>3.9343437257215643E-3</v>
      </c>
      <c r="D219">
        <v>4.1349949928204763E-3</v>
      </c>
      <c r="E219">
        <v>3.4359538557432582E-3</v>
      </c>
      <c r="F219">
        <v>2.572295083093438E-3</v>
      </c>
    </row>
    <row r="220" spans="1:6">
      <c r="A220" s="1">
        <v>37315</v>
      </c>
      <c r="B220">
        <v>7.2944594930655351E-3</v>
      </c>
      <c r="C220">
        <v>7.9723276724141066E-3</v>
      </c>
      <c r="D220">
        <v>3.8439264378828802E-3</v>
      </c>
      <c r="E220">
        <v>3.2779269339703486E-3</v>
      </c>
      <c r="F220">
        <v>2.5321839703222088E-3</v>
      </c>
    </row>
    <row r="221" spans="1:6">
      <c r="A221" s="1">
        <v>37344</v>
      </c>
      <c r="B221">
        <v>6.6448694474409743E-3</v>
      </c>
      <c r="C221">
        <v>6.9193531272007782E-3</v>
      </c>
      <c r="D221">
        <v>7.7831963184409178E-3</v>
      </c>
      <c r="E221">
        <v>4.0660573691829807E-3</v>
      </c>
      <c r="F221">
        <v>3.0020723872914616E-3</v>
      </c>
    </row>
    <row r="222" spans="1:6">
      <c r="A222" s="1">
        <v>37376</v>
      </c>
      <c r="B222">
        <v>6.513496480021282E-3</v>
      </c>
      <c r="C222">
        <v>6.7908024832961733E-3</v>
      </c>
      <c r="D222">
        <v>6.9987857472360521E-3</v>
      </c>
      <c r="E222">
        <v>4.0556011058770153E-3</v>
      </c>
      <c r="F222">
        <v>3.3322576303794517E-3</v>
      </c>
    </row>
    <row r="223" spans="1:6">
      <c r="A223" s="1">
        <v>37407</v>
      </c>
      <c r="B223">
        <v>5.8690900713746635E-3</v>
      </c>
      <c r="C223">
        <v>6.3239586307995057E-3</v>
      </c>
      <c r="D223">
        <v>6.6659831830881457E-3</v>
      </c>
      <c r="E223">
        <v>3.9088849510794639E-3</v>
      </c>
      <c r="F223">
        <v>2.9722759853226853E-3</v>
      </c>
    </row>
    <row r="224" spans="1:6">
      <c r="A224" s="1">
        <v>37435</v>
      </c>
      <c r="B224">
        <v>5.7285061700017978E-3</v>
      </c>
      <c r="C224">
        <v>5.7353452826130373E-3</v>
      </c>
      <c r="D224">
        <v>6.1298407308332439E-3</v>
      </c>
      <c r="E224">
        <v>7.7043781234572414E-3</v>
      </c>
      <c r="F224">
        <v>2.972138641714714E-3</v>
      </c>
    </row>
    <row r="225" spans="1:6">
      <c r="A225" s="1">
        <v>37468</v>
      </c>
      <c r="B225">
        <v>5.9129497621473034E-3</v>
      </c>
      <c r="C225">
        <v>5.9323293890960003E-3</v>
      </c>
      <c r="D225">
        <v>5.7346896469981134E-3</v>
      </c>
      <c r="E225">
        <v>6.9287467080640323E-3</v>
      </c>
      <c r="F225">
        <v>3.2101647317078017E-3</v>
      </c>
    </row>
    <row r="226" spans="1:6">
      <c r="A226" s="1">
        <v>37498</v>
      </c>
      <c r="B226">
        <v>5.8267674369190401E-3</v>
      </c>
      <c r="C226">
        <v>6.057616522660526E-3</v>
      </c>
      <c r="D226">
        <v>5.7995346822920799E-3</v>
      </c>
      <c r="E226">
        <v>6.6214723373376645E-3</v>
      </c>
      <c r="F226">
        <v>3.2246146247231532E-3</v>
      </c>
    </row>
    <row r="227" spans="1:6">
      <c r="A227" s="1">
        <v>37529</v>
      </c>
      <c r="B227">
        <v>5.3421027477582733E-3</v>
      </c>
      <c r="C227">
        <v>5.9182184570184078E-3</v>
      </c>
      <c r="D227">
        <v>6.0713194189808417E-3</v>
      </c>
      <c r="E227">
        <v>6.0487245349233193E-3</v>
      </c>
      <c r="F227">
        <v>3.8296970772001993E-3</v>
      </c>
    </row>
    <row r="228" spans="1:6">
      <c r="A228" s="1">
        <v>37560</v>
      </c>
      <c r="B228">
        <v>6.1294971470333779E-3</v>
      </c>
      <c r="C228">
        <v>5.6641314166159234E-3</v>
      </c>
      <c r="D228">
        <v>6.0192601204926933E-3</v>
      </c>
      <c r="E228">
        <v>5.5164918553239194E-3</v>
      </c>
      <c r="F228">
        <v>3.8598216943242312E-3</v>
      </c>
    </row>
    <row r="229" spans="1:6">
      <c r="A229" s="1">
        <v>37589</v>
      </c>
      <c r="B229">
        <v>5.6311700574273784E-3</v>
      </c>
      <c r="C229">
        <v>5.9409229462782966E-3</v>
      </c>
      <c r="D229">
        <v>5.5587905671676853E-3</v>
      </c>
      <c r="E229">
        <v>5.7624040948509973E-3</v>
      </c>
      <c r="F229">
        <v>3.5810403623970002E-3</v>
      </c>
    </row>
    <row r="230" spans="1:6">
      <c r="A230" s="1">
        <v>37621</v>
      </c>
      <c r="B230">
        <v>5.7266273977300795E-3</v>
      </c>
      <c r="C230">
        <v>5.8280014053980079E-3</v>
      </c>
      <c r="D230">
        <v>6.0221352762532005E-3</v>
      </c>
      <c r="E230">
        <v>6.4055101863284706E-3</v>
      </c>
      <c r="F230">
        <v>7.5151115884532476E-3</v>
      </c>
    </row>
    <row r="231" spans="1:6">
      <c r="A231" s="1">
        <v>37652</v>
      </c>
      <c r="B231">
        <v>5.8266781576706049E-3</v>
      </c>
      <c r="C231">
        <v>5.63615230619211E-3</v>
      </c>
      <c r="D231">
        <v>5.8041098958720094E-3</v>
      </c>
      <c r="E231">
        <v>6.2634937353684339E-3</v>
      </c>
      <c r="F231">
        <v>7.012800464773367E-3</v>
      </c>
    </row>
    <row r="232" spans="1:6">
      <c r="A232" s="1">
        <v>37680</v>
      </c>
      <c r="B232">
        <v>5.0719399246167323E-3</v>
      </c>
      <c r="C232">
        <v>5.5268208114487676E-3</v>
      </c>
      <c r="D232">
        <v>5.410897539919194E-3</v>
      </c>
      <c r="E232">
        <v>5.8011181513140785E-3</v>
      </c>
      <c r="F232">
        <v>6.371391946531549E-3</v>
      </c>
    </row>
    <row r="233" spans="1:6">
      <c r="A233" s="1">
        <v>37711</v>
      </c>
      <c r="B233">
        <v>5.5213479699869209E-3</v>
      </c>
      <c r="C233">
        <v>5.3376290215975588E-3</v>
      </c>
      <c r="D233">
        <v>5.6066053696163399E-3</v>
      </c>
      <c r="E233">
        <v>6.2653238973734392E-3</v>
      </c>
      <c r="F233">
        <v>5.8153599282543553E-3</v>
      </c>
    </row>
    <row r="234" spans="1:6">
      <c r="A234" s="1">
        <v>37741</v>
      </c>
      <c r="B234">
        <v>5.5615695037966586E-3</v>
      </c>
      <c r="C234">
        <v>5.5951269161814039E-3</v>
      </c>
      <c r="D234">
        <v>5.4679798450981429E-3</v>
      </c>
      <c r="E234">
        <v>5.8776317072415426E-3</v>
      </c>
      <c r="F234">
        <v>5.2928581538419671E-3</v>
      </c>
    </row>
    <row r="235" spans="1:6">
      <c r="A235" s="1">
        <v>37771</v>
      </c>
      <c r="B235">
        <v>5.3188574490898848E-3</v>
      </c>
      <c r="C235">
        <v>5.5758998184809094E-3</v>
      </c>
      <c r="D235">
        <v>5.4676363805671192E-3</v>
      </c>
      <c r="E235">
        <v>5.3311740539448696E-3</v>
      </c>
      <c r="F235">
        <v>5.5689817049366574E-3</v>
      </c>
    </row>
    <row r="236" spans="1:6">
      <c r="A236" s="1">
        <v>37802</v>
      </c>
      <c r="B236">
        <v>4.9500601823148178E-3</v>
      </c>
      <c r="C236">
        <v>5.2237767134310316E-3</v>
      </c>
      <c r="D236">
        <v>5.4895140092704343E-3</v>
      </c>
      <c r="E236">
        <v>5.4503099645922181E-3</v>
      </c>
      <c r="F236">
        <v>6.2315849230887357E-3</v>
      </c>
    </row>
    <row r="237" spans="1:6">
      <c r="A237" s="1">
        <v>37833</v>
      </c>
      <c r="B237">
        <v>5.6433344817122828E-3</v>
      </c>
      <c r="C237">
        <v>4.9242731993599997E-3</v>
      </c>
      <c r="D237">
        <v>5.1482425112190765E-3</v>
      </c>
      <c r="E237">
        <v>5.4541338475461955E-3</v>
      </c>
      <c r="F237">
        <v>6.216913813641034E-3</v>
      </c>
    </row>
    <row r="238" spans="1:6">
      <c r="A238" s="1">
        <v>37862</v>
      </c>
      <c r="B238">
        <v>4.7270490799435167E-3</v>
      </c>
      <c r="C238">
        <v>5.3363790876756701E-3</v>
      </c>
      <c r="D238">
        <v>4.8494496175986853E-3</v>
      </c>
      <c r="E238">
        <v>5.3752213674435742E-3</v>
      </c>
      <c r="F238">
        <v>6.085208506684898E-3</v>
      </c>
    </row>
    <row r="239" spans="1:6">
      <c r="A239" s="1">
        <v>37894</v>
      </c>
      <c r="B239">
        <v>4.2209002199688457E-3</v>
      </c>
      <c r="C239">
        <v>4.8423712196215924E-3</v>
      </c>
      <c r="D239">
        <v>5.1963464259597346E-3</v>
      </c>
      <c r="E239">
        <v>5.5372814073519757E-3</v>
      </c>
      <c r="F239">
        <v>6.5143562211845774E-3</v>
      </c>
    </row>
    <row r="240" spans="1:6">
      <c r="A240" s="1">
        <v>37925</v>
      </c>
      <c r="B240">
        <v>3.8885029851460102E-3</v>
      </c>
      <c r="C240">
        <v>4.3871541596220134E-3</v>
      </c>
      <c r="D240">
        <v>4.7770982523712086E-3</v>
      </c>
      <c r="E240">
        <v>5.1696995026460088E-3</v>
      </c>
      <c r="F240">
        <v>6.1532266502026638E-3</v>
      </c>
    </row>
    <row r="241" spans="1:6">
      <c r="A241" s="1">
        <v>37953</v>
      </c>
      <c r="B241">
        <v>4.3356190878424787E-3</v>
      </c>
      <c r="C241">
        <v>3.7406286690858676E-3</v>
      </c>
      <c r="D241">
        <v>4.2652140437603172E-3</v>
      </c>
      <c r="E241">
        <v>4.7169838604997896E-3</v>
      </c>
      <c r="F241">
        <v>5.2596761203898895E-3</v>
      </c>
    </row>
    <row r="242" spans="1:6">
      <c r="A242" s="1">
        <v>37986</v>
      </c>
      <c r="B242">
        <v>4.4426620215650085E-3</v>
      </c>
      <c r="C242">
        <v>4.2134541184022474E-3</v>
      </c>
      <c r="D242">
        <v>3.8235031924949534E-3</v>
      </c>
      <c r="E242">
        <v>5.038379281593972E-3</v>
      </c>
      <c r="F242">
        <v>5.5964513020626541E-3</v>
      </c>
    </row>
    <row r="243" spans="1:6">
      <c r="A243" s="1">
        <v>38016</v>
      </c>
      <c r="B243">
        <v>4.026488196371034E-3</v>
      </c>
      <c r="C243">
        <v>4.258294185778895E-3</v>
      </c>
      <c r="D243">
        <v>4.1419287197496301E-3</v>
      </c>
      <c r="E243">
        <v>4.6947475504489355E-3</v>
      </c>
      <c r="F243">
        <v>5.5971444636692923E-3</v>
      </c>
    </row>
    <row r="244" spans="1:6">
      <c r="A244" s="1">
        <v>38044</v>
      </c>
      <c r="B244">
        <v>3.9214172591003444E-3</v>
      </c>
      <c r="C244">
        <v>3.7401249440553634E-3</v>
      </c>
      <c r="D244">
        <v>4.1662259973803874E-3</v>
      </c>
      <c r="E244">
        <v>4.2432176991243093E-3</v>
      </c>
      <c r="F244">
        <v>5.4848706181169745E-3</v>
      </c>
    </row>
    <row r="245" spans="1:6">
      <c r="A245" s="1">
        <v>38077</v>
      </c>
      <c r="B245">
        <v>4.3577418659697604E-3</v>
      </c>
      <c r="C245">
        <v>4.0032054904204362E-3</v>
      </c>
      <c r="D245">
        <v>3.7950250268737238E-3</v>
      </c>
      <c r="E245">
        <v>3.7822574025268008E-3</v>
      </c>
      <c r="F245">
        <v>5.7995546730562559E-3</v>
      </c>
    </row>
    <row r="246" spans="1:6">
      <c r="A246" s="1">
        <v>38107</v>
      </c>
      <c r="B246">
        <v>3.8149625546127957E-3</v>
      </c>
      <c r="C246">
        <v>4.2073317319051779E-3</v>
      </c>
      <c r="D246">
        <v>3.8860419975619257E-3</v>
      </c>
      <c r="E246">
        <v>3.771672285476427E-3</v>
      </c>
      <c r="F246">
        <v>5.3568121135768657E-3</v>
      </c>
    </row>
    <row r="247" spans="1:6">
      <c r="A247" s="1">
        <v>38138</v>
      </c>
      <c r="B247">
        <v>3.7298069865252022E-3</v>
      </c>
      <c r="C247">
        <v>3.6878559782948443E-3</v>
      </c>
      <c r="D247">
        <v>4.0636278590256156E-3</v>
      </c>
      <c r="E247">
        <v>3.9802772768482795E-3</v>
      </c>
      <c r="F247">
        <v>4.9205339767082633E-3</v>
      </c>
    </row>
    <row r="248" spans="1:6">
      <c r="A248" s="1">
        <v>38168</v>
      </c>
      <c r="B248">
        <v>3.4071365470329071E-3</v>
      </c>
      <c r="C248">
        <v>3.7310152077736081E-3</v>
      </c>
      <c r="D248">
        <v>3.6205220538024149E-3</v>
      </c>
      <c r="E248">
        <v>3.7336516723961311E-3</v>
      </c>
      <c r="F248">
        <v>5.0172467949531037E-3</v>
      </c>
    </row>
    <row r="249" spans="1:6">
      <c r="A249" s="1">
        <v>38198</v>
      </c>
      <c r="B249">
        <v>3.9588417878342825E-3</v>
      </c>
      <c r="C249">
        <v>3.5391906212798659E-3</v>
      </c>
      <c r="D249">
        <v>3.6099373446212102E-3</v>
      </c>
      <c r="E249">
        <v>3.7564985901955314E-3</v>
      </c>
      <c r="F249">
        <v>4.8113022777744952E-3</v>
      </c>
    </row>
    <row r="250" spans="1:6">
      <c r="A250" s="1">
        <v>38230</v>
      </c>
      <c r="B250">
        <v>3.9162637716595988E-3</v>
      </c>
      <c r="C250">
        <v>3.8401418863893938E-3</v>
      </c>
      <c r="D250">
        <v>3.499050343256517E-3</v>
      </c>
      <c r="E250">
        <v>3.9037854403324076E-3</v>
      </c>
      <c r="F250">
        <v>4.3281491483052317E-3</v>
      </c>
    </row>
    <row r="251" spans="1:6">
      <c r="A251" s="1">
        <v>38260</v>
      </c>
      <c r="B251">
        <v>3.8899927119641054E-3</v>
      </c>
      <c r="C251">
        <v>3.8385914962774078E-3</v>
      </c>
      <c r="D251">
        <v>3.7680581177510861E-3</v>
      </c>
      <c r="E251">
        <v>3.6441480394773487E-3</v>
      </c>
      <c r="F251">
        <v>4.0071870538299793E-3</v>
      </c>
    </row>
    <row r="252" spans="1:6">
      <c r="A252" s="1">
        <v>38289</v>
      </c>
      <c r="B252">
        <v>3.7090519045091326E-3</v>
      </c>
      <c r="C252">
        <v>3.7560230576370061E-3</v>
      </c>
      <c r="D252">
        <v>3.7675770216379781E-3</v>
      </c>
      <c r="E252">
        <v>3.5033387872330643E-3</v>
      </c>
      <c r="F252">
        <v>3.8559649298160262E-3</v>
      </c>
    </row>
    <row r="253" spans="1:6">
      <c r="A253" s="1">
        <v>38321</v>
      </c>
      <c r="B253">
        <v>3.3023731997780833E-3</v>
      </c>
      <c r="C253">
        <v>3.6422046238968283E-3</v>
      </c>
      <c r="D253">
        <v>3.7029039086701318E-3</v>
      </c>
      <c r="E253">
        <v>3.5358404504010638E-3</v>
      </c>
      <c r="F253">
        <v>4.0586387534968541E-3</v>
      </c>
    </row>
    <row r="254" spans="1:6">
      <c r="A254" s="1">
        <v>38352</v>
      </c>
      <c r="B254">
        <v>3.2190296005619881E-3</v>
      </c>
      <c r="C254">
        <v>3.3233844748271004E-3</v>
      </c>
      <c r="D254">
        <v>3.5528157657122722E-3</v>
      </c>
      <c r="E254">
        <v>3.6556786784118249E-3</v>
      </c>
      <c r="F254">
        <v>3.8323270052337799E-3</v>
      </c>
    </row>
    <row r="255" spans="1:6">
      <c r="A255" s="1">
        <v>38383</v>
      </c>
      <c r="B255">
        <v>2.8684534485124416E-3</v>
      </c>
      <c r="C255">
        <v>3.0156446553111786E-3</v>
      </c>
      <c r="D255">
        <v>3.3312503093937528E-3</v>
      </c>
      <c r="E255">
        <v>3.6114872016576411E-3</v>
      </c>
      <c r="F255">
        <v>3.787726522969622E-3</v>
      </c>
    </row>
    <row r="256" spans="1:6">
      <c r="A256" s="1">
        <v>38411</v>
      </c>
      <c r="B256">
        <v>2.3586948777462959E-3</v>
      </c>
      <c r="C256">
        <v>2.6425094532958444E-3</v>
      </c>
      <c r="D256">
        <v>2.8391128376218659E-3</v>
      </c>
      <c r="E256">
        <v>3.5189997757303039E-3</v>
      </c>
      <c r="F256">
        <v>3.964126862165347E-3</v>
      </c>
    </row>
    <row r="257" spans="1:6">
      <c r="A257" s="1">
        <v>38442</v>
      </c>
      <c r="B257">
        <v>2.59056199563524E-3</v>
      </c>
      <c r="C257">
        <v>2.5088571877012727E-3</v>
      </c>
      <c r="D257">
        <v>2.6254007612062087E-3</v>
      </c>
      <c r="E257">
        <v>3.3376963465945875E-3</v>
      </c>
      <c r="F257">
        <v>3.6906118199592094E-3</v>
      </c>
    </row>
    <row r="258" spans="1:6">
      <c r="A258" s="1">
        <v>38471</v>
      </c>
      <c r="B258">
        <v>2.0873107201807243E-3</v>
      </c>
      <c r="C258">
        <v>2.3792783866223919E-3</v>
      </c>
      <c r="D258">
        <v>2.4232362386772616E-3</v>
      </c>
      <c r="E258">
        <v>3.1365920004094191E-3</v>
      </c>
      <c r="F258">
        <v>3.5477918146975371E-3</v>
      </c>
    </row>
    <row r="259" spans="1:6">
      <c r="A259" s="1">
        <v>38503</v>
      </c>
      <c r="B259">
        <v>1.5012620038555838E-3</v>
      </c>
      <c r="C259">
        <v>2.0917411231805893E-3</v>
      </c>
      <c r="D259">
        <v>2.24803322961063E-3</v>
      </c>
      <c r="E259">
        <v>2.738478685111693E-3</v>
      </c>
      <c r="F259">
        <v>3.6899295331126888E-3</v>
      </c>
    </row>
    <row r="260" spans="1:6">
      <c r="A260" s="1">
        <v>38533</v>
      </c>
      <c r="B260">
        <v>1.8109372125006936E-3</v>
      </c>
      <c r="C260">
        <v>1.6853009088864548E-3</v>
      </c>
      <c r="D260">
        <v>2.0062046841481528E-3</v>
      </c>
      <c r="E260">
        <v>2.4900733529787389E-3</v>
      </c>
      <c r="F260">
        <v>3.5719848543721562E-3</v>
      </c>
    </row>
    <row r="261" spans="1:6">
      <c r="A261" s="1">
        <v>38562</v>
      </c>
      <c r="B261">
        <v>1.9867169853923592E-3</v>
      </c>
      <c r="C261">
        <v>1.6301354436621266E-3</v>
      </c>
      <c r="D261">
        <v>1.6434609192284102E-3</v>
      </c>
      <c r="E261">
        <v>2.2535858264204497E-3</v>
      </c>
      <c r="F261">
        <v>3.5026150058552756E-3</v>
      </c>
    </row>
    <row r="262" spans="1:6">
      <c r="A262" s="1">
        <v>38595</v>
      </c>
      <c r="B262">
        <v>1.517354929144015E-3</v>
      </c>
      <c r="C262">
        <v>1.8033955469527951E-3</v>
      </c>
      <c r="D262">
        <v>1.5673717191498023E-3</v>
      </c>
      <c r="E262">
        <v>2.0079011132237649E-3</v>
      </c>
      <c r="F262">
        <v>3.4987146057740663E-3</v>
      </c>
    </row>
    <row r="263" spans="1:6">
      <c r="A263" s="1">
        <v>38625</v>
      </c>
      <c r="B263">
        <v>1.6062860219731058E-3</v>
      </c>
      <c r="C263">
        <v>1.3795584205742292E-3</v>
      </c>
      <c r="D263">
        <v>1.6709093739652385E-3</v>
      </c>
      <c r="E263">
        <v>1.8350547182766506E-3</v>
      </c>
      <c r="F263">
        <v>3.3424120070516469E-3</v>
      </c>
    </row>
    <row r="264" spans="1:6">
      <c r="A264" s="1">
        <v>38656</v>
      </c>
      <c r="B264">
        <v>1.4183611652910748E-3</v>
      </c>
      <c r="C264">
        <v>1.3780259588074971E-3</v>
      </c>
      <c r="D264">
        <v>1.2469244072826759E-3</v>
      </c>
      <c r="E264">
        <v>1.6539504191120807E-3</v>
      </c>
      <c r="F264">
        <v>3.0823715496588184E-3</v>
      </c>
    </row>
    <row r="265" spans="1:6">
      <c r="A265" s="1">
        <v>38686</v>
      </c>
      <c r="B265">
        <v>8.1648669494076634E-4</v>
      </c>
      <c r="C265">
        <v>1.3103445371080032E-3</v>
      </c>
      <c r="D265">
        <v>1.2496092746319058E-3</v>
      </c>
      <c r="E265">
        <v>1.435191485005007E-3</v>
      </c>
      <c r="F265">
        <v>2.6822095821124165E-3</v>
      </c>
    </row>
    <row r="266" spans="1:6">
      <c r="A266" s="1">
        <v>38716</v>
      </c>
      <c r="B266">
        <v>1.1787401948872044E-3</v>
      </c>
      <c r="C266">
        <v>9.0513983561463696E-4</v>
      </c>
      <c r="D266">
        <v>1.2248199823886427E-3</v>
      </c>
      <c r="E266">
        <v>1.4335807908396404E-3</v>
      </c>
      <c r="F266">
        <v>2.343930692038467E-3</v>
      </c>
    </row>
    <row r="267" spans="1:6">
      <c r="A267" s="1">
        <v>38748</v>
      </c>
      <c r="B267">
        <v>1.0492001705434992E-3</v>
      </c>
      <c r="C267">
        <v>1.0294009657391379E-3</v>
      </c>
      <c r="D267">
        <v>8.867887572867059E-4</v>
      </c>
      <c r="E267">
        <v>1.1023997134308992E-3</v>
      </c>
      <c r="F267">
        <v>2.0800254429305322E-3</v>
      </c>
    </row>
    <row r="268" spans="1:6">
      <c r="A268" s="1">
        <v>38776</v>
      </c>
      <c r="B268">
        <v>5.6715073521857102E-4</v>
      </c>
      <c r="C268">
        <v>9.0356513483486338E-4</v>
      </c>
      <c r="D268">
        <v>9.3279024303468717E-4</v>
      </c>
      <c r="E268">
        <v>1.0481672234574377E-3</v>
      </c>
      <c r="F268">
        <v>1.727627016930861E-3</v>
      </c>
    </row>
    <row r="269" spans="1:6">
      <c r="A269" s="1">
        <v>38807</v>
      </c>
      <c r="B269">
        <v>8.0588122277234716E-4</v>
      </c>
      <c r="C269">
        <v>6.8242259359511882E-4</v>
      </c>
      <c r="D269">
        <v>8.2557439118261368E-4</v>
      </c>
      <c r="E269">
        <v>1.0445965780786688E-3</v>
      </c>
      <c r="F269">
        <v>1.5807003502357425E-3</v>
      </c>
    </row>
    <row r="270" spans="1:6">
      <c r="A270" s="1">
        <v>38835</v>
      </c>
      <c r="B270">
        <v>5.064401645988797E-4</v>
      </c>
      <c r="C270">
        <v>6.9195203533776333E-4</v>
      </c>
      <c r="D270">
        <v>6.3752929106465368E-4</v>
      </c>
      <c r="E270">
        <v>8.3773744144478976E-4</v>
      </c>
      <c r="F270">
        <v>1.5768916776639425E-3</v>
      </c>
    </row>
    <row r="271" spans="1:6">
      <c r="A271" s="1">
        <v>38868</v>
      </c>
      <c r="B271">
        <v>1.751019854328877E-4</v>
      </c>
      <c r="C271">
        <v>4.9543203352953556E-4</v>
      </c>
      <c r="D271">
        <v>6.0486626533270429E-4</v>
      </c>
      <c r="E271">
        <v>8.2463692659063572E-4</v>
      </c>
      <c r="F271">
        <v>1.3776458784797241E-3</v>
      </c>
    </row>
    <row r="272" spans="1:6">
      <c r="A272" s="1">
        <v>38898</v>
      </c>
      <c r="B272">
        <v>2.4361320485311752E-4</v>
      </c>
      <c r="C272">
        <v>2.4798063803850286E-4</v>
      </c>
      <c r="D272">
        <v>4.4383810520418076E-4</v>
      </c>
      <c r="E272">
        <v>7.3497844536948799E-4</v>
      </c>
      <c r="F272">
        <v>1.2649562275608669E-3</v>
      </c>
    </row>
    <row r="273" spans="1:6">
      <c r="A273" s="1">
        <v>38929</v>
      </c>
      <c r="B273">
        <v>6.7726947245173765E-4</v>
      </c>
      <c r="C273">
        <v>3.0614814905187822E-4</v>
      </c>
      <c r="D273">
        <v>2.5656775300222933E-4</v>
      </c>
      <c r="E273">
        <v>5.7978843756104331E-4</v>
      </c>
      <c r="F273">
        <v>9.7096768799136515E-4</v>
      </c>
    </row>
    <row r="274" spans="1:6">
      <c r="A274" s="1">
        <v>38960</v>
      </c>
      <c r="B274">
        <v>4.7670839846858376E-4</v>
      </c>
      <c r="C274">
        <v>7.2403193179054509E-4</v>
      </c>
      <c r="D274">
        <v>2.6122680239591049E-4</v>
      </c>
      <c r="E274">
        <v>4.7550905666773229E-4</v>
      </c>
      <c r="F274">
        <v>9.5072383089458848E-4</v>
      </c>
    </row>
    <row r="275" spans="1:6">
      <c r="A275" s="1">
        <v>38989</v>
      </c>
      <c r="B275">
        <v>7.9356833695004906E-4</v>
      </c>
      <c r="C275">
        <v>5.7090145644259559E-4</v>
      </c>
      <c r="D275">
        <v>6.9327019688999732E-4</v>
      </c>
      <c r="E275">
        <v>3.9992766806172785E-4</v>
      </c>
      <c r="F275">
        <v>9.3892052850194619E-4</v>
      </c>
    </row>
    <row r="276" spans="1:6">
      <c r="A276" s="1">
        <v>39021</v>
      </c>
      <c r="B276">
        <v>1.3282130654287861E-3</v>
      </c>
      <c r="C276">
        <v>7.5544815859352279E-4</v>
      </c>
      <c r="D276">
        <v>5.6738449013009362E-4</v>
      </c>
      <c r="E276">
        <v>2.6641684798054636E-4</v>
      </c>
      <c r="F276">
        <v>7.9666015161612518E-4</v>
      </c>
    </row>
    <row r="277" spans="1:6">
      <c r="A277" s="1">
        <v>39051</v>
      </c>
      <c r="B277">
        <v>8.5844863039966318E-4</v>
      </c>
      <c r="C277">
        <v>1.1372208392240854E-3</v>
      </c>
      <c r="D277">
        <v>7.1905147519309121E-4</v>
      </c>
      <c r="E277">
        <v>2.9699116765602055E-4</v>
      </c>
      <c r="F277">
        <v>7.5616327958876546E-4</v>
      </c>
    </row>
    <row r="278" spans="1:6">
      <c r="A278" s="1">
        <v>39080</v>
      </c>
      <c r="B278">
        <v>6.9789410606716754E-4</v>
      </c>
      <c r="C278">
        <v>9.2464598795286891E-4</v>
      </c>
      <c r="D278">
        <v>1.0544113175306161E-3</v>
      </c>
      <c r="E278">
        <v>7.5044161808224122E-4</v>
      </c>
      <c r="F278">
        <v>6.3665190623503581E-4</v>
      </c>
    </row>
    <row r="279" spans="1:6">
      <c r="A279" s="1">
        <v>39113</v>
      </c>
      <c r="B279">
        <v>1.7966140050150029E-3</v>
      </c>
      <c r="C279">
        <v>7.127773140216334E-4</v>
      </c>
      <c r="D279">
        <v>9.316486307512624E-4</v>
      </c>
      <c r="E279">
        <v>6.2641319611165234E-4</v>
      </c>
      <c r="F279">
        <v>4.7086856997765865E-4</v>
      </c>
    </row>
    <row r="280" spans="1:6">
      <c r="A280" s="1">
        <v>39141</v>
      </c>
      <c r="B280">
        <v>9.8506355016038231E-4</v>
      </c>
      <c r="C280">
        <v>1.4237995757389967E-3</v>
      </c>
      <c r="D280">
        <v>7.1931687653141853E-4</v>
      </c>
      <c r="E280">
        <v>7.1591225306534383E-4</v>
      </c>
      <c r="F280">
        <v>3.1233494065558738E-4</v>
      </c>
    </row>
    <row r="281" spans="1:6">
      <c r="A281" s="1">
        <v>39171</v>
      </c>
      <c r="B281">
        <v>1.4034245450047027E-3</v>
      </c>
      <c r="C281">
        <v>1.0892059802424937E-3</v>
      </c>
      <c r="D281">
        <v>1.2631829025610216E-3</v>
      </c>
      <c r="E281">
        <v>9.4425845563354219E-4</v>
      </c>
      <c r="F281">
        <v>2.8327056462204965E-4</v>
      </c>
    </row>
    <row r="282" spans="1:6">
      <c r="A282" s="1">
        <v>39202</v>
      </c>
      <c r="B282">
        <v>1.0618166416058279E-3</v>
      </c>
      <c r="C282">
        <v>1.276944319607434E-3</v>
      </c>
      <c r="D282">
        <v>1.1127986564923042E-3</v>
      </c>
      <c r="E282">
        <v>9.0011955820683211E-4</v>
      </c>
      <c r="F282">
        <v>2.1875384278527874E-4</v>
      </c>
    </row>
    <row r="283" spans="1:6">
      <c r="A283" s="1">
        <v>39233</v>
      </c>
      <c r="B283">
        <v>1.1623193258230547E-3</v>
      </c>
      <c r="C283">
        <v>1.0046740783717079E-3</v>
      </c>
      <c r="D283">
        <v>1.2285044885366259E-3</v>
      </c>
      <c r="E283">
        <v>7.8542832593820981E-4</v>
      </c>
      <c r="F283">
        <v>3.7739101097411667E-4</v>
      </c>
    </row>
    <row r="284" spans="1:6">
      <c r="A284" s="1">
        <v>39262</v>
      </c>
      <c r="B284">
        <v>5.9315521450964133E-4</v>
      </c>
      <c r="C284">
        <v>1.0670179482436914E-3</v>
      </c>
      <c r="D284">
        <v>8.9524592734726367E-4</v>
      </c>
      <c r="E284">
        <v>1.0667477477785542E-3</v>
      </c>
      <c r="F284">
        <v>7.263609666596229E-4</v>
      </c>
    </row>
    <row r="285" spans="1:6">
      <c r="A285" s="1">
        <v>39294</v>
      </c>
      <c r="B285">
        <v>6.4843044973880444E-4</v>
      </c>
      <c r="C285">
        <v>6.1472583754623863E-4</v>
      </c>
      <c r="D285">
        <v>1.0007819411649392E-3</v>
      </c>
      <c r="E285">
        <v>9.8631839920644104E-4</v>
      </c>
      <c r="F285">
        <v>7.0919328780476244E-4</v>
      </c>
    </row>
    <row r="286" spans="1:6">
      <c r="A286" s="1">
        <v>39325</v>
      </c>
      <c r="B286">
        <v>8.0083796434686049E-4</v>
      </c>
      <c r="C286">
        <v>7.1653381101962363E-4</v>
      </c>
      <c r="D286">
        <v>6.761523161357265E-4</v>
      </c>
      <c r="E286">
        <v>1.1331804848326407E-3</v>
      </c>
      <c r="F286">
        <v>7.6727519093950855E-4</v>
      </c>
    </row>
    <row r="287" spans="1:6">
      <c r="A287" s="1">
        <v>39353</v>
      </c>
      <c r="B287">
        <v>4.0694837488452503E-4</v>
      </c>
      <c r="C287">
        <v>7.33346621121227E-4</v>
      </c>
      <c r="D287">
        <v>7.2371267730159453E-4</v>
      </c>
      <c r="E287">
        <v>8.6118124405386981E-4</v>
      </c>
      <c r="F287">
        <v>1.0117384829157429E-3</v>
      </c>
    </row>
    <row r="288" spans="1:6">
      <c r="A288" s="1">
        <v>39386</v>
      </c>
      <c r="B288">
        <v>7.1818389320741824E-4</v>
      </c>
      <c r="C288">
        <v>4.6934798528663234E-4</v>
      </c>
      <c r="D288">
        <v>7.7105835271379212E-4</v>
      </c>
      <c r="E288">
        <v>9.2856354159255323E-4</v>
      </c>
      <c r="F288">
        <v>8.9976481382289465E-4</v>
      </c>
    </row>
    <row r="289" spans="1:6">
      <c r="A289" s="1">
        <v>39416</v>
      </c>
      <c r="B289">
        <v>9.2248829528669804E-4</v>
      </c>
      <c r="C289">
        <v>7.0176138318935803E-4</v>
      </c>
      <c r="D289">
        <v>4.9496165885716602E-4</v>
      </c>
      <c r="E289">
        <v>6.5743136551237209E-4</v>
      </c>
      <c r="F289">
        <v>8.3882017799291305E-4</v>
      </c>
    </row>
    <row r="290" spans="1:6">
      <c r="A290" s="1">
        <v>39447</v>
      </c>
      <c r="B290">
        <v>3.4724847670664576E-4</v>
      </c>
      <c r="C290">
        <v>9.3654048835445369E-4</v>
      </c>
      <c r="D290">
        <v>6.8359459796889764E-4</v>
      </c>
      <c r="E290">
        <v>7.6990903088794643E-4</v>
      </c>
      <c r="F290">
        <v>8.9211612018230159E-4</v>
      </c>
    </row>
    <row r="291" spans="1:6">
      <c r="A291" s="1">
        <v>39478</v>
      </c>
      <c r="B291">
        <v>7.4190398261725116E-4</v>
      </c>
      <c r="C291">
        <v>5.251197574443182E-4</v>
      </c>
      <c r="D291">
        <v>9.3905197156641314E-4</v>
      </c>
      <c r="E291">
        <v>8.1728650221353537E-4</v>
      </c>
      <c r="F291">
        <v>7.883999453870736E-4</v>
      </c>
    </row>
    <row r="292" spans="1:6">
      <c r="A292" s="1">
        <v>39507</v>
      </c>
      <c r="B292">
        <v>1.8733238498026864E-3</v>
      </c>
      <c r="C292">
        <v>7.7983830144346007E-4</v>
      </c>
      <c r="D292">
        <v>5.7450170508500063E-4</v>
      </c>
      <c r="E292">
        <v>6.8600593215826253E-4</v>
      </c>
      <c r="F292">
        <v>9.6588939479715032E-4</v>
      </c>
    </row>
    <row r="293" spans="1:6">
      <c r="A293" s="1">
        <v>39538</v>
      </c>
      <c r="B293">
        <v>1.4502196903578388E-3</v>
      </c>
      <c r="C293">
        <v>1.92332550315489E-3</v>
      </c>
      <c r="D293">
        <v>8.7664325177657905E-4</v>
      </c>
      <c r="E293">
        <v>7.8212476907582498E-4</v>
      </c>
      <c r="F293">
        <v>7.012882205365106E-4</v>
      </c>
    </row>
    <row r="294" spans="1:6">
      <c r="A294" s="1">
        <v>39568</v>
      </c>
      <c r="B294">
        <v>1.8249560118876859E-3</v>
      </c>
      <c r="C294">
        <v>1.7247943558897332E-3</v>
      </c>
      <c r="D294">
        <v>1.955585137430041E-3</v>
      </c>
      <c r="E294">
        <v>1.0062108218839394E-3</v>
      </c>
      <c r="F294">
        <v>6.4427901762088662E-4</v>
      </c>
    </row>
    <row r="295" spans="1:6">
      <c r="A295" s="1">
        <v>39598</v>
      </c>
      <c r="B295">
        <v>2.495969104169154E-3</v>
      </c>
      <c r="C295">
        <v>1.9477133571737459E-3</v>
      </c>
      <c r="D295">
        <v>1.8221150900542861E-3</v>
      </c>
      <c r="E295">
        <v>9.1930477985841571E-4</v>
      </c>
      <c r="F295">
        <v>5.3082689865564879E-4</v>
      </c>
    </row>
    <row r="296" spans="1:6">
      <c r="A296" s="1">
        <v>39629</v>
      </c>
      <c r="B296">
        <v>2.7165340142864384E-3</v>
      </c>
      <c r="C296">
        <v>2.3896366586746748E-3</v>
      </c>
      <c r="D296">
        <v>1.9649529798754918E-3</v>
      </c>
      <c r="E296">
        <v>1.0819364904702928E-3</v>
      </c>
      <c r="F296">
        <v>6.9628212650581364E-4</v>
      </c>
    </row>
    <row r="297" spans="1:6">
      <c r="A297" s="1">
        <v>39660</v>
      </c>
      <c r="B297">
        <v>3.1161079996824778E-3</v>
      </c>
      <c r="C297">
        <v>2.7756890078597771E-3</v>
      </c>
      <c r="D297">
        <v>2.3972636862864593E-3</v>
      </c>
      <c r="E297">
        <v>2.0194588024622451E-3</v>
      </c>
      <c r="F297">
        <v>8.3798246710608106E-4</v>
      </c>
    </row>
    <row r="298" spans="1:6">
      <c r="A298" s="1">
        <v>39689</v>
      </c>
      <c r="B298">
        <v>3.2566511083569876E-3</v>
      </c>
      <c r="C298">
        <v>2.9832502552610469E-3</v>
      </c>
      <c r="D298">
        <v>2.7377878460512575E-3</v>
      </c>
      <c r="E298">
        <v>2.0532928760022061E-3</v>
      </c>
      <c r="F298">
        <v>9.0718519728599757E-4</v>
      </c>
    </row>
    <row r="299" spans="1:6">
      <c r="A299" s="1">
        <v>39721</v>
      </c>
      <c r="B299">
        <v>3.069766975424275E-3</v>
      </c>
      <c r="C299">
        <v>3.0689437941145118E-3</v>
      </c>
      <c r="D299">
        <v>2.9331358418811042E-3</v>
      </c>
      <c r="E299">
        <v>2.2099165217460874E-3</v>
      </c>
      <c r="F299">
        <v>9.720530965305525E-4</v>
      </c>
    </row>
    <row r="300" spans="1:6">
      <c r="A300" s="1">
        <v>39752</v>
      </c>
      <c r="B300">
        <v>1.3984261905746586E-3</v>
      </c>
      <c r="C300">
        <v>2.9616503146335949E-3</v>
      </c>
      <c r="D300">
        <v>2.985355068707886E-3</v>
      </c>
      <c r="E300">
        <v>2.3486956029450997E-3</v>
      </c>
      <c r="F300">
        <v>1.0743011685138307E-3</v>
      </c>
    </row>
    <row r="301" spans="1:6">
      <c r="A301" s="1">
        <v>39780</v>
      </c>
      <c r="B301">
        <v>3.6190198620271803E-3</v>
      </c>
      <c r="C301">
        <v>1.5312325656074398E-3</v>
      </c>
      <c r="D301">
        <v>2.8487333045124461E-3</v>
      </c>
      <c r="E301">
        <v>2.6935931558203616E-3</v>
      </c>
      <c r="F301">
        <v>1.2606039599251113E-3</v>
      </c>
    </row>
    <row r="302" spans="1:6">
      <c r="A302" s="1">
        <v>39813</v>
      </c>
      <c r="B302">
        <v>4.2838766905132636E-3</v>
      </c>
      <c r="C302">
        <v>3.4841718897285321E-3</v>
      </c>
      <c r="D302">
        <v>1.7063905358695674E-3</v>
      </c>
      <c r="E302">
        <v>2.8612913041237793E-3</v>
      </c>
      <c r="F302">
        <v>1.4287825692066709E-3</v>
      </c>
    </row>
    <row r="303" spans="1:6">
      <c r="A303" s="1">
        <v>39843</v>
      </c>
      <c r="B303">
        <v>5.1917407198621892E-3</v>
      </c>
      <c r="C303">
        <v>4.3052778733765054E-3</v>
      </c>
      <c r="D303">
        <v>3.4606205975723967E-3</v>
      </c>
      <c r="E303">
        <v>2.7927542900157568E-3</v>
      </c>
      <c r="F303">
        <v>2.1094393433102455E-3</v>
      </c>
    </row>
    <row r="304" spans="1:6">
      <c r="A304" s="1">
        <v>39871</v>
      </c>
      <c r="B304">
        <v>4.172427936116053E-3</v>
      </c>
      <c r="C304">
        <v>4.2791547486674851E-3</v>
      </c>
      <c r="D304">
        <v>4.1114482915419436E-3</v>
      </c>
      <c r="E304">
        <v>2.6673347784206612E-3</v>
      </c>
      <c r="F304">
        <v>2.3053277734020132E-3</v>
      </c>
    </row>
    <row r="305" spans="1:6">
      <c r="A305" s="1">
        <v>39903</v>
      </c>
      <c r="B305">
        <v>4.4334668707229829E-3</v>
      </c>
      <c r="C305">
        <v>3.7889520613534054E-3</v>
      </c>
      <c r="D305">
        <v>4.0275921518701683E-3</v>
      </c>
      <c r="E305">
        <v>1.8753925624487966E-3</v>
      </c>
      <c r="F305">
        <v>2.3903535491220929E-3</v>
      </c>
    </row>
    <row r="306" spans="1:6">
      <c r="A306" s="1">
        <v>39933</v>
      </c>
      <c r="B306">
        <v>3.31606790001767E-3</v>
      </c>
      <c r="C306">
        <v>4.0312103042864271E-3</v>
      </c>
      <c r="D306">
        <v>3.6840729793798876E-3</v>
      </c>
      <c r="E306">
        <v>3.1161588258108463E-3</v>
      </c>
      <c r="F306">
        <v>2.4103234753131936E-3</v>
      </c>
    </row>
    <row r="307" spans="1:6">
      <c r="A307" s="1">
        <v>39962</v>
      </c>
      <c r="B307">
        <v>2.5236835207620551E-3</v>
      </c>
      <c r="C307">
        <v>3.0368631183841223E-3</v>
      </c>
      <c r="D307">
        <v>3.5883132011872341E-3</v>
      </c>
      <c r="E307">
        <v>3.6340312256931632E-3</v>
      </c>
      <c r="F307">
        <v>2.6487138047354038E-3</v>
      </c>
    </row>
    <row r="308" spans="1:6">
      <c r="A308" s="1">
        <v>39994</v>
      </c>
      <c r="B308">
        <v>2.4164794401446929E-3</v>
      </c>
      <c r="C308">
        <v>2.6090843804292682E-3</v>
      </c>
      <c r="D308">
        <v>2.9181381157907618E-3</v>
      </c>
      <c r="E308">
        <v>3.5139564261386941E-3</v>
      </c>
      <c r="F308">
        <v>2.7819293752213287E-3</v>
      </c>
    </row>
    <row r="309" spans="1:6">
      <c r="A309" s="1">
        <v>40025</v>
      </c>
      <c r="B309">
        <v>2.4780666393479003E-3</v>
      </c>
      <c r="C309">
        <v>2.5497896358353664E-3</v>
      </c>
      <c r="D309">
        <v>2.5493506179633477E-3</v>
      </c>
      <c r="E309">
        <v>3.1167464454750753E-3</v>
      </c>
      <c r="F309">
        <v>2.5672238900837467E-3</v>
      </c>
    </row>
    <row r="310" spans="1:6">
      <c r="A310" s="1">
        <v>40056</v>
      </c>
      <c r="B310">
        <v>2.5631232696365961E-3</v>
      </c>
      <c r="C310">
        <v>2.3961220478990642E-3</v>
      </c>
      <c r="D310">
        <v>2.4926322151141728E-3</v>
      </c>
      <c r="E310">
        <v>3.1008066572450811E-3</v>
      </c>
      <c r="F310">
        <v>2.5021631520611219E-3</v>
      </c>
    </row>
    <row r="311" spans="1:6">
      <c r="A311" s="1">
        <v>40086</v>
      </c>
      <c r="B311">
        <v>2.4816869076029441E-3</v>
      </c>
      <c r="C311">
        <v>2.5269458740770977E-3</v>
      </c>
      <c r="D311">
        <v>2.360090965290509E-3</v>
      </c>
      <c r="E311">
        <v>2.6498086964939771E-3</v>
      </c>
      <c r="F311">
        <v>1.9874926850286189E-3</v>
      </c>
    </row>
    <row r="312" spans="1:6">
      <c r="A312" s="1">
        <v>40116</v>
      </c>
      <c r="B312">
        <v>2.143405509978138E-3</v>
      </c>
      <c r="C312">
        <v>2.4677216316850614E-3</v>
      </c>
      <c r="D312">
        <v>2.4362815585313321E-3</v>
      </c>
      <c r="E312">
        <v>2.3402315138797017E-3</v>
      </c>
      <c r="F312">
        <v>2.7882773434765901E-3</v>
      </c>
    </row>
    <row r="313" spans="1:6">
      <c r="A313" s="1">
        <v>40147</v>
      </c>
      <c r="B313">
        <v>2.2125344372808612E-3</v>
      </c>
      <c r="C313">
        <v>2.2193972400319901E-3</v>
      </c>
      <c r="D313">
        <v>2.4072983697517808E-3</v>
      </c>
      <c r="E313">
        <v>2.3541861749727085E-3</v>
      </c>
      <c r="F313">
        <v>3.290482685081099E-3</v>
      </c>
    </row>
    <row r="314" spans="1:6">
      <c r="A314" s="1">
        <v>40178</v>
      </c>
      <c r="B314">
        <v>2.5266814184843941E-3</v>
      </c>
      <c r="C314">
        <v>2.2636337564813317E-3</v>
      </c>
      <c r="D314">
        <v>2.3006993490170889E-3</v>
      </c>
      <c r="E314">
        <v>2.3611951010711427E-3</v>
      </c>
      <c r="F314">
        <v>3.0771987756555946E-3</v>
      </c>
    </row>
    <row r="315" spans="1:6">
      <c r="A315" s="1">
        <v>40207</v>
      </c>
      <c r="B315">
        <v>1.5077967154699325E-3</v>
      </c>
      <c r="C315">
        <v>2.272296728511715E-3</v>
      </c>
      <c r="D315">
        <v>2.2385226683479097E-3</v>
      </c>
      <c r="E315">
        <v>2.349640557887053E-3</v>
      </c>
      <c r="F315">
        <v>2.6811364358836397E-3</v>
      </c>
    </row>
    <row r="316" spans="1:6">
      <c r="A316" s="1">
        <v>40235</v>
      </c>
      <c r="B316">
        <v>2.1129376318530361E-3</v>
      </c>
      <c r="C316">
        <v>1.691035860215204E-3</v>
      </c>
      <c r="D316">
        <v>2.1886312550594795E-3</v>
      </c>
      <c r="E316">
        <v>2.3402126157519121E-3</v>
      </c>
      <c r="F316">
        <v>2.7657600602804589E-3</v>
      </c>
    </row>
    <row r="317" spans="1:6">
      <c r="A317" s="1">
        <v>40268</v>
      </c>
      <c r="B317">
        <v>2.4400753959244658E-3</v>
      </c>
      <c r="C317">
        <v>2.2950050509705127E-3</v>
      </c>
      <c r="D317">
        <v>1.9905623518468147E-3</v>
      </c>
      <c r="E317">
        <v>2.2530771530132904E-3</v>
      </c>
      <c r="F317">
        <v>2.4641780930158255E-3</v>
      </c>
    </row>
    <row r="318" spans="1:6">
      <c r="A318" s="1">
        <v>40298</v>
      </c>
      <c r="B318">
        <v>2.1553464729591144E-3</v>
      </c>
      <c r="C318">
        <v>2.3331322260495015E-3</v>
      </c>
      <c r="D318">
        <v>2.2601957936089359E-3</v>
      </c>
      <c r="E318">
        <v>2.1565330617472167E-3</v>
      </c>
      <c r="F318">
        <v>2.2602431142027908E-3</v>
      </c>
    </row>
    <row r="319" spans="1:6">
      <c r="A319" s="1">
        <v>40329</v>
      </c>
      <c r="B319">
        <v>2.036188283921706E-3</v>
      </c>
      <c r="C319">
        <v>2.2157143313166921E-3</v>
      </c>
      <c r="D319">
        <v>2.2553136818431164E-3</v>
      </c>
      <c r="E319">
        <v>2.1643620975545282E-3</v>
      </c>
      <c r="F319">
        <v>2.2712575968603156E-3</v>
      </c>
    </row>
    <row r="320" spans="1:6">
      <c r="A320" s="1">
        <v>40359</v>
      </c>
      <c r="B320">
        <v>2.068492388531584E-3</v>
      </c>
      <c r="C320">
        <v>2.1026285090702864E-3</v>
      </c>
      <c r="D320">
        <v>2.1948518462839269E-3</v>
      </c>
      <c r="E320">
        <v>2.120073124242595E-3</v>
      </c>
      <c r="F320">
        <v>2.2981909231167127E-3</v>
      </c>
    </row>
    <row r="322" spans="2:2">
      <c r="B322">
        <f>AVERAGE(B2:B320)</f>
        <v>3.4850699663198288E-3</v>
      </c>
    </row>
    <row r="323" spans="2:2">
      <c r="B323">
        <f>_xlfn.STDEV.P(B2:B320)</f>
        <v>3.6835041706278896E-3</v>
      </c>
    </row>
    <row r="324" spans="2:2">
      <c r="B324">
        <f>B322/B323</f>
        <v>0.94612895897054572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F320"/>
  <sheetViews>
    <sheetView topLeftCell="A202" workbookViewId="0">
      <selection activeCell="A2" sqref="A2:B246"/>
    </sheetView>
  </sheetViews>
  <sheetFormatPr defaultColWidth="8.85546875" defaultRowHeight="15"/>
  <cols>
    <col min="1" max="1" width="15.42578125" style="1" customWidth="1"/>
  </cols>
  <sheetData>
    <row r="1" spans="1:6">
      <c r="A1" s="2" t="s">
        <v>0</v>
      </c>
      <c r="B1">
        <v>1</v>
      </c>
      <c r="C1">
        <v>2</v>
      </c>
      <c r="D1">
        <v>3</v>
      </c>
      <c r="E1">
        <v>6</v>
      </c>
      <c r="F1">
        <v>12</v>
      </c>
    </row>
    <row r="2" spans="1:6">
      <c r="A2" s="1">
        <v>30680</v>
      </c>
      <c r="B2">
        <v>-1.1468830617322112E-3</v>
      </c>
      <c r="C2">
        <v>0</v>
      </c>
      <c r="D2">
        <v>0</v>
      </c>
      <c r="E2">
        <v>0</v>
      </c>
      <c r="F2">
        <v>0</v>
      </c>
    </row>
    <row r="3" spans="1:6">
      <c r="A3" s="1">
        <v>30712</v>
      </c>
      <c r="B3">
        <v>-3.1845238369886349E-2</v>
      </c>
      <c r="C3">
        <v>-1.8449317853954716E-2</v>
      </c>
      <c r="D3">
        <v>0</v>
      </c>
      <c r="E3">
        <v>0</v>
      </c>
      <c r="F3">
        <v>0</v>
      </c>
    </row>
    <row r="4" spans="1:6">
      <c r="A4" s="1">
        <v>30741</v>
      </c>
      <c r="B4">
        <v>6.5956192225191904E-2</v>
      </c>
      <c r="C4">
        <v>1.6175466428752769E-2</v>
      </c>
      <c r="D4">
        <v>8.8389017142132351E-3</v>
      </c>
      <c r="E4">
        <v>0</v>
      </c>
      <c r="F4">
        <v>0</v>
      </c>
    </row>
    <row r="5" spans="1:6">
      <c r="A5" s="1">
        <v>30771</v>
      </c>
      <c r="B5">
        <v>-2.4732926230497117E-2</v>
      </c>
      <c r="C5">
        <v>1.9140336236530782E-2</v>
      </c>
      <c r="D5">
        <v>1.5016248278445796E-3</v>
      </c>
      <c r="E5">
        <v>0</v>
      </c>
      <c r="F5">
        <v>0</v>
      </c>
    </row>
    <row r="6" spans="1:6">
      <c r="A6" s="1">
        <v>30802</v>
      </c>
      <c r="B6">
        <v>-1.1147314597409591E-2</v>
      </c>
      <c r="C6">
        <v>-1.4360085807769972E-2</v>
      </c>
      <c r="D6">
        <v>1.121366574165808E-2</v>
      </c>
      <c r="E6">
        <v>0</v>
      </c>
      <c r="F6">
        <v>0</v>
      </c>
    </row>
    <row r="7" spans="1:6">
      <c r="A7" s="1">
        <v>30833</v>
      </c>
      <c r="B7">
        <v>-1.9569173343911398E-2</v>
      </c>
      <c r="C7">
        <v>-1.5531776384823275E-2</v>
      </c>
      <c r="D7">
        <v>-1.5641352264426145E-2</v>
      </c>
      <c r="E7">
        <v>-4.4829246176248012E-3</v>
      </c>
      <c r="F7">
        <v>0</v>
      </c>
    </row>
    <row r="8" spans="1:6">
      <c r="A8" s="1">
        <v>30862</v>
      </c>
      <c r="B8">
        <v>-4.9823222112545799E-2</v>
      </c>
      <c r="C8">
        <v>-3.2999936537066024E-2</v>
      </c>
      <c r="D8">
        <v>-2.6201860559229462E-2</v>
      </c>
      <c r="E8">
        <v>-1.1605083430388791E-2</v>
      </c>
      <c r="F8">
        <v>0</v>
      </c>
    </row>
    <row r="9" spans="1:6">
      <c r="A9" s="1">
        <v>30894</v>
      </c>
      <c r="B9">
        <v>-0.19341179294014516</v>
      </c>
      <c r="C9">
        <v>-0.11922765405105989</v>
      </c>
      <c r="D9">
        <v>-8.5565399616095328E-2</v>
      </c>
      <c r="E9">
        <v>-3.664357715968642E-2</v>
      </c>
      <c r="F9">
        <v>0</v>
      </c>
    </row>
    <row r="10" spans="1:6">
      <c r="A10" s="1">
        <v>30925</v>
      </c>
      <c r="B10">
        <v>6.5001702241674467E-2</v>
      </c>
      <c r="C10">
        <v>-6.5812641918503528E-2</v>
      </c>
      <c r="D10">
        <v>-6.0360876251711139E-2</v>
      </c>
      <c r="E10">
        <v>-3.7967208370050763E-2</v>
      </c>
      <c r="F10">
        <v>0</v>
      </c>
    </row>
    <row r="11" spans="1:6">
      <c r="A11" s="1">
        <v>30953</v>
      </c>
      <c r="B11">
        <v>-5.2580440343212791E-2</v>
      </c>
      <c r="C11">
        <v>3.5005977294917806E-3</v>
      </c>
      <c r="D11">
        <v>-6.3124038263540461E-2</v>
      </c>
      <c r="E11">
        <v>-4.4692958545684447E-2</v>
      </c>
      <c r="F11">
        <v>0</v>
      </c>
    </row>
    <row r="12" spans="1:6">
      <c r="A12" s="1">
        <v>30986</v>
      </c>
      <c r="B12">
        <v>-0.12652775766217328</v>
      </c>
      <c r="C12">
        <v>-8.9662971614571971E-2</v>
      </c>
      <c r="D12">
        <v>-4.0592384967858421E-2</v>
      </c>
      <c r="E12">
        <v>-6.4249829250773202E-2</v>
      </c>
      <c r="F12">
        <v>0</v>
      </c>
    </row>
    <row r="13" spans="1:6">
      <c r="A13" s="1">
        <v>31016</v>
      </c>
      <c r="B13">
        <v>3.9473594866098957E-2</v>
      </c>
      <c r="C13">
        <v>-4.3944427992606207E-2</v>
      </c>
      <c r="D13">
        <v>-4.8016919178474005E-2</v>
      </c>
      <c r="E13">
        <v>-5.6609563751751128E-2</v>
      </c>
      <c r="F13">
        <v>-3.122567912091383E-2</v>
      </c>
    </row>
    <row r="14" spans="1:6">
      <c r="A14" s="1">
        <v>31047</v>
      </c>
      <c r="B14">
        <v>-5.5907631938296183E-2</v>
      </c>
      <c r="C14">
        <v>-9.8545375050958367E-3</v>
      </c>
      <c r="D14">
        <v>-4.9197138782170517E-2</v>
      </c>
      <c r="E14">
        <v>-5.9334484208974102E-2</v>
      </c>
      <c r="F14">
        <v>-3.588987115099565E-2</v>
      </c>
    </row>
    <row r="15" spans="1:6">
      <c r="A15" s="1">
        <v>31078</v>
      </c>
      <c r="B15">
        <v>-9.2608916442691782E-3</v>
      </c>
      <c r="C15">
        <v>-2.289690090065969E-2</v>
      </c>
      <c r="D15">
        <v>-2.3072804849249332E-3</v>
      </c>
      <c r="E15">
        <v>-2.4353107066081407E-2</v>
      </c>
      <c r="F15">
        <v>-3.1888892418661885E-2</v>
      </c>
    </row>
    <row r="16" spans="1:6">
      <c r="A16" s="1">
        <v>31106</v>
      </c>
      <c r="B16">
        <v>-2.7251698953270603E-2</v>
      </c>
      <c r="C16">
        <v>-1.7902200037688814E-2</v>
      </c>
      <c r="D16">
        <v>-2.3249591832918488E-2</v>
      </c>
      <c r="E16">
        <v>-3.7499625512512715E-2</v>
      </c>
      <c r="F16">
        <v>-3.9692681779665208E-2</v>
      </c>
    </row>
    <row r="17" spans="1:6">
      <c r="A17" s="1">
        <v>31135</v>
      </c>
      <c r="B17">
        <v>4.7752707199676898E-2</v>
      </c>
      <c r="C17">
        <v>1.217154233907186E-2</v>
      </c>
      <c r="D17">
        <v>5.250016502834535E-3</v>
      </c>
      <c r="E17">
        <v>-1.1641501914931573E-2</v>
      </c>
      <c r="F17">
        <v>-3.0647183016673768E-2</v>
      </c>
    </row>
    <row r="18" spans="1:6">
      <c r="A18" s="1">
        <v>31167</v>
      </c>
      <c r="B18">
        <v>-6.261198562617201E-3</v>
      </c>
      <c r="C18">
        <v>2.0608026974107237E-2</v>
      </c>
      <c r="D18">
        <v>6.1306301203919679E-3</v>
      </c>
      <c r="E18">
        <v>6.1168944750713272E-3</v>
      </c>
      <c r="F18">
        <v>-3.2285421163275152E-2</v>
      </c>
    </row>
    <row r="19" spans="1:6">
      <c r="A19" s="1">
        <v>31198</v>
      </c>
      <c r="B19">
        <v>-4.3274011655019547E-4</v>
      </c>
      <c r="C19">
        <v>-3.3748181811033059E-3</v>
      </c>
      <c r="D19">
        <v>1.3632779956051012E-2</v>
      </c>
      <c r="E19">
        <v>-1.8194769712861468E-3</v>
      </c>
      <c r="F19">
        <v>-3.2432154463302221E-2</v>
      </c>
    </row>
    <row r="20" spans="1:6">
      <c r="A20" s="1">
        <v>31226</v>
      </c>
      <c r="B20">
        <v>3.7942648860440158E-3</v>
      </c>
      <c r="C20">
        <v>1.2561458576318058E-3</v>
      </c>
      <c r="D20">
        <v>-9.2028559069690444E-4</v>
      </c>
      <c r="E20">
        <v>1.8178241203035378E-3</v>
      </c>
      <c r="F20">
        <v>-2.7596416199925939E-2</v>
      </c>
    </row>
    <row r="21" spans="1:6">
      <c r="A21" s="1">
        <v>31259</v>
      </c>
      <c r="B21">
        <v>-2.9970738372726707E-2</v>
      </c>
      <c r="C21">
        <v>-1.2888798024008441E-2</v>
      </c>
      <c r="D21">
        <v>-9.1556532375622491E-3</v>
      </c>
      <c r="E21">
        <v>-9.644341282892049E-4</v>
      </c>
      <c r="F21">
        <v>-1.8798220036289958E-2</v>
      </c>
    </row>
    <row r="22" spans="1:6">
      <c r="A22" s="1">
        <v>31289</v>
      </c>
      <c r="B22">
        <v>-1.7022498550381394E-2</v>
      </c>
      <c r="C22">
        <v>-2.3702483866374583E-2</v>
      </c>
      <c r="D22">
        <v>-1.4305293668947167E-2</v>
      </c>
      <c r="E22">
        <v>-3.5027997834584439E-4</v>
      </c>
      <c r="F22">
        <v>-2.4171271383111384E-2</v>
      </c>
    </row>
    <row r="23" spans="1:6">
      <c r="A23" s="1">
        <v>31320</v>
      </c>
      <c r="B23">
        <v>3.4034317665071603E-2</v>
      </c>
      <c r="C23">
        <v>-1.7501960500470464E-2</v>
      </c>
      <c r="D23">
        <v>-2.1789274688030599E-2</v>
      </c>
      <c r="E23">
        <v>-1.1202257518829237E-2</v>
      </c>
      <c r="F23">
        <v>-2.9469312641908343E-2</v>
      </c>
    </row>
    <row r="24" spans="1:6">
      <c r="A24" s="1">
        <v>31351</v>
      </c>
      <c r="B24">
        <v>-1.2886350789417347E-3</v>
      </c>
      <c r="C24">
        <v>1.7317829250436841E-2</v>
      </c>
      <c r="D24">
        <v>-1.1476170102770314E-2</v>
      </c>
      <c r="E24">
        <v>-1.0269110683918526E-2</v>
      </c>
      <c r="F24">
        <v>-1.7578705168407399E-2</v>
      </c>
    </row>
    <row r="25" spans="1:6">
      <c r="A25" s="1">
        <v>31380</v>
      </c>
      <c r="B25">
        <v>-2.5840966419645689E-3</v>
      </c>
      <c r="C25">
        <v>-3.091995813014252E-3</v>
      </c>
      <c r="D25">
        <v>1.5819312413039164E-2</v>
      </c>
      <c r="E25">
        <v>-1.0910733469785612E-2</v>
      </c>
      <c r="F25">
        <v>-2.4254563077535023E-2</v>
      </c>
    </row>
    <row r="26" spans="1:6">
      <c r="A26" s="1">
        <v>31412</v>
      </c>
      <c r="B26">
        <v>1.473889220067443E-2</v>
      </c>
      <c r="C26">
        <v>8.0368048209371531E-3</v>
      </c>
      <c r="D26">
        <v>3.5109502737419251E-3</v>
      </c>
      <c r="E26">
        <v>-8.8458264949497888E-3</v>
      </c>
      <c r="F26">
        <v>-3.4223344884820798E-3</v>
      </c>
    </row>
    <row r="27" spans="1:6">
      <c r="A27" s="1">
        <v>31443</v>
      </c>
      <c r="B27">
        <v>2.8201650708241682E-2</v>
      </c>
      <c r="C27">
        <v>2.1004279734380026E-2</v>
      </c>
      <c r="D27">
        <v>1.4424049787121354E-2</v>
      </c>
      <c r="E27">
        <v>8.7275121423635051E-4</v>
      </c>
      <c r="F27">
        <v>5.3910320553690724E-4</v>
      </c>
    </row>
    <row r="28" spans="1:6">
      <c r="A28" s="1">
        <v>31471</v>
      </c>
      <c r="B28">
        <v>4.2263230915045295E-2</v>
      </c>
      <c r="C28">
        <v>3.5269253957096888E-2</v>
      </c>
      <c r="D28">
        <v>2.8249628375602399E-2</v>
      </c>
      <c r="E28">
        <v>2.4775710016082014E-3</v>
      </c>
      <c r="F28">
        <v>5.8259272207683843E-3</v>
      </c>
    </row>
    <row r="29" spans="1:6">
      <c r="A29" s="1">
        <v>31502</v>
      </c>
      <c r="B29">
        <v>-2.8300156489249838E-2</v>
      </c>
      <c r="C29">
        <v>6.6982642832021421E-3</v>
      </c>
      <c r="D29">
        <v>1.3997575548173111E-2</v>
      </c>
      <c r="E29">
        <v>8.0259134629520959E-3</v>
      </c>
      <c r="F29">
        <v>-9.9859112175257965E-4</v>
      </c>
    </row>
    <row r="30" spans="1:6">
      <c r="A30" s="1">
        <v>31532</v>
      </c>
      <c r="B30">
        <v>4.2861651742941344E-3</v>
      </c>
      <c r="C30">
        <v>-1.2388291436234941E-2</v>
      </c>
      <c r="D30">
        <v>5.7102321829536088E-3</v>
      </c>
      <c r="E30">
        <v>9.8011036193099543E-3</v>
      </c>
      <c r="F30">
        <v>-2.6003102025025084E-4</v>
      </c>
    </row>
    <row r="31" spans="1:6">
      <c r="A31" s="1">
        <v>31562</v>
      </c>
      <c r="B31">
        <v>-5.3119941326861132E-2</v>
      </c>
      <c r="C31">
        <v>-2.6976361724151982E-2</v>
      </c>
      <c r="D31">
        <v>-2.7836801337021665E-2</v>
      </c>
      <c r="E31">
        <v>-3.2911616670414957E-4</v>
      </c>
      <c r="F31">
        <v>-5.3382484443651743E-3</v>
      </c>
    </row>
    <row r="32" spans="1:6">
      <c r="A32" s="1">
        <v>31593</v>
      </c>
      <c r="B32">
        <v>-5.1430730576196302E-3</v>
      </c>
      <c r="C32">
        <v>-2.9616317420930089E-2</v>
      </c>
      <c r="D32">
        <v>-1.981430435433645E-2</v>
      </c>
      <c r="E32">
        <v>-3.4391443794952715E-3</v>
      </c>
      <c r="F32">
        <v>-6.3910722250632296E-3</v>
      </c>
    </row>
    <row r="33" spans="1:6">
      <c r="A33" s="1">
        <v>31624</v>
      </c>
      <c r="B33">
        <v>-9.4084221268197973E-3</v>
      </c>
      <c r="C33">
        <v>-7.5585837971945376E-3</v>
      </c>
      <c r="D33">
        <v>-2.2559246451310692E-2</v>
      </c>
      <c r="E33">
        <v>-9.9670846276736797E-3</v>
      </c>
      <c r="F33">
        <v>-4.3970377937694533E-3</v>
      </c>
    </row>
    <row r="34" spans="1:6">
      <c r="A34" s="1">
        <v>31653</v>
      </c>
      <c r="B34">
        <v>1.1100062967120766E-2</v>
      </c>
      <c r="C34">
        <v>4.0212054878509838E-5</v>
      </c>
      <c r="D34">
        <v>-1.2399780582464919E-3</v>
      </c>
      <c r="E34">
        <v>-1.5299759093164431E-2</v>
      </c>
      <c r="F34">
        <v>-7.9174947945297278E-4</v>
      </c>
    </row>
    <row r="35" spans="1:6">
      <c r="A35" s="1">
        <v>31685</v>
      </c>
      <c r="B35">
        <v>4.4634112639157758E-2</v>
      </c>
      <c r="C35">
        <v>2.6165765867821097E-2</v>
      </c>
      <c r="D35">
        <v>1.3659501515680362E-2</v>
      </c>
      <c r="E35">
        <v>-3.4459059483714478E-3</v>
      </c>
      <c r="F35">
        <v>1.3401592601274435E-3</v>
      </c>
    </row>
    <row r="36" spans="1:6">
      <c r="A36" s="1">
        <v>31716</v>
      </c>
      <c r="B36">
        <v>-9.8657026477406845E-3</v>
      </c>
      <c r="C36">
        <v>1.7403614559854137E-2</v>
      </c>
      <c r="D36">
        <v>1.3867166716105253E-2</v>
      </c>
      <c r="E36">
        <v>-4.2949666055373814E-3</v>
      </c>
      <c r="F36">
        <v>1.7087143086840352E-3</v>
      </c>
    </row>
    <row r="37" spans="1:6">
      <c r="A37" s="1">
        <v>31744</v>
      </c>
      <c r="B37">
        <v>1.4606022344799657E-2</v>
      </c>
      <c r="C37">
        <v>3.5592928824899213E-3</v>
      </c>
      <c r="D37">
        <v>1.7233345688878399E-2</v>
      </c>
      <c r="E37">
        <v>6.8049976275037852E-3</v>
      </c>
      <c r="F37">
        <v>2.5272440609708379E-3</v>
      </c>
    </row>
    <row r="38" spans="1:6">
      <c r="A38" s="1">
        <v>31777</v>
      </c>
      <c r="B38">
        <v>1.0165756529603893E-2</v>
      </c>
      <c r="C38">
        <v>1.2947811864270306E-2</v>
      </c>
      <c r="D38">
        <v>6.6705045701245949E-3</v>
      </c>
      <c r="E38">
        <v>9.3986317662999239E-3</v>
      </c>
      <c r="F38">
        <v>2.6460299519954437E-3</v>
      </c>
    </row>
    <row r="39" spans="1:6">
      <c r="A39" s="1">
        <v>31807</v>
      </c>
      <c r="B39">
        <v>2.6610261845339173E-2</v>
      </c>
      <c r="C39">
        <v>1.8875984811492993E-2</v>
      </c>
      <c r="D39">
        <v>1.8485101673064622E-2</v>
      </c>
      <c r="E39">
        <v>1.6078923305220566E-2</v>
      </c>
      <c r="F39">
        <v>2.548044005079918E-3</v>
      </c>
    </row>
    <row r="40" spans="1:6">
      <c r="A40" s="1">
        <v>31835</v>
      </c>
      <c r="B40">
        <v>4.9496449344103299E-3</v>
      </c>
      <c r="C40">
        <v>1.5906554693749547E-2</v>
      </c>
      <c r="D40">
        <v>1.4485977222945768E-2</v>
      </c>
      <c r="E40">
        <v>1.6486863382525061E-2</v>
      </c>
      <c r="F40">
        <v>-4.8360277777312013E-4</v>
      </c>
    </row>
    <row r="41" spans="1:6">
      <c r="A41" s="1">
        <v>31867</v>
      </c>
      <c r="B41">
        <v>1.0372679759066779E-2</v>
      </c>
      <c r="C41">
        <v>8.7627239101875226E-3</v>
      </c>
      <c r="D41">
        <v>1.4141352352893523E-2</v>
      </c>
      <c r="E41">
        <v>1.1765117315679351E-2</v>
      </c>
      <c r="F41">
        <v>3.308325896206249E-3</v>
      </c>
    </row>
    <row r="42" spans="1:6">
      <c r="A42" s="1">
        <v>31897</v>
      </c>
      <c r="B42">
        <v>7.512185699734073E-3</v>
      </c>
      <c r="C42">
        <v>8.749759760444795E-3</v>
      </c>
      <c r="D42">
        <v>8.4295931452145773E-3</v>
      </c>
      <c r="E42">
        <v>1.4123652267457249E-2</v>
      </c>
      <c r="F42">
        <v>4.9568615990001541E-3</v>
      </c>
    </row>
    <row r="43" spans="1:6">
      <c r="A43" s="1">
        <v>31926</v>
      </c>
      <c r="B43">
        <v>-8.0096968245473351E-3</v>
      </c>
      <c r="C43">
        <v>2.7482962857334212E-4</v>
      </c>
      <c r="D43">
        <v>3.613666558337102E-3</v>
      </c>
      <c r="E43">
        <v>9.7162258858985214E-3</v>
      </c>
      <c r="F43">
        <v>8.8481417194755108E-3</v>
      </c>
    </row>
    <row r="44" spans="1:6">
      <c r="A44" s="1">
        <v>31958</v>
      </c>
      <c r="B44">
        <v>-9.4886088671575081E-3</v>
      </c>
      <c r="C44">
        <v>-8.3749832550334326E-3</v>
      </c>
      <c r="D44">
        <v>-2.5948712923914113E-3</v>
      </c>
      <c r="E44">
        <v>6.3442178858593842E-3</v>
      </c>
      <c r="F44">
        <v>8.8064866564668085E-3</v>
      </c>
    </row>
    <row r="45" spans="1:6">
      <c r="A45" s="1">
        <v>31989</v>
      </c>
      <c r="B45">
        <v>-4.7320194178589806E-3</v>
      </c>
      <c r="C45">
        <v>-7.0928698341275022E-3</v>
      </c>
      <c r="D45">
        <v>-7.1945179969254052E-3</v>
      </c>
      <c r="E45">
        <v>1.0021533716778129E-3</v>
      </c>
      <c r="F45">
        <v>9.2724168283945183E-3</v>
      </c>
    </row>
    <row r="46" spans="1:6">
      <c r="A46" s="1">
        <v>32020</v>
      </c>
      <c r="B46">
        <v>7.5108338932027216E-3</v>
      </c>
      <c r="C46">
        <v>1.2137060453380995E-3</v>
      </c>
      <c r="D46">
        <v>-2.2211116398225582E-3</v>
      </c>
      <c r="E46">
        <v>1.3003759954424753E-3</v>
      </c>
      <c r="F46">
        <v>1.0000796375363897E-2</v>
      </c>
    </row>
    <row r="47" spans="1:6">
      <c r="A47" s="1">
        <v>32050</v>
      </c>
      <c r="B47">
        <v>-6.9333461519434682E-3</v>
      </c>
      <c r="C47">
        <v>2.2201197045554721E-4</v>
      </c>
      <c r="D47">
        <v>-1.373433003546405E-3</v>
      </c>
      <c r="E47">
        <v>-1.7699026984082228E-3</v>
      </c>
      <c r="F47">
        <v>6.4293764444442987E-3</v>
      </c>
    </row>
    <row r="48" spans="1:6">
      <c r="A48" s="1">
        <v>32080</v>
      </c>
      <c r="B48">
        <v>1.5407741558165782E-2</v>
      </c>
      <c r="C48">
        <v>4.2659359326824029E-3</v>
      </c>
      <c r="D48">
        <v>5.4314544783644362E-3</v>
      </c>
      <c r="E48">
        <v>-9.0763623086804709E-4</v>
      </c>
      <c r="F48">
        <v>8.1336534662820922E-3</v>
      </c>
    </row>
    <row r="49" spans="1:6">
      <c r="A49" s="1">
        <v>32111</v>
      </c>
      <c r="B49">
        <v>2.0861397117464365E-2</v>
      </c>
      <c r="C49">
        <v>1.7386538593036373E-2</v>
      </c>
      <c r="D49">
        <v>9.8384168425446564E-3</v>
      </c>
      <c r="E49">
        <v>3.7547926765023267E-3</v>
      </c>
      <c r="F49">
        <v>8.2587812213147822E-3</v>
      </c>
    </row>
    <row r="50" spans="1:6">
      <c r="A50" s="1">
        <v>32142</v>
      </c>
      <c r="B50">
        <v>5.9154008236756324E-3</v>
      </c>
      <c r="C50">
        <v>1.3042030281807525E-2</v>
      </c>
      <c r="D50">
        <v>1.3292982209152293E-2</v>
      </c>
      <c r="E50">
        <v>6.4932273886217527E-3</v>
      </c>
      <c r="F50">
        <v>7.5495776496895808E-3</v>
      </c>
    </row>
    <row r="51" spans="1:6">
      <c r="A51" s="1">
        <v>32171</v>
      </c>
      <c r="B51">
        <v>-2.2799368226788973E-2</v>
      </c>
      <c r="C51">
        <v>-8.6468002051946925E-3</v>
      </c>
      <c r="D51">
        <v>1.1161484950952365E-3</v>
      </c>
      <c r="E51">
        <v>3.6181070073278477E-3</v>
      </c>
      <c r="F51">
        <v>2.8776909627320959E-3</v>
      </c>
    </row>
    <row r="52" spans="1:6">
      <c r="A52" s="1">
        <v>32202</v>
      </c>
      <c r="B52">
        <v>-2.1910985434988716E-2</v>
      </c>
      <c r="C52">
        <v>-2.2527301315941634E-2</v>
      </c>
      <c r="D52">
        <v>-1.3068077920142388E-2</v>
      </c>
      <c r="E52">
        <v>-1.2862686994726123E-3</v>
      </c>
      <c r="F52">
        <v>7.0759250115358992E-4</v>
      </c>
    </row>
    <row r="53" spans="1:6">
      <c r="A53" s="1">
        <v>32233</v>
      </c>
      <c r="B53">
        <v>-1.8113620209925232E-3</v>
      </c>
      <c r="C53">
        <v>-1.1914550092473969E-2</v>
      </c>
      <c r="D53">
        <v>-1.5818831154701677E-2</v>
      </c>
      <c r="E53">
        <v>-1.1929330871959527E-3</v>
      </c>
      <c r="F53">
        <v>-6.7648834160038247E-4</v>
      </c>
    </row>
    <row r="54" spans="1:6">
      <c r="A54" s="1">
        <v>32262</v>
      </c>
      <c r="B54">
        <v>-8.6750429362266301E-3</v>
      </c>
      <c r="C54">
        <v>-5.1684037442746534E-3</v>
      </c>
      <c r="D54">
        <v>-1.0734736981192676E-2</v>
      </c>
      <c r="E54">
        <v>-4.8116704034101175E-3</v>
      </c>
      <c r="F54">
        <v>-2.7478201614151887E-3</v>
      </c>
    </row>
    <row r="55" spans="1:6">
      <c r="A55" s="1">
        <v>32294</v>
      </c>
      <c r="B55">
        <v>-1.8380318046619378E-2</v>
      </c>
      <c r="C55">
        <v>-1.3340780120619858E-2</v>
      </c>
      <c r="D55">
        <v>-9.6336039051549954E-3</v>
      </c>
      <c r="E55">
        <v>-1.1427698916204978E-2</v>
      </c>
      <c r="F55">
        <v>-3.218849918259705E-3</v>
      </c>
    </row>
    <row r="56" spans="1:6">
      <c r="A56" s="1">
        <v>32324</v>
      </c>
      <c r="B56">
        <v>-2.0258785064969653E-2</v>
      </c>
      <c r="C56">
        <v>-1.9810688102491949E-2</v>
      </c>
      <c r="D56">
        <v>-1.5804437570885382E-2</v>
      </c>
      <c r="E56">
        <v>-1.611096072924598E-2</v>
      </c>
      <c r="F56">
        <v>-4.3207035218175765E-3</v>
      </c>
    </row>
    <row r="57" spans="1:6">
      <c r="A57" s="1">
        <v>32353</v>
      </c>
      <c r="B57">
        <v>-1.9908798576562636E-2</v>
      </c>
      <c r="C57">
        <v>-1.9846989109534224E-2</v>
      </c>
      <c r="D57">
        <v>-1.9567022692143807E-2</v>
      </c>
      <c r="E57">
        <v>-1.5171157768877655E-2</v>
      </c>
      <c r="F57">
        <v>-5.4075479902455327E-3</v>
      </c>
    </row>
    <row r="58" spans="1:6">
      <c r="A58" s="1">
        <v>32386</v>
      </c>
      <c r="B58">
        <v>-7.7834289812598956E-3</v>
      </c>
      <c r="C58">
        <v>-1.3748940800716279E-2</v>
      </c>
      <c r="D58">
        <v>-1.5588980692390737E-2</v>
      </c>
      <c r="E58">
        <v>-1.2542329274199904E-2</v>
      </c>
      <c r="F58">
        <v>-6.8968754409145351E-3</v>
      </c>
    </row>
    <row r="59" spans="1:6">
      <c r="A59" s="1">
        <v>32416</v>
      </c>
      <c r="B59">
        <v>-6.2943290831710312E-3</v>
      </c>
      <c r="C59">
        <v>-7.392750858203098E-3</v>
      </c>
      <c r="D59">
        <v>-1.1364918880793093E-2</v>
      </c>
      <c r="E59">
        <v>-1.3321513954034287E-2</v>
      </c>
      <c r="F59">
        <v>-7.2928009951180013E-3</v>
      </c>
    </row>
    <row r="60" spans="1:6">
      <c r="A60" s="1">
        <v>32447</v>
      </c>
      <c r="B60">
        <v>7.8927953806685967E-3</v>
      </c>
      <c r="C60">
        <v>3.4092133984705138E-4</v>
      </c>
      <c r="D60">
        <v>-2.5033237959393366E-3</v>
      </c>
      <c r="E60">
        <v>-1.063785611889146E-2</v>
      </c>
      <c r="F60">
        <v>-7.6748023063138845E-3</v>
      </c>
    </row>
    <row r="61" spans="1:6">
      <c r="A61" s="1">
        <v>32477</v>
      </c>
      <c r="B61">
        <v>3.2162504331930207E-2</v>
      </c>
      <c r="C61">
        <v>2.0455949872675103E-2</v>
      </c>
      <c r="D61">
        <v>1.1117723824537122E-2</v>
      </c>
      <c r="E61">
        <v>-1.8776513539596241E-3</v>
      </c>
      <c r="F61">
        <v>-6.8321815339735621E-3</v>
      </c>
    </row>
    <row r="62" spans="1:6">
      <c r="A62" s="1">
        <v>32507</v>
      </c>
      <c r="B62">
        <v>-1.6532055380261031E-2</v>
      </c>
      <c r="C62">
        <v>8.9639740565329237E-3</v>
      </c>
      <c r="D62">
        <v>8.6217736829171786E-3</v>
      </c>
      <c r="E62">
        <v>-1.4546488505766551E-3</v>
      </c>
      <c r="F62">
        <v>-8.6460964928890254E-3</v>
      </c>
    </row>
    <row r="63" spans="1:6">
      <c r="A63" s="1">
        <v>32539</v>
      </c>
      <c r="B63">
        <v>-4.6132065644956238E-3</v>
      </c>
      <c r="C63">
        <v>-1.0407630399117329E-2</v>
      </c>
      <c r="D63">
        <v>4.6453218459316945E-3</v>
      </c>
      <c r="E63">
        <v>9.2194749255983027E-4</v>
      </c>
      <c r="F63">
        <v>-6.795724130757858E-3</v>
      </c>
    </row>
    <row r="64" spans="1:6">
      <c r="A64" s="1">
        <v>32567</v>
      </c>
      <c r="B64">
        <v>-1.0995632637469515E-2</v>
      </c>
      <c r="C64">
        <v>-8.0093941032191394E-3</v>
      </c>
      <c r="D64">
        <v>-1.0727424374382406E-2</v>
      </c>
      <c r="E64">
        <v>8.7319281190598931E-5</v>
      </c>
      <c r="F64">
        <v>-5.5513426246335358E-3</v>
      </c>
    </row>
    <row r="65" spans="1:6">
      <c r="A65" s="1">
        <v>32598</v>
      </c>
      <c r="B65">
        <v>-1.6339899555083519E-2</v>
      </c>
      <c r="C65">
        <v>-1.4295839485689665E-2</v>
      </c>
      <c r="D65">
        <v>-1.1384786614963919E-2</v>
      </c>
      <c r="E65">
        <v>-1.3972212027565988E-3</v>
      </c>
      <c r="F65">
        <v>-7.1541259116645007E-3</v>
      </c>
    </row>
    <row r="66" spans="1:6">
      <c r="A66" s="1">
        <v>32626</v>
      </c>
      <c r="B66">
        <v>7.5733795632011297E-3</v>
      </c>
      <c r="C66">
        <v>-4.0911381477689518E-3</v>
      </c>
      <c r="D66">
        <v>-6.6521431796190298E-3</v>
      </c>
      <c r="E66">
        <v>-8.5423792273234907E-4</v>
      </c>
      <c r="F66">
        <v>-5.8751491301925751E-3</v>
      </c>
    </row>
    <row r="67" spans="1:6">
      <c r="A67" s="1">
        <v>32659</v>
      </c>
      <c r="B67">
        <v>-2.7605405090568507E-2</v>
      </c>
      <c r="C67">
        <v>-9.9882288407938252E-3</v>
      </c>
      <c r="D67">
        <v>-1.1696775488680726E-2</v>
      </c>
      <c r="E67">
        <v>-1.1357329097219926E-2</v>
      </c>
      <c r="F67">
        <v>-6.6337248887239639E-3</v>
      </c>
    </row>
    <row r="68" spans="1:6">
      <c r="A68" s="1">
        <v>32689</v>
      </c>
      <c r="B68">
        <v>-3.7580551670445966E-3</v>
      </c>
      <c r="C68">
        <v>-1.5857639223659407E-2</v>
      </c>
      <c r="D68">
        <v>-8.253743285180002E-3</v>
      </c>
      <c r="E68">
        <v>-9.4179692971362115E-3</v>
      </c>
      <c r="F68">
        <v>-5.3879370087881184E-3</v>
      </c>
    </row>
    <row r="69" spans="1:6">
      <c r="A69" s="1">
        <v>32720</v>
      </c>
      <c r="B69">
        <v>2.350192574895733E-2</v>
      </c>
      <c r="C69">
        <v>9.8004844248870127E-3</v>
      </c>
      <c r="D69">
        <v>-2.9431723692517112E-3</v>
      </c>
      <c r="E69">
        <v>-4.4425037389550373E-3</v>
      </c>
      <c r="F69">
        <v>-2.1468331530767656E-3</v>
      </c>
    </row>
    <row r="70" spans="1:6">
      <c r="A70" s="1">
        <v>32751</v>
      </c>
      <c r="B70">
        <v>-2.0977018655619059E-2</v>
      </c>
      <c r="C70">
        <v>1.0394781701535748E-3</v>
      </c>
      <c r="D70">
        <v>-6.8806989038956679E-4</v>
      </c>
      <c r="E70">
        <v>-6.3220938178944431E-3</v>
      </c>
      <c r="F70">
        <v>-3.6835800712829102E-3</v>
      </c>
    </row>
    <row r="71" spans="1:6">
      <c r="A71" s="1">
        <v>32780</v>
      </c>
      <c r="B71">
        <v>1.1723764325585155E-2</v>
      </c>
      <c r="C71">
        <v>-4.5197910375262837E-3</v>
      </c>
      <c r="D71">
        <v>4.5739402448663653E-3</v>
      </c>
      <c r="E71">
        <v>-2.4323719202179652E-3</v>
      </c>
      <c r="F71">
        <v>-1.7497918019094448E-3</v>
      </c>
    </row>
    <row r="72" spans="1:6">
      <c r="A72" s="1">
        <v>32812</v>
      </c>
      <c r="B72">
        <v>6.8886246016367546E-3</v>
      </c>
      <c r="C72">
        <v>9.4387558027082819E-3</v>
      </c>
      <c r="D72">
        <v>-5.3166201154299238E-4</v>
      </c>
      <c r="E72">
        <v>-2.3774115247972654E-3</v>
      </c>
      <c r="F72">
        <v>-1.4155193440614749E-3</v>
      </c>
    </row>
    <row r="73" spans="1:6">
      <c r="A73" s="1">
        <v>32842</v>
      </c>
      <c r="B73">
        <v>6.7655616510884599E-3</v>
      </c>
      <c r="C73">
        <v>6.7641118284648355E-3</v>
      </c>
      <c r="D73">
        <v>8.5732564637118168E-3</v>
      </c>
      <c r="E73">
        <v>3.9166031763604959E-3</v>
      </c>
      <c r="F73">
        <v>-3.9611177716308253E-3</v>
      </c>
    </row>
    <row r="74" spans="1:6">
      <c r="A74" s="1">
        <v>32871</v>
      </c>
      <c r="B74">
        <v>1.5546181314004539E-2</v>
      </c>
      <c r="C74">
        <v>1.1256816804829093E-2</v>
      </c>
      <c r="D74">
        <v>9.6850566546102003E-3</v>
      </c>
      <c r="E74">
        <v>7.2891533400239435E-3</v>
      </c>
      <c r="F74">
        <v>-1.6249504323672269E-3</v>
      </c>
    </row>
    <row r="75" spans="1:6">
      <c r="A75" s="1">
        <v>32904</v>
      </c>
      <c r="B75">
        <v>6.457183592252517E-3</v>
      </c>
      <c r="C75">
        <v>1.1154884147245475E-2</v>
      </c>
      <c r="D75">
        <v>9.7615321713526732E-3</v>
      </c>
      <c r="E75">
        <v>4.5779345266818471E-3</v>
      </c>
      <c r="F75">
        <v>-4.1101865361121113E-4</v>
      </c>
    </row>
    <row r="76" spans="1:6">
      <c r="A76" s="1">
        <v>32932</v>
      </c>
      <c r="B76">
        <v>1.1463163529822577E-3</v>
      </c>
      <c r="C76">
        <v>3.506587778605129E-3</v>
      </c>
      <c r="D76">
        <v>7.6885873968007652E-3</v>
      </c>
      <c r="E76">
        <v>7.8741472589280489E-3</v>
      </c>
      <c r="F76">
        <v>1.230956481253284E-4</v>
      </c>
    </row>
    <row r="77" spans="1:6">
      <c r="A77" s="1">
        <v>32962</v>
      </c>
      <c r="B77">
        <v>-1.6007703703046935E-2</v>
      </c>
      <c r="C77">
        <v>-7.4289289534333449E-3</v>
      </c>
      <c r="D77">
        <v>-3.0204333097653135E-3</v>
      </c>
      <c r="E77">
        <v>3.0242498255863746E-3</v>
      </c>
      <c r="F77">
        <v>-5.7769230086905795E-4</v>
      </c>
    </row>
    <row r="78" spans="1:6">
      <c r="A78" s="1">
        <v>32993</v>
      </c>
      <c r="B78">
        <v>3.2529475639101017E-3</v>
      </c>
      <c r="C78">
        <v>-6.3012467409764572E-3</v>
      </c>
      <c r="D78">
        <v>-3.805937235826918E-3</v>
      </c>
      <c r="E78">
        <v>2.8300615825800316E-3</v>
      </c>
      <c r="F78">
        <v>-6.0974017560012385E-4</v>
      </c>
    </row>
    <row r="79" spans="1:6">
      <c r="A79" s="1">
        <v>33024</v>
      </c>
      <c r="B79">
        <v>6.4611321983364181E-3</v>
      </c>
      <c r="C79">
        <v>4.7661870926243083E-3</v>
      </c>
      <c r="D79">
        <v>-2.0997719077105736E-3</v>
      </c>
      <c r="E79">
        <v>2.8304036511882015E-3</v>
      </c>
      <c r="F79">
        <v>2.8690208131316119E-3</v>
      </c>
    </row>
    <row r="80" spans="1:6">
      <c r="A80" s="1">
        <v>33053</v>
      </c>
      <c r="B80">
        <v>6.1987768829054159E-3</v>
      </c>
      <c r="C80">
        <v>5.8690234830872656E-3</v>
      </c>
      <c r="D80">
        <v>4.8629949640486784E-3</v>
      </c>
      <c r="E80">
        <v>8.2811079516845393E-4</v>
      </c>
      <c r="F80">
        <v>3.6684344333995102E-3</v>
      </c>
    </row>
    <row r="81" spans="1:6">
      <c r="A81" s="1">
        <v>33085</v>
      </c>
      <c r="B81">
        <v>1.8193947742735746E-2</v>
      </c>
      <c r="C81">
        <v>1.2327940657599163E-2</v>
      </c>
      <c r="D81">
        <v>9.8816402772879206E-3</v>
      </c>
      <c r="E81">
        <v>2.8908967548112725E-3</v>
      </c>
      <c r="F81">
        <v>3.3230972199775996E-3</v>
      </c>
    </row>
    <row r="82" spans="1:6">
      <c r="A82" s="1">
        <v>33116</v>
      </c>
      <c r="B82">
        <v>1.6019499325314292E-2</v>
      </c>
      <c r="C82">
        <v>1.7049042726139697E-2</v>
      </c>
      <c r="D82">
        <v>1.3413598729678572E-2</v>
      </c>
      <c r="E82">
        <v>5.3100841472925363E-3</v>
      </c>
      <c r="F82">
        <v>6.0792099160460094E-3</v>
      </c>
    </row>
    <row r="83" spans="1:6">
      <c r="A83" s="1">
        <v>33144</v>
      </c>
      <c r="B83">
        <v>-4.2231796521943608E-4</v>
      </c>
      <c r="C83">
        <v>7.8275582018271245E-3</v>
      </c>
      <c r="D83">
        <v>1.1199259049346639E-2</v>
      </c>
      <c r="E83">
        <v>7.6807013340028929E-3</v>
      </c>
      <c r="F83">
        <v>4.8674129125448476E-3</v>
      </c>
    </row>
    <row r="84" spans="1:6">
      <c r="A84" s="1">
        <v>33177</v>
      </c>
      <c r="B84">
        <v>1.689511815218964E-2</v>
      </c>
      <c r="C84">
        <v>8.4516945231688095E-3</v>
      </c>
      <c r="D84">
        <v>1.0979646543479686E-2</v>
      </c>
      <c r="E84">
        <v>1.0123371418869339E-2</v>
      </c>
      <c r="F84">
        <v>5.9844865820119948E-3</v>
      </c>
    </row>
    <row r="85" spans="1:6">
      <c r="A85" s="1">
        <v>33207</v>
      </c>
      <c r="B85">
        <v>2.8909256820436936E-3</v>
      </c>
      <c r="C85">
        <v>9.6945900328746278E-3</v>
      </c>
      <c r="D85">
        <v>6.3464659048487288E-3</v>
      </c>
      <c r="E85">
        <v>9.7868528371420609E-3</v>
      </c>
      <c r="F85">
        <v>5.789255631354749E-3</v>
      </c>
    </row>
    <row r="86" spans="1:6">
      <c r="A86" s="1">
        <v>33238</v>
      </c>
      <c r="B86">
        <v>-6.3242170883267843E-3</v>
      </c>
      <c r="C86">
        <v>-1.1620733352659134E-3</v>
      </c>
      <c r="D86">
        <v>4.5587025803683961E-3</v>
      </c>
      <c r="E86">
        <v>7.9313188480496701E-3</v>
      </c>
      <c r="F86">
        <v>3.6932400740702018E-3</v>
      </c>
    </row>
    <row r="87" spans="1:6">
      <c r="A87" s="1">
        <v>33269</v>
      </c>
      <c r="B87">
        <v>5.2856491295630156E-3</v>
      </c>
      <c r="C87">
        <v>-3.7919386873891967E-4</v>
      </c>
      <c r="D87">
        <v>1.2513159421234999E-3</v>
      </c>
      <c r="E87">
        <v>5.9659639264636223E-3</v>
      </c>
      <c r="F87">
        <v>3.8707226161107354E-3</v>
      </c>
    </row>
    <row r="88" spans="1:6">
      <c r="A88" s="1">
        <v>33297</v>
      </c>
      <c r="B88">
        <v>-3.112829311849025E-3</v>
      </c>
      <c r="C88">
        <v>1.0077973642548838E-3</v>
      </c>
      <c r="D88">
        <v>-1.2851449641100648E-3</v>
      </c>
      <c r="E88">
        <v>2.5840077875450887E-3</v>
      </c>
      <c r="F88">
        <v>3.3990595597532202E-3</v>
      </c>
    </row>
    <row r="89" spans="1:6">
      <c r="A89" s="1">
        <v>33326</v>
      </c>
      <c r="B89">
        <v>-3.864085996652742E-2</v>
      </c>
      <c r="C89">
        <v>-2.0114906730838683E-2</v>
      </c>
      <c r="D89">
        <v>-1.1841841126454353E-2</v>
      </c>
      <c r="E89">
        <v>-3.726873529219642E-3</v>
      </c>
      <c r="F89">
        <v>1.4144149687856545E-3</v>
      </c>
    </row>
    <row r="90" spans="1:6">
      <c r="A90" s="1">
        <v>33358</v>
      </c>
      <c r="B90">
        <v>5.0312211237168855E-3</v>
      </c>
      <c r="C90">
        <v>-1.6934576203528454E-2</v>
      </c>
      <c r="D90">
        <v>-1.1862997666407726E-2</v>
      </c>
      <c r="E90">
        <v>-5.3153606921367046E-3</v>
      </c>
      <c r="F90">
        <v>1.7292555376528164E-3</v>
      </c>
    </row>
    <row r="91" spans="1:6">
      <c r="A91" s="1">
        <v>33389</v>
      </c>
      <c r="B91">
        <v>-3.9165362906578337E-3</v>
      </c>
      <c r="C91">
        <v>4.1229688427782293E-4</v>
      </c>
      <c r="D91">
        <v>-1.2942184898868581E-2</v>
      </c>
      <c r="E91">
        <v>-6.9046080532345492E-3</v>
      </c>
      <c r="F91">
        <v>1.1287251632247856E-3</v>
      </c>
    </row>
    <row r="92" spans="1:6">
      <c r="A92" s="1">
        <v>33417</v>
      </c>
      <c r="B92">
        <v>-6.6322195966624573E-3</v>
      </c>
      <c r="C92">
        <v>-5.3426934295936783E-3</v>
      </c>
      <c r="D92">
        <v>-2.1717924478929459E-3</v>
      </c>
      <c r="E92">
        <v>-7.3221498504997947E-3</v>
      </c>
      <c r="F92">
        <v>1.0962971264561047E-4</v>
      </c>
    </row>
    <row r="93" spans="1:6">
      <c r="A93" s="1">
        <v>33450</v>
      </c>
      <c r="B93">
        <v>1.1605756965695317E-2</v>
      </c>
      <c r="C93">
        <v>2.4414205299117283E-3</v>
      </c>
      <c r="D93">
        <v>2.0815359961691483E-4</v>
      </c>
      <c r="E93">
        <v>-6.5237848643966813E-3</v>
      </c>
      <c r="F93">
        <v>-4.3281315914782626E-4</v>
      </c>
    </row>
    <row r="94" spans="1:6">
      <c r="A94" s="1">
        <v>33480</v>
      </c>
      <c r="B94">
        <v>5.6656739798918799E-3</v>
      </c>
      <c r="C94">
        <v>8.6521511189650048E-3</v>
      </c>
      <c r="D94">
        <v>3.3664775315684729E-3</v>
      </c>
      <c r="E94">
        <v>-5.6667383686734843E-3</v>
      </c>
      <c r="F94">
        <v>-1.6304598853493328E-3</v>
      </c>
    </row>
    <row r="95" spans="1:6">
      <c r="A95" s="1">
        <v>33511</v>
      </c>
      <c r="B95">
        <v>2.5383621078599195E-2</v>
      </c>
      <c r="C95">
        <v>1.52798489639175E-2</v>
      </c>
      <c r="D95">
        <v>1.407047208596162E-2</v>
      </c>
      <c r="E95">
        <v>5.4140321350472928E-3</v>
      </c>
      <c r="F95">
        <v>3.0897004253873961E-4</v>
      </c>
    </row>
    <row r="96" spans="1:6">
      <c r="A96" s="1">
        <v>33542</v>
      </c>
      <c r="B96">
        <v>-8.715227241651506E-4</v>
      </c>
      <c r="C96">
        <v>1.2288680845147308E-2</v>
      </c>
      <c r="D96">
        <v>9.8314092771327067E-3</v>
      </c>
      <c r="E96">
        <v>4.7203421946096641E-3</v>
      </c>
      <c r="F96">
        <v>-8.2736942763498005E-4</v>
      </c>
    </row>
    <row r="97" spans="1:6">
      <c r="A97" s="1">
        <v>33571</v>
      </c>
      <c r="B97">
        <v>1.1231198798813874E-2</v>
      </c>
      <c r="C97">
        <v>4.9789416823388336E-3</v>
      </c>
      <c r="D97">
        <v>1.1984729702301829E-2</v>
      </c>
      <c r="E97">
        <v>7.2800350906595569E-3</v>
      </c>
      <c r="F97">
        <v>-3.8265904766005622E-4</v>
      </c>
    </row>
    <row r="98" spans="1:6">
      <c r="A98" s="1">
        <v>33603</v>
      </c>
      <c r="B98">
        <v>2.3130328577910392E-2</v>
      </c>
      <c r="C98">
        <v>1.7302593371107549E-2</v>
      </c>
      <c r="D98">
        <v>1.1021718858854217E-2</v>
      </c>
      <c r="E98">
        <v>1.217118799085235E-2</v>
      </c>
      <c r="F98">
        <v>1.875875696181967E-3</v>
      </c>
    </row>
    <row r="99" spans="1:6">
      <c r="A99" s="1">
        <v>33634</v>
      </c>
      <c r="B99">
        <v>6.3672367218210665E-3</v>
      </c>
      <c r="C99">
        <v>1.4742039372215207E-2</v>
      </c>
      <c r="D99">
        <v>1.3546654162686411E-2</v>
      </c>
      <c r="E99">
        <v>1.132662126738467E-2</v>
      </c>
      <c r="F99">
        <v>1.7884686082332614E-3</v>
      </c>
    </row>
    <row r="100" spans="1:6">
      <c r="A100" s="1">
        <v>33662</v>
      </c>
      <c r="B100">
        <v>2.1516380727691384E-3</v>
      </c>
      <c r="C100">
        <v>4.2102025123814312E-3</v>
      </c>
      <c r="D100">
        <v>1.0389535868598603E-2</v>
      </c>
      <c r="E100">
        <v>1.1041314225947736E-2</v>
      </c>
      <c r="F100">
        <v>1.9520438257224608E-3</v>
      </c>
    </row>
    <row r="101" spans="1:6">
      <c r="A101" s="1">
        <v>33694</v>
      </c>
      <c r="B101">
        <v>-1.5795717832941629E-3</v>
      </c>
      <c r="C101">
        <v>5.3410890888448638E-4</v>
      </c>
      <c r="D101">
        <v>2.2348784456862436E-3</v>
      </c>
      <c r="E101">
        <v>5.9508567966854537E-3</v>
      </c>
      <c r="F101">
        <v>5.0519896158833797E-3</v>
      </c>
    </row>
    <row r="102" spans="1:6">
      <c r="A102" s="1">
        <v>33724</v>
      </c>
      <c r="B102">
        <v>1.2312187516689868E-2</v>
      </c>
      <c r="C102">
        <v>5.3731837250107313E-3</v>
      </c>
      <c r="D102">
        <v>4.3232635718855571E-3</v>
      </c>
      <c r="E102">
        <v>8.5092852767272766E-3</v>
      </c>
      <c r="F102">
        <v>5.8776600022250923E-3</v>
      </c>
    </row>
    <row r="103" spans="1:6">
      <c r="A103" s="1">
        <v>33753</v>
      </c>
      <c r="B103">
        <v>1.7385409747774559E-2</v>
      </c>
      <c r="C103">
        <v>1.4613809950409529E-2</v>
      </c>
      <c r="D103">
        <v>9.3041874941076456E-3</v>
      </c>
      <c r="E103">
        <v>9.5902309049569635E-3</v>
      </c>
      <c r="F103">
        <v>7.6907001513034949E-3</v>
      </c>
    </row>
    <row r="104" spans="1:6">
      <c r="A104" s="1">
        <v>33785</v>
      </c>
      <c r="B104">
        <v>1.3588522470588454E-2</v>
      </c>
      <c r="C104">
        <v>1.5620479620474061E-2</v>
      </c>
      <c r="D104">
        <v>1.4262934225209517E-2</v>
      </c>
      <c r="E104">
        <v>8.2066639396118878E-3</v>
      </c>
      <c r="F104">
        <v>9.2809192215126107E-3</v>
      </c>
    </row>
    <row r="105" spans="1:6">
      <c r="A105" s="1">
        <v>33816</v>
      </c>
      <c r="B105">
        <v>5.6383662995588696E-3</v>
      </c>
      <c r="C105">
        <v>9.9067468239432532E-3</v>
      </c>
      <c r="D105">
        <v>1.2463736683870165E-2</v>
      </c>
      <c r="E105">
        <v>8.384547251069947E-3</v>
      </c>
      <c r="F105">
        <v>8.8820197597371097E-3</v>
      </c>
    </row>
    <row r="106" spans="1:6">
      <c r="A106" s="1">
        <v>33847</v>
      </c>
      <c r="B106">
        <v>9.6446448271814301E-3</v>
      </c>
      <c r="C106">
        <v>7.6913788438810931E-3</v>
      </c>
      <c r="D106">
        <v>9.9136442015765932E-3</v>
      </c>
      <c r="E106">
        <v>9.6303504993474984E-3</v>
      </c>
      <c r="F106">
        <v>9.5397245285283941E-3</v>
      </c>
    </row>
    <row r="107" spans="1:6">
      <c r="A107" s="1">
        <v>33877</v>
      </c>
      <c r="B107">
        <v>-3.8434397326214558E-3</v>
      </c>
      <c r="C107">
        <v>3.0681050739308634E-3</v>
      </c>
      <c r="D107">
        <v>3.9898002590305235E-3</v>
      </c>
      <c r="E107">
        <v>9.2770191083525657E-3</v>
      </c>
      <c r="F107">
        <v>7.172071119998305E-3</v>
      </c>
    </row>
    <row r="108" spans="1:6">
      <c r="A108" s="1">
        <v>33907</v>
      </c>
      <c r="B108">
        <v>-2.0845359485823528E-2</v>
      </c>
      <c r="C108">
        <v>-1.2554054188339839E-2</v>
      </c>
      <c r="D108">
        <v>-4.9368344067140081E-3</v>
      </c>
      <c r="E108">
        <v>3.9905413586989059E-3</v>
      </c>
      <c r="F108">
        <v>5.6826303870967229E-3</v>
      </c>
    </row>
    <row r="109" spans="1:6">
      <c r="A109" s="1">
        <v>33938</v>
      </c>
      <c r="B109">
        <v>-1.066115597899187E-2</v>
      </c>
      <c r="C109">
        <v>-1.5633455146716095E-2</v>
      </c>
      <c r="D109">
        <v>-1.2101741041419029E-2</v>
      </c>
      <c r="E109">
        <v>-7.7162740169338005E-4</v>
      </c>
      <c r="F109">
        <v>3.9582085485550924E-3</v>
      </c>
    </row>
    <row r="110" spans="1:6">
      <c r="A110" s="1">
        <v>33969</v>
      </c>
      <c r="B110">
        <v>-1.1807024682459921E-2</v>
      </c>
      <c r="C110">
        <v>-1.1279645953890083E-2</v>
      </c>
      <c r="D110">
        <v>-1.4336621982992825E-2</v>
      </c>
      <c r="E110">
        <v>-5.2109583492434856E-3</v>
      </c>
      <c r="F110">
        <v>1.4164582138227494E-3</v>
      </c>
    </row>
    <row r="111" spans="1:6">
      <c r="A111" s="1">
        <v>33998</v>
      </c>
      <c r="B111">
        <v>-2.2620123988612837E-3</v>
      </c>
      <c r="C111">
        <v>-6.8096712005896896E-3</v>
      </c>
      <c r="D111">
        <v>-8.2589547335496019E-3</v>
      </c>
      <c r="E111">
        <v>-6.4501679552678437E-3</v>
      </c>
      <c r="F111">
        <v>1.3327930750017087E-3</v>
      </c>
    </row>
    <row r="112" spans="1:6">
      <c r="A112" s="1">
        <v>34026</v>
      </c>
      <c r="B112">
        <v>-4.3659151589192126E-3</v>
      </c>
      <c r="C112">
        <v>-3.763062550394844E-3</v>
      </c>
      <c r="D112">
        <v>-6.2156305307386047E-3</v>
      </c>
      <c r="E112">
        <v>-9.2695449426149958E-3</v>
      </c>
      <c r="F112">
        <v>3.5226604786083965E-4</v>
      </c>
    </row>
    <row r="113" spans="1:6">
      <c r="A113" s="1">
        <v>34059</v>
      </c>
      <c r="B113">
        <v>5.7524977506616922E-3</v>
      </c>
      <c r="C113">
        <v>6.6243187698897948E-4</v>
      </c>
      <c r="D113">
        <v>-7.2890728745809985E-4</v>
      </c>
      <c r="E113">
        <v>-7.4030789364059497E-3</v>
      </c>
      <c r="F113">
        <v>9.0557562212441203E-4</v>
      </c>
    </row>
    <row r="114" spans="1:6">
      <c r="A114" s="1">
        <v>34089</v>
      </c>
      <c r="B114">
        <v>1.3141628100559239E-2</v>
      </c>
      <c r="C114">
        <v>9.4294206694362972E-3</v>
      </c>
      <c r="D114">
        <v>4.8605103671706326E-3</v>
      </c>
      <c r="E114">
        <v>-1.910494448828269E-3</v>
      </c>
      <c r="F114">
        <v>1.1285344666905827E-3</v>
      </c>
    </row>
    <row r="115" spans="1:6">
      <c r="A115" s="1">
        <v>34120</v>
      </c>
      <c r="B115">
        <v>4.3284083934021266E-3</v>
      </c>
      <c r="C115">
        <v>8.2342682123104829E-3</v>
      </c>
      <c r="D115">
        <v>7.5058560744752749E-3</v>
      </c>
      <c r="E115">
        <v>3.9148659125781265E-4</v>
      </c>
      <c r="F115">
        <v>-1.564575784817232E-4</v>
      </c>
    </row>
    <row r="116" spans="1:6">
      <c r="A116" s="1">
        <v>34150</v>
      </c>
      <c r="B116">
        <v>-1.8112826654944306E-2</v>
      </c>
      <c r="C116">
        <v>-6.7646380150550483E-3</v>
      </c>
      <c r="D116">
        <v>-6.6840262056092233E-4</v>
      </c>
      <c r="E116">
        <v>-9.1572787243768446E-4</v>
      </c>
      <c r="F116">
        <v>-2.8604713855620539E-3</v>
      </c>
    </row>
    <row r="117" spans="1:6">
      <c r="A117" s="1">
        <v>34180</v>
      </c>
      <c r="B117">
        <v>7.749957653986995E-4</v>
      </c>
      <c r="C117">
        <v>-8.8789943019807836E-3</v>
      </c>
      <c r="D117">
        <v>-4.2298829970447956E-3</v>
      </c>
      <c r="E117">
        <v>-1.2029979071948259E-4</v>
      </c>
      <c r="F117">
        <v>-3.4745338828065749E-3</v>
      </c>
    </row>
    <row r="118" spans="1:6">
      <c r="A118" s="1">
        <v>34212</v>
      </c>
      <c r="B118">
        <v>8.0896171310012224E-3</v>
      </c>
      <c r="C118">
        <v>4.3520292403719926E-3</v>
      </c>
      <c r="D118">
        <v>-3.2411447467207057E-3</v>
      </c>
      <c r="E118">
        <v>2.0519449923966392E-3</v>
      </c>
      <c r="F118">
        <v>-3.938661249341684E-3</v>
      </c>
    </row>
    <row r="119" spans="1:6">
      <c r="A119" s="1">
        <v>34242</v>
      </c>
      <c r="B119">
        <v>1.6407522109454795E-3</v>
      </c>
      <c r="C119">
        <v>4.9387158482568951E-3</v>
      </c>
      <c r="D119">
        <v>3.5079941489533418E-3</v>
      </c>
      <c r="E119">
        <v>1.2655029980586071E-3</v>
      </c>
      <c r="F119">
        <v>-3.3217166046337269E-3</v>
      </c>
    </row>
    <row r="120" spans="1:6">
      <c r="A120" s="1">
        <v>34271</v>
      </c>
      <c r="B120">
        <v>8.9996895345320852E-3</v>
      </c>
      <c r="C120">
        <v>5.3073637807345732E-3</v>
      </c>
      <c r="D120">
        <v>6.312818837557529E-3</v>
      </c>
      <c r="E120">
        <v>8.8821047127816152E-4</v>
      </c>
      <c r="F120">
        <v>-9.7097257983358139E-4</v>
      </c>
    </row>
    <row r="121" spans="1:6">
      <c r="A121" s="1">
        <v>34303</v>
      </c>
      <c r="B121">
        <v>-1.8073557750222548E-3</v>
      </c>
      <c r="C121">
        <v>4.0049163254757348E-3</v>
      </c>
      <c r="D121">
        <v>3.189049733485974E-3</v>
      </c>
      <c r="E121">
        <v>-1.1931919536033017E-4</v>
      </c>
      <c r="F121">
        <v>-1.7987775429950158E-4</v>
      </c>
    </row>
    <row r="122" spans="1:6">
      <c r="A122" s="1">
        <v>34334</v>
      </c>
      <c r="B122">
        <v>-1.9952553910279478E-2</v>
      </c>
      <c r="C122">
        <v>-1.0807617594172368E-2</v>
      </c>
      <c r="D122">
        <v>-3.9267326322692279E-3</v>
      </c>
      <c r="E122">
        <v>-3.556139267580927E-4</v>
      </c>
      <c r="F122">
        <v>-8.6233468906132306E-4</v>
      </c>
    </row>
    <row r="123" spans="1:6">
      <c r="A123" s="1">
        <v>34365</v>
      </c>
      <c r="B123">
        <v>-6.0888030514450915E-3</v>
      </c>
      <c r="C123">
        <v>-1.2945522490141951E-2</v>
      </c>
      <c r="D123">
        <v>-9.3383918484482974E-3</v>
      </c>
      <c r="E123">
        <v>-1.2428671642096946E-3</v>
      </c>
      <c r="F123">
        <v>-9.4833493549996135E-4</v>
      </c>
    </row>
    <row r="124" spans="1:6">
      <c r="A124" s="1">
        <v>34393</v>
      </c>
      <c r="B124">
        <v>3.0471729430348485E-3</v>
      </c>
      <c r="C124">
        <v>-1.1567079848155129E-3</v>
      </c>
      <c r="D124">
        <v>-7.283570301215396E-3</v>
      </c>
      <c r="E124">
        <v>-1.8377049901289787E-3</v>
      </c>
      <c r="F124">
        <v>-1.8613253125114061E-4</v>
      </c>
    </row>
    <row r="125" spans="1:6">
      <c r="A125" s="1">
        <v>34424</v>
      </c>
      <c r="B125">
        <v>8.4735105931790181E-3</v>
      </c>
      <c r="C125">
        <v>6.0806276712239678E-3</v>
      </c>
      <c r="D125">
        <v>2.1571731087187433E-3</v>
      </c>
      <c r="E125">
        <v>-4.4621436224634149E-4</v>
      </c>
      <c r="F125">
        <v>2.0545435699702934E-4</v>
      </c>
    </row>
    <row r="126" spans="1:6">
      <c r="A126" s="1">
        <v>34453</v>
      </c>
      <c r="B126">
        <v>-4.9490029320581688E-4</v>
      </c>
      <c r="C126">
        <v>4.5934464390984557E-3</v>
      </c>
      <c r="D126">
        <v>4.4297249018976385E-3</v>
      </c>
      <c r="E126">
        <v>-2.042695835719568E-3</v>
      </c>
      <c r="F126">
        <v>-4.0328185918749623E-4</v>
      </c>
    </row>
    <row r="127" spans="1:6">
      <c r="A127" s="1">
        <v>34485</v>
      </c>
      <c r="B127">
        <v>6.3337706273736416E-3</v>
      </c>
      <c r="C127">
        <v>3.2765925352564087E-3</v>
      </c>
      <c r="D127">
        <v>5.5971999734108465E-3</v>
      </c>
      <c r="E127">
        <v>-2.6706435836966529E-4</v>
      </c>
      <c r="F127">
        <v>-1.4485449336023147E-4</v>
      </c>
    </row>
    <row r="128" spans="1:6">
      <c r="A128" s="1">
        <v>34515</v>
      </c>
      <c r="B128">
        <v>-2.8128333876023992E-3</v>
      </c>
      <c r="C128">
        <v>1.7726073006891756E-3</v>
      </c>
      <c r="D128">
        <v>1.3174814375846928E-3</v>
      </c>
      <c r="E128">
        <v>2.4937328714242312E-3</v>
      </c>
      <c r="F128">
        <v>1.3107974392033896E-3</v>
      </c>
    </row>
    <row r="129" spans="1:6">
      <c r="A129" s="1">
        <v>34544</v>
      </c>
      <c r="B129">
        <v>2.3018762580724618E-3</v>
      </c>
      <c r="C129">
        <v>2.3316517766610594E-4</v>
      </c>
      <c r="D129">
        <v>2.0100590802633479E-3</v>
      </c>
      <c r="E129">
        <v>4.0989021207068288E-3</v>
      </c>
      <c r="F129">
        <v>1.845267989295596E-3</v>
      </c>
    </row>
    <row r="130" spans="1:6">
      <c r="A130" s="1">
        <v>34577</v>
      </c>
      <c r="B130">
        <v>1.4452658866343761E-2</v>
      </c>
      <c r="C130">
        <v>8.7999196871437566E-3</v>
      </c>
      <c r="D130">
        <v>5.370803535416393E-3</v>
      </c>
      <c r="E130">
        <v>5.6281711629231302E-3</v>
      </c>
      <c r="F130">
        <v>2.5939722882923643E-3</v>
      </c>
    </row>
    <row r="131" spans="1:6">
      <c r="A131" s="1">
        <v>34607</v>
      </c>
      <c r="B131">
        <v>5.759665607162661E-3</v>
      </c>
      <c r="C131">
        <v>9.7686288263690805E-3</v>
      </c>
      <c r="D131">
        <v>7.5349154987967093E-3</v>
      </c>
      <c r="E131">
        <v>4.5560036108725152E-3</v>
      </c>
      <c r="F131">
        <v>3.077347837700967E-3</v>
      </c>
    </row>
    <row r="132" spans="1:6">
      <c r="A132" s="1">
        <v>34638</v>
      </c>
      <c r="B132">
        <v>1.0551846609065239E-2</v>
      </c>
      <c r="C132">
        <v>8.4066009897551929E-3</v>
      </c>
      <c r="D132">
        <v>1.0030907781951648E-2</v>
      </c>
      <c r="E132">
        <v>6.241522722520894E-3</v>
      </c>
      <c r="F132">
        <v>3.0432748895433148E-3</v>
      </c>
    </row>
    <row r="133" spans="1:6">
      <c r="A133" s="1">
        <v>34668</v>
      </c>
      <c r="B133">
        <v>-3.4819532868239464E-3</v>
      </c>
      <c r="C133">
        <v>3.9415543274955106E-3</v>
      </c>
      <c r="D133">
        <v>4.7731114004750603E-3</v>
      </c>
      <c r="E133">
        <v>5.0724694668020541E-3</v>
      </c>
      <c r="F133">
        <v>2.9344274374084756E-3</v>
      </c>
    </row>
    <row r="134" spans="1:6">
      <c r="A134" s="1">
        <v>34698</v>
      </c>
      <c r="B134">
        <v>2.554541234758418E-3</v>
      </c>
      <c r="C134">
        <v>-3.4794257992855376E-4</v>
      </c>
      <c r="D134">
        <v>3.6429862048588386E-3</v>
      </c>
      <c r="E134">
        <v>5.4011772183677987E-3</v>
      </c>
      <c r="F134">
        <v>4.7336926278738062E-3</v>
      </c>
    </row>
    <row r="135" spans="1:6">
      <c r="A135" s="1">
        <v>34730</v>
      </c>
      <c r="B135">
        <v>1.2332275745771107E-3</v>
      </c>
      <c r="C135">
        <v>2.1457592811703155E-3</v>
      </c>
      <c r="D135">
        <v>4.5565016269379907E-4</v>
      </c>
      <c r="E135">
        <v>4.9937171853055079E-3</v>
      </c>
      <c r="F135">
        <v>5.3042845203543692E-3</v>
      </c>
    </row>
    <row r="136" spans="1:6">
      <c r="A136" s="1">
        <v>34758</v>
      </c>
      <c r="B136">
        <v>-4.3047080989293491E-3</v>
      </c>
      <c r="C136">
        <v>-1.3657518951094327E-3</v>
      </c>
      <c r="D136">
        <v>4.121059423828166E-4</v>
      </c>
      <c r="E136">
        <v>2.6272517345316561E-3</v>
      </c>
      <c r="F136">
        <v>3.9918886250971189E-3</v>
      </c>
    </row>
    <row r="137" spans="1:6">
      <c r="A137" s="1">
        <v>34789</v>
      </c>
      <c r="B137">
        <v>1.4404328178503857E-2</v>
      </c>
      <c r="C137">
        <v>4.9756195384249398E-3</v>
      </c>
      <c r="D137">
        <v>3.962149025238588E-3</v>
      </c>
      <c r="E137">
        <v>3.9971908514178454E-3</v>
      </c>
      <c r="F137">
        <v>4.3778645234638569E-3</v>
      </c>
    </row>
    <row r="138" spans="1:6">
      <c r="A138" s="1">
        <v>34817</v>
      </c>
      <c r="B138">
        <v>9.3112506551380706E-3</v>
      </c>
      <c r="C138">
        <v>1.2015588981452739E-2</v>
      </c>
      <c r="D138">
        <v>6.5692650253022676E-3</v>
      </c>
      <c r="E138">
        <v>3.70820821357769E-3</v>
      </c>
      <c r="F138">
        <v>4.9704196522147226E-3</v>
      </c>
    </row>
    <row r="139" spans="1:6">
      <c r="A139" s="1">
        <v>34850</v>
      </c>
      <c r="B139">
        <v>-4.6515964772782933E-3</v>
      </c>
      <c r="C139">
        <v>2.7274487850941849E-3</v>
      </c>
      <c r="D139">
        <v>6.8484598303660965E-3</v>
      </c>
      <c r="E139">
        <v>3.7512751927140254E-3</v>
      </c>
      <c r="F139">
        <v>4.2472298190884177E-3</v>
      </c>
    </row>
    <row r="140" spans="1:6">
      <c r="A140" s="1">
        <v>34880</v>
      </c>
      <c r="B140">
        <v>6.7713058778234659E-3</v>
      </c>
      <c r="C140">
        <v>1.115415503469038E-3</v>
      </c>
      <c r="D140">
        <v>4.2801177131868333E-3</v>
      </c>
      <c r="E140">
        <v>4.0377953971092269E-3</v>
      </c>
      <c r="F140">
        <v>4.7061765444106124E-3</v>
      </c>
    </row>
    <row r="141" spans="1:6">
      <c r="A141" s="1">
        <v>34911</v>
      </c>
      <c r="B141">
        <v>8.2549384962767383E-4</v>
      </c>
      <c r="C141">
        <v>3.5384237051960701E-3</v>
      </c>
      <c r="D141">
        <v>9.8539526139925751E-4</v>
      </c>
      <c r="E141">
        <v>3.9816213087572041E-3</v>
      </c>
      <c r="F141">
        <v>4.5275570137237034E-3</v>
      </c>
    </row>
    <row r="142" spans="1:6">
      <c r="A142" s="1">
        <v>34942</v>
      </c>
      <c r="B142">
        <v>-1.3017590399690727E-2</v>
      </c>
      <c r="C142">
        <v>-6.4694906654487608E-3</v>
      </c>
      <c r="D142">
        <v>-2.1192897731425403E-3</v>
      </c>
      <c r="E142">
        <v>2.5399785296227914E-3</v>
      </c>
      <c r="F142">
        <v>2.5908378822446358E-3</v>
      </c>
    </row>
    <row r="143" spans="1:6">
      <c r="A143" s="1">
        <v>34971</v>
      </c>
      <c r="B143">
        <v>-3.9860863426336313E-4</v>
      </c>
      <c r="C143">
        <v>-6.7681871758529738E-3</v>
      </c>
      <c r="D143">
        <v>-4.4330892902944294E-3</v>
      </c>
      <c r="E143">
        <v>-8.9379461114662986E-5</v>
      </c>
      <c r="F143">
        <v>1.8981375041626344E-3</v>
      </c>
    </row>
    <row r="144" spans="1:6">
      <c r="A144" s="1">
        <v>35003</v>
      </c>
      <c r="B144">
        <v>-1.0232194860003024E-4</v>
      </c>
      <c r="C144">
        <v>-8.9306037964576146E-5</v>
      </c>
      <c r="D144">
        <v>-4.4841059886691704E-3</v>
      </c>
      <c r="E144">
        <v>-1.9963779904870896E-3</v>
      </c>
      <c r="F144">
        <v>1.0092214467725391E-3</v>
      </c>
    </row>
    <row r="145" spans="1:6">
      <c r="A145" s="1">
        <v>35033</v>
      </c>
      <c r="B145">
        <v>1.3005336240023192E-3</v>
      </c>
      <c r="C145">
        <v>4.1660297372730134E-4</v>
      </c>
      <c r="D145">
        <v>3.053257808908966E-4</v>
      </c>
      <c r="E145">
        <v>-1.0602948314922664E-3</v>
      </c>
      <c r="F145">
        <v>1.3533743662983773E-3</v>
      </c>
    </row>
    <row r="146" spans="1:6">
      <c r="A146" s="1">
        <v>35062</v>
      </c>
      <c r="B146">
        <v>2.6244951402431172E-3</v>
      </c>
      <c r="C146">
        <v>2.0514730433577343E-3</v>
      </c>
      <c r="D146">
        <v>1.0419642026208238E-3</v>
      </c>
      <c r="E146">
        <v>-1.6885714544538849E-3</v>
      </c>
      <c r="F146">
        <v>8.6884938326641967E-4</v>
      </c>
    </row>
    <row r="147" spans="1:6">
      <c r="A147" s="1">
        <v>35095</v>
      </c>
      <c r="B147">
        <v>-2.1838617939639944E-3</v>
      </c>
      <c r="C147">
        <v>3.3868365277566849E-5</v>
      </c>
      <c r="D147">
        <v>6.0709367544288029E-4</v>
      </c>
      <c r="E147">
        <v>-2.1659328241727944E-3</v>
      </c>
      <c r="F147">
        <v>4.9154118809611243E-4</v>
      </c>
    </row>
    <row r="148" spans="1:6">
      <c r="A148" s="1">
        <v>35124</v>
      </c>
      <c r="B148">
        <v>-1.39013731184707E-2</v>
      </c>
      <c r="C148">
        <v>-8.3962376507347464E-3</v>
      </c>
      <c r="D148">
        <v>-4.8477465292550816E-3</v>
      </c>
      <c r="E148">
        <v>-2.3413389792858006E-3</v>
      </c>
      <c r="F148">
        <v>-2.5393785573240516E-4</v>
      </c>
    </row>
    <row r="149" spans="1:6">
      <c r="A149" s="1">
        <v>35153</v>
      </c>
      <c r="B149">
        <v>-3.1336792724562506E-3</v>
      </c>
      <c r="C149">
        <v>-8.5174557033159005E-3</v>
      </c>
      <c r="D149">
        <v>-6.774727404601495E-3</v>
      </c>
      <c r="E149">
        <v>-3.1227538365361119E-3</v>
      </c>
      <c r="F149">
        <v>-1.703114573185156E-3</v>
      </c>
    </row>
    <row r="150" spans="1:6">
      <c r="A150" s="1">
        <v>35185</v>
      </c>
      <c r="B150">
        <v>-2.0471883443282716E-2</v>
      </c>
      <c r="C150">
        <v>-1.1564551833539792E-2</v>
      </c>
      <c r="D150">
        <v>-1.2363499646064686E-2</v>
      </c>
      <c r="E150">
        <v>-6.152955316498239E-3</v>
      </c>
      <c r="F150">
        <v>-4.2667176772920243E-3</v>
      </c>
    </row>
    <row r="151" spans="1:6">
      <c r="A151" s="1">
        <v>35216</v>
      </c>
      <c r="B151">
        <v>-7.3330042306318994E-4</v>
      </c>
      <c r="C151">
        <v>-1.1252951206722164E-2</v>
      </c>
      <c r="D151">
        <v>-8.3780474407514141E-3</v>
      </c>
      <c r="E151">
        <v>-6.7271224328586086E-3</v>
      </c>
      <c r="F151">
        <v>-4.0218682622981195E-3</v>
      </c>
    </row>
    <row r="152" spans="1:6">
      <c r="A152" s="1">
        <v>35244</v>
      </c>
      <c r="B152">
        <v>4.9947060725752954E-3</v>
      </c>
      <c r="C152">
        <v>1.9172789553387984E-3</v>
      </c>
      <c r="D152">
        <v>-6.2784721052499722E-3</v>
      </c>
      <c r="E152">
        <v>-6.5600730172905948E-3</v>
      </c>
      <c r="F152">
        <v>-4.1239637051828397E-3</v>
      </c>
    </row>
    <row r="153" spans="1:6">
      <c r="A153" s="1">
        <v>35277</v>
      </c>
      <c r="B153">
        <v>-1.1629191417663129E-2</v>
      </c>
      <c r="C153">
        <v>-3.2885701196135801E-3</v>
      </c>
      <c r="D153">
        <v>-2.369675913655651E-3</v>
      </c>
      <c r="E153">
        <v>-7.8324687256671362E-3</v>
      </c>
      <c r="F153">
        <v>-5.1072919694915017E-3</v>
      </c>
    </row>
    <row r="154" spans="1:6">
      <c r="A154" s="1">
        <v>35307</v>
      </c>
      <c r="B154">
        <v>6.9364856288871264E-3</v>
      </c>
      <c r="C154">
        <v>-2.7551066334626276E-3</v>
      </c>
      <c r="D154">
        <v>-5.7114722577273734E-5</v>
      </c>
      <c r="E154">
        <v>-4.5690171380097623E-3</v>
      </c>
      <c r="F154">
        <v>-3.5910739346701561E-3</v>
      </c>
    </row>
    <row r="155" spans="1:6">
      <c r="A155" s="1">
        <v>35338</v>
      </c>
      <c r="B155">
        <v>-2.5409159060257214E-3</v>
      </c>
      <c r="C155">
        <v>2.176684031508073E-3</v>
      </c>
      <c r="D155">
        <v>-2.9146921615414378E-3</v>
      </c>
      <c r="E155">
        <v>-4.9078811826718449E-3</v>
      </c>
      <c r="F155">
        <v>-4.1466588688838244E-3</v>
      </c>
    </row>
    <row r="156" spans="1:6">
      <c r="A156" s="1">
        <v>35369</v>
      </c>
      <c r="B156">
        <v>-1.0983292155064906E-2</v>
      </c>
      <c r="C156">
        <v>-6.8222996690083014E-3</v>
      </c>
      <c r="D156">
        <v>-2.2309482883764134E-3</v>
      </c>
      <c r="E156">
        <v>-2.6491631930765764E-3</v>
      </c>
      <c r="F156">
        <v>-4.7593023748052068E-3</v>
      </c>
    </row>
    <row r="157" spans="1:6">
      <c r="A157" s="1">
        <v>35398</v>
      </c>
      <c r="B157">
        <v>1.051095970606653E-2</v>
      </c>
      <c r="C157">
        <v>-5.8891703294312837E-4</v>
      </c>
      <c r="D157">
        <v>-1.2553188083858598E-3</v>
      </c>
      <c r="E157">
        <v>-7.8243190665589792E-4</v>
      </c>
      <c r="F157">
        <v>-4.0696496914650014E-3</v>
      </c>
    </row>
    <row r="158" spans="1:6">
      <c r="A158" s="1">
        <v>35430</v>
      </c>
      <c r="B158">
        <v>-5.8818654729975953E-4</v>
      </c>
      <c r="C158">
        <v>4.7119119748473999E-3</v>
      </c>
      <c r="D158">
        <v>-1.056079329819917E-3</v>
      </c>
      <c r="E158">
        <v>-2.2677635367813463E-3</v>
      </c>
      <c r="F158">
        <v>-4.5252464817277733E-3</v>
      </c>
    </row>
    <row r="159" spans="1:6">
      <c r="A159" s="1">
        <v>35461</v>
      </c>
      <c r="B159">
        <v>1.4997554247928341E-2</v>
      </c>
      <c r="C159">
        <v>7.3750966603750431E-3</v>
      </c>
      <c r="D159">
        <v>8.0725983517250487E-3</v>
      </c>
      <c r="E159">
        <v>2.6271079667537518E-3</v>
      </c>
      <c r="F159">
        <v>-2.8583215716748976E-3</v>
      </c>
    </row>
    <row r="160" spans="1:6">
      <c r="A160" s="1">
        <v>35489</v>
      </c>
      <c r="B160">
        <v>-4.1732094338497163E-3</v>
      </c>
      <c r="C160">
        <v>1.0266529186433081E-2</v>
      </c>
      <c r="D160">
        <v>6.6877734762264872E-3</v>
      </c>
      <c r="E160">
        <v>2.1816566674445737E-3</v>
      </c>
      <c r="F160">
        <v>-1.4087138573265201E-3</v>
      </c>
    </row>
    <row r="161" spans="1:6">
      <c r="A161" s="1">
        <v>35520</v>
      </c>
      <c r="B161">
        <v>5.1713067023158614E-3</v>
      </c>
      <c r="C161">
        <v>3.7321446543400559E-4</v>
      </c>
      <c r="D161">
        <v>8.1278363278744093E-3</v>
      </c>
      <c r="E161">
        <v>3.0807467000330733E-3</v>
      </c>
      <c r="F161">
        <v>-1.324517080916442E-3</v>
      </c>
    </row>
    <row r="162" spans="1:6">
      <c r="A162" s="1">
        <v>35550</v>
      </c>
      <c r="B162">
        <v>-7.1524399127544293E-3</v>
      </c>
      <c r="C162">
        <v>-8.0145899295623005E-4</v>
      </c>
      <c r="D162">
        <v>-2.3418113258812912E-3</v>
      </c>
      <c r="E162">
        <v>4.8439521092032431E-3</v>
      </c>
      <c r="F162">
        <v>7.2230768929524897E-4</v>
      </c>
    </row>
    <row r="163" spans="1:6">
      <c r="A163" s="1">
        <v>35580</v>
      </c>
      <c r="B163">
        <v>5.7345261552189577E-3</v>
      </c>
      <c r="C163">
        <v>-1.1440492947944363E-3</v>
      </c>
      <c r="D163">
        <v>1.1728856622912013E-3</v>
      </c>
      <c r="E163">
        <v>4.1825030309958567E-3</v>
      </c>
      <c r="F163">
        <v>1.1102846303173584E-3</v>
      </c>
    </row>
    <row r="164" spans="1:6">
      <c r="A164" s="1">
        <v>35611</v>
      </c>
      <c r="B164">
        <v>5.4109443702678112E-3</v>
      </c>
      <c r="C164">
        <v>1.9863395940476832E-3</v>
      </c>
      <c r="D164">
        <v>-1.2458522844167685E-3</v>
      </c>
      <c r="E164">
        <v>3.844225411268633E-3</v>
      </c>
      <c r="F164">
        <v>1.3155908463360222E-5</v>
      </c>
    </row>
    <row r="165" spans="1:6">
      <c r="A165" s="1">
        <v>35642</v>
      </c>
      <c r="B165">
        <v>-4.5852537903247483E-2</v>
      </c>
      <c r="C165">
        <v>-1.9898708535985663E-2</v>
      </c>
      <c r="D165">
        <v>-1.4672166584452036E-2</v>
      </c>
      <c r="E165">
        <v>-8.8031347337521552E-3</v>
      </c>
      <c r="F165">
        <v>-6.1752185174052392E-4</v>
      </c>
    </row>
    <row r="166" spans="1:6">
      <c r="A166" s="1">
        <v>35671</v>
      </c>
      <c r="B166">
        <v>-2.6208781232170356E-2</v>
      </c>
      <c r="C166">
        <v>-3.6509561814291575E-2</v>
      </c>
      <c r="D166">
        <v>-2.2301387971890647E-2</v>
      </c>
      <c r="E166">
        <v>-1.2418043126439692E-2</v>
      </c>
      <c r="F166">
        <v>-5.1736224813642298E-3</v>
      </c>
    </row>
    <row r="167" spans="1:6">
      <c r="A167" s="1">
        <v>35703</v>
      </c>
      <c r="B167">
        <v>-2.1841491586329535E-2</v>
      </c>
      <c r="C167">
        <v>-2.6197037637188482E-2</v>
      </c>
      <c r="D167">
        <v>-3.3285092248131302E-2</v>
      </c>
      <c r="E167">
        <v>-1.8363650702043634E-2</v>
      </c>
      <c r="F167">
        <v>-7.9065458960436985E-3</v>
      </c>
    </row>
    <row r="168" spans="1:6">
      <c r="A168" s="1">
        <v>35734</v>
      </c>
      <c r="B168">
        <v>-3.9886090757944553E-2</v>
      </c>
      <c r="C168">
        <v>-2.9515756049383023E-2</v>
      </c>
      <c r="D168">
        <v>-3.0750468384883944E-2</v>
      </c>
      <c r="E168">
        <v>-2.3843657053137537E-2</v>
      </c>
      <c r="F168">
        <v>-8.9243640848926109E-3</v>
      </c>
    </row>
    <row r="169" spans="1:6">
      <c r="A169" s="1">
        <v>35762</v>
      </c>
      <c r="B169">
        <v>-7.9388753623267517E-3</v>
      </c>
      <c r="C169">
        <v>-2.2585383321258912E-2</v>
      </c>
      <c r="D169">
        <v>-2.1297914278101054E-2</v>
      </c>
      <c r="E169">
        <v>-2.3723660519972687E-2</v>
      </c>
      <c r="F169">
        <v>-1.1118942773005458E-2</v>
      </c>
    </row>
    <row r="170" spans="1:6">
      <c r="A170" s="1">
        <v>35795</v>
      </c>
      <c r="B170">
        <v>-6.4798413577817252E-2</v>
      </c>
      <c r="C170">
        <v>-3.6449683096393577E-2</v>
      </c>
      <c r="D170">
        <v>-4.0269376431286523E-2</v>
      </c>
      <c r="E170">
        <v>-3.7297868812761301E-2</v>
      </c>
      <c r="F170">
        <v>-1.5291725679850897E-2</v>
      </c>
    </row>
    <row r="171" spans="1:6">
      <c r="A171" s="1">
        <v>35825</v>
      </c>
      <c r="B171">
        <v>-7.2045189250985686E-2</v>
      </c>
      <c r="C171">
        <v>-6.8385377799783986E-2</v>
      </c>
      <c r="D171">
        <v>-4.8662322292117026E-2</v>
      </c>
      <c r="E171">
        <v>-4.4187504558991245E-2</v>
      </c>
      <c r="F171">
        <v>-2.7591174131198878E-2</v>
      </c>
    </row>
    <row r="172" spans="1:6">
      <c r="A172" s="1">
        <v>35853</v>
      </c>
      <c r="B172">
        <v>6.1182871537940518E-2</v>
      </c>
      <c r="C172">
        <v>-5.6583203583460556E-3</v>
      </c>
      <c r="D172">
        <v>-2.5691446706985623E-2</v>
      </c>
      <c r="E172">
        <v>-2.6271506337372998E-2</v>
      </c>
      <c r="F172">
        <v>-2.1072225621079192E-2</v>
      </c>
    </row>
    <row r="173" spans="1:6">
      <c r="A173" s="1">
        <v>35885</v>
      </c>
      <c r="B173">
        <v>1.3459098712687993E-2</v>
      </c>
      <c r="C173">
        <v>3.8563505275010193E-2</v>
      </c>
      <c r="D173">
        <v>1.0111130315213336E-3</v>
      </c>
      <c r="E173">
        <v>-2.0580374473406573E-2</v>
      </c>
      <c r="F173">
        <v>-2.0477380399208933E-2</v>
      </c>
    </row>
    <row r="174" spans="1:6">
      <c r="A174" s="1">
        <v>35915</v>
      </c>
      <c r="B174">
        <v>1.3157569275733284E-2</v>
      </c>
      <c r="C174">
        <v>1.3423694718425232E-2</v>
      </c>
      <c r="D174">
        <v>3.0127573269163637E-2</v>
      </c>
      <c r="E174">
        <v>-1.0165372225801494E-2</v>
      </c>
      <c r="F174">
        <v>-1.8820139531418787E-2</v>
      </c>
    </row>
    <row r="175" spans="1:6">
      <c r="A175" s="1">
        <v>35944</v>
      </c>
      <c r="B175">
        <v>-3.5237981416092662E-2</v>
      </c>
      <c r="C175">
        <v>-1.2448810285034466E-2</v>
      </c>
      <c r="D175">
        <v>-3.2958008495320669E-3</v>
      </c>
      <c r="E175">
        <v>-1.4726171596895385E-2</v>
      </c>
      <c r="F175">
        <v>-2.1409669907061495E-2</v>
      </c>
    </row>
    <row r="176" spans="1:6">
      <c r="A176" s="1">
        <v>35976</v>
      </c>
      <c r="B176">
        <v>-3.9688394269619301E-2</v>
      </c>
      <c r="C176">
        <v>-3.8425454202905045E-2</v>
      </c>
      <c r="D176">
        <v>-2.2839132476311547E-2</v>
      </c>
      <c r="E176">
        <v>-1.1001652039800415E-2</v>
      </c>
      <c r="F176">
        <v>-2.6016778495502171E-2</v>
      </c>
    </row>
    <row r="177" spans="1:6">
      <c r="A177" s="1">
        <v>36007</v>
      </c>
      <c r="B177">
        <v>2.5031510843087797E-2</v>
      </c>
      <c r="C177">
        <v>-7.6808509920700549E-3</v>
      </c>
      <c r="D177">
        <v>-1.8255176807722488E-2</v>
      </c>
      <c r="E177">
        <v>6.5484761331063238E-3</v>
      </c>
      <c r="F177">
        <v>-1.9842586895717905E-2</v>
      </c>
    </row>
    <row r="178" spans="1:6">
      <c r="A178" s="1">
        <v>36038</v>
      </c>
      <c r="B178">
        <v>-4.2236237466274059E-3</v>
      </c>
      <c r="C178">
        <v>1.0607467295459385E-2</v>
      </c>
      <c r="D178">
        <v>-6.3337593062079292E-3</v>
      </c>
      <c r="E178">
        <v>-6.2316775058831979E-3</v>
      </c>
      <c r="F178">
        <v>-1.7103527978919245E-2</v>
      </c>
    </row>
    <row r="179" spans="1:6">
      <c r="A179" s="1">
        <v>36068</v>
      </c>
      <c r="B179">
        <v>5.3004581963479507E-2</v>
      </c>
      <c r="C179">
        <v>2.1691926356431961E-2</v>
      </c>
      <c r="D179">
        <v>2.2845209825929177E-2</v>
      </c>
      <c r="E179">
        <v>-1.6530583528059949E-3</v>
      </c>
      <c r="F179">
        <v>-1.1890585609973652E-2</v>
      </c>
    </row>
    <row r="180" spans="1:6">
      <c r="A180" s="1">
        <v>36098</v>
      </c>
      <c r="B180">
        <v>7.0845872976993809E-2</v>
      </c>
      <c r="C180">
        <v>4.6887910753110641E-2</v>
      </c>
      <c r="D180">
        <v>2.6526323391403313E-2</v>
      </c>
      <c r="E180">
        <v>2.8212759994451909E-3</v>
      </c>
      <c r="F180">
        <v>-4.237777714261144E-3</v>
      </c>
    </row>
    <row r="181" spans="1:6">
      <c r="A181" s="1">
        <v>36129</v>
      </c>
      <c r="B181">
        <v>8.0925314447664702E-3</v>
      </c>
      <c r="C181">
        <v>4.0313582921541656E-2</v>
      </c>
      <c r="D181">
        <v>3.5264861200244295E-2</v>
      </c>
      <c r="E181">
        <v>1.1597746895544511E-2</v>
      </c>
      <c r="F181">
        <v>-3.0602001776712053E-3</v>
      </c>
    </row>
    <row r="182" spans="1:6">
      <c r="A182" s="1">
        <v>36160</v>
      </c>
      <c r="B182">
        <v>8.6360718039808146E-3</v>
      </c>
      <c r="C182">
        <v>8.158708537868516E-3</v>
      </c>
      <c r="D182">
        <v>3.0184837231551773E-2</v>
      </c>
      <c r="E182">
        <v>1.9977780206768776E-2</v>
      </c>
      <c r="F182">
        <v>3.2218169648657526E-3</v>
      </c>
    </row>
    <row r="183" spans="1:6">
      <c r="A183" s="1">
        <v>36189</v>
      </c>
      <c r="B183">
        <v>-1.6493749330080756E-2</v>
      </c>
      <c r="C183">
        <v>-4.4731302402795806E-3</v>
      </c>
      <c r="D183">
        <v>4.0003708112016041E-5</v>
      </c>
      <c r="E183">
        <v>1.2887310424568572E-2</v>
      </c>
      <c r="F183">
        <v>1.0369040411613196E-2</v>
      </c>
    </row>
    <row r="184" spans="1:6">
      <c r="A184" s="1">
        <v>36217</v>
      </c>
      <c r="B184">
        <v>-6.5809999577604887E-3</v>
      </c>
      <c r="C184">
        <v>-1.2051510690192726E-2</v>
      </c>
      <c r="D184">
        <v>-5.0248773979353076E-3</v>
      </c>
      <c r="E184">
        <v>1.6441419959144811E-2</v>
      </c>
      <c r="F184">
        <v>2.5036881129104033E-3</v>
      </c>
    </row>
    <row r="185" spans="1:6">
      <c r="A185" s="1">
        <v>36250</v>
      </c>
      <c r="B185">
        <v>9.5885149886907935E-3</v>
      </c>
      <c r="C185">
        <v>1.7203241238443144E-3</v>
      </c>
      <c r="D185">
        <v>-4.9581346783825631E-3</v>
      </c>
      <c r="E185">
        <v>1.3330274540230733E-2</v>
      </c>
      <c r="F185">
        <v>2.5080849807232568E-3</v>
      </c>
    </row>
    <row r="186" spans="1:6">
      <c r="A186" s="1">
        <v>36280</v>
      </c>
      <c r="B186">
        <v>2.1099419109508202E-2</v>
      </c>
      <c r="C186">
        <v>1.5422287059617838E-2</v>
      </c>
      <c r="D186">
        <v>8.7275864790879332E-3</v>
      </c>
      <c r="E186">
        <v>4.6006856209002038E-3</v>
      </c>
      <c r="F186">
        <v>3.8405630138927632E-3</v>
      </c>
    </row>
    <row r="187" spans="1:6">
      <c r="A187" s="1">
        <v>36311</v>
      </c>
      <c r="B187">
        <v>-2.6573771317489167E-3</v>
      </c>
      <c r="C187">
        <v>9.6993938870635916E-3</v>
      </c>
      <c r="D187">
        <v>1.0271184508005885E-2</v>
      </c>
      <c r="E187">
        <v>2.8278467983661516E-3</v>
      </c>
      <c r="F187">
        <v>9.205218257839605E-3</v>
      </c>
    </row>
    <row r="188" spans="1:6">
      <c r="A188" s="1">
        <v>36341</v>
      </c>
      <c r="B188">
        <v>2.7124254181729979E-2</v>
      </c>
      <c r="C188">
        <v>1.1731481437894436E-2</v>
      </c>
      <c r="D188">
        <v>1.5620839686792979E-2</v>
      </c>
      <c r="E188">
        <v>5.9263491451994931E-3</v>
      </c>
      <c r="F188">
        <v>1.5135898582009961E-2</v>
      </c>
    </row>
    <row r="189" spans="1:6">
      <c r="A189" s="1">
        <v>36371</v>
      </c>
      <c r="B189">
        <v>1.063541449770237E-2</v>
      </c>
      <c r="C189">
        <v>1.9108698726575699E-2</v>
      </c>
      <c r="D189">
        <v>1.1275462756816275E-2</v>
      </c>
      <c r="E189">
        <v>1.179334109071406E-2</v>
      </c>
      <c r="F189">
        <v>1.4255445744274805E-2</v>
      </c>
    </row>
    <row r="190" spans="1:6">
      <c r="A190" s="1">
        <v>36403</v>
      </c>
      <c r="B190">
        <v>-1.0139474626064871E-2</v>
      </c>
      <c r="C190">
        <v>2.9356380309918714E-4</v>
      </c>
      <c r="D190">
        <v>9.7043623152713848E-3</v>
      </c>
      <c r="E190">
        <v>1.0906786854971652E-2</v>
      </c>
      <c r="F190">
        <v>1.7819825710534396E-2</v>
      </c>
    </row>
    <row r="191" spans="1:6">
      <c r="A191" s="1">
        <v>36433</v>
      </c>
      <c r="B191">
        <v>-6.8298236616385647E-3</v>
      </c>
      <c r="C191">
        <v>-8.463904120188161E-3</v>
      </c>
      <c r="D191">
        <v>-1.9632497443350908E-3</v>
      </c>
      <c r="E191">
        <v>7.5979431854764322E-3</v>
      </c>
      <c r="F191">
        <v>1.2751562358453528E-2</v>
      </c>
    </row>
    <row r="192" spans="1:6">
      <c r="A192" s="1">
        <v>36462</v>
      </c>
      <c r="B192">
        <v>2.1794496037616327E-2</v>
      </c>
      <c r="C192">
        <v>7.6157051301318284E-3</v>
      </c>
      <c r="D192">
        <v>1.5965081414854854E-3</v>
      </c>
      <c r="E192">
        <v>6.7275696664290084E-3</v>
      </c>
      <c r="F192">
        <v>7.6368975788429876E-3</v>
      </c>
    </row>
    <row r="193" spans="1:6">
      <c r="A193" s="1">
        <v>36494</v>
      </c>
      <c r="B193">
        <v>-1.2124734544506341E-2</v>
      </c>
      <c r="C193">
        <v>5.1659096590299406E-3</v>
      </c>
      <c r="D193">
        <v>1.3698291240878148E-3</v>
      </c>
      <c r="E193">
        <v>5.8863225911209328E-3</v>
      </c>
      <c r="F193">
        <v>5.8098277658545951E-3</v>
      </c>
    </row>
    <row r="194" spans="1:6">
      <c r="A194" s="1">
        <v>36525</v>
      </c>
      <c r="B194">
        <v>1.1419744554768249E-2</v>
      </c>
      <c r="C194">
        <v>-3.7073690384054205E-4</v>
      </c>
      <c r="D194">
        <v>7.293232245757706E-3</v>
      </c>
      <c r="E194">
        <v>2.727750022420533E-3</v>
      </c>
      <c r="F194">
        <v>5.8951965354609717E-3</v>
      </c>
    </row>
    <row r="195" spans="1:6">
      <c r="A195" s="1">
        <v>36556</v>
      </c>
      <c r="B195">
        <v>-8.1284525595782756E-3</v>
      </c>
      <c r="C195">
        <v>1.615085278510715E-3</v>
      </c>
      <c r="D195">
        <v>-2.9464816568164558E-3</v>
      </c>
      <c r="E195">
        <v>-2.7967023071251619E-4</v>
      </c>
      <c r="F195">
        <v>7.7520844767364041E-3</v>
      </c>
    </row>
    <row r="196" spans="1:6">
      <c r="A196" s="1">
        <v>36585</v>
      </c>
      <c r="B196">
        <v>-2.8251709449651379E-3</v>
      </c>
      <c r="C196">
        <v>-5.3564917781417426E-3</v>
      </c>
      <c r="D196">
        <v>8.9681106888826539E-4</v>
      </c>
      <c r="E196">
        <v>1.9768451564920117E-3</v>
      </c>
      <c r="F196">
        <v>7.783356806415398E-3</v>
      </c>
    </row>
    <row r="197" spans="1:6">
      <c r="A197" s="1">
        <v>36616</v>
      </c>
      <c r="B197">
        <v>-1.4711481615239956E-3</v>
      </c>
      <c r="C197">
        <v>-2.5803164146253081E-3</v>
      </c>
      <c r="D197">
        <v>-4.0857381400659859E-3</v>
      </c>
      <c r="E197">
        <v>2.9221431530542046E-3</v>
      </c>
      <c r="F197">
        <v>6.3858230927797974E-3</v>
      </c>
    </row>
    <row r="198" spans="1:6">
      <c r="A198" s="1">
        <v>36644</v>
      </c>
      <c r="B198">
        <v>-1.842809482932127E-2</v>
      </c>
      <c r="C198">
        <v>-9.79820483048254E-3</v>
      </c>
      <c r="D198">
        <v>-7.8944845738328894E-3</v>
      </c>
      <c r="E198">
        <v>-3.9978169465802911E-3</v>
      </c>
      <c r="F198">
        <v>1.8625377835527798E-3</v>
      </c>
    </row>
    <row r="199" spans="1:6">
      <c r="A199" s="1">
        <v>36677</v>
      </c>
      <c r="B199">
        <v>-1.2477889334176456E-2</v>
      </c>
      <c r="C199">
        <v>-1.5486714040529861E-2</v>
      </c>
      <c r="D199">
        <v>-1.0571932966821665E-2</v>
      </c>
      <c r="E199">
        <v>-4.0934034253356658E-3</v>
      </c>
      <c r="F199">
        <v>1.9179989546839749E-3</v>
      </c>
    </row>
    <row r="200" spans="1:6">
      <c r="A200" s="1">
        <v>36707</v>
      </c>
      <c r="B200">
        <v>7.0749887830478244E-3</v>
      </c>
      <c r="C200">
        <v>-3.1943724707982797E-3</v>
      </c>
      <c r="D200">
        <v>-8.2352033456706934E-3</v>
      </c>
      <c r="E200">
        <v>-5.7224364461631073E-3</v>
      </c>
      <c r="F200">
        <v>-2.250225683790367E-4</v>
      </c>
    </row>
    <row r="201" spans="1:6">
      <c r="A201" s="1">
        <v>36738</v>
      </c>
      <c r="B201">
        <v>-1.2697888871833261E-2</v>
      </c>
      <c r="C201">
        <v>-2.759410170994802E-3</v>
      </c>
      <c r="D201">
        <v>-6.6061842692225351E-3</v>
      </c>
      <c r="E201">
        <v>-6.9898134563878139E-3</v>
      </c>
      <c r="F201">
        <v>-2.0155572927107071E-3</v>
      </c>
    </row>
    <row r="202" spans="1:6">
      <c r="A202" s="1">
        <v>36769</v>
      </c>
      <c r="B202">
        <v>9.0118801928488384E-5</v>
      </c>
      <c r="C202">
        <v>-6.0266892700162238E-3</v>
      </c>
      <c r="D202">
        <v>-1.5400874515294333E-3</v>
      </c>
      <c r="E202">
        <v>-6.2835047187177534E-3</v>
      </c>
      <c r="F202">
        <v>-7.0528640747248756E-5</v>
      </c>
    </row>
    <row r="203" spans="1:6">
      <c r="A203" s="1">
        <v>36798</v>
      </c>
      <c r="B203">
        <v>-1.615671765448146E-2</v>
      </c>
      <c r="C203">
        <v>-8.4729622307394854E-3</v>
      </c>
      <c r="D203">
        <v>-9.5628671091992478E-3</v>
      </c>
      <c r="E203">
        <v>-9.2698170383066596E-3</v>
      </c>
      <c r="F203">
        <v>-9.6162238433555706E-4</v>
      </c>
    </row>
    <row r="204" spans="1:6">
      <c r="A204" s="1">
        <v>36830</v>
      </c>
      <c r="B204">
        <v>-3.0171609251300708E-2</v>
      </c>
      <c r="C204">
        <v>-2.3679555889390694E-2</v>
      </c>
      <c r="D204">
        <v>-1.6159194301892093E-2</v>
      </c>
      <c r="E204">
        <v>-1.1544744103166875E-2</v>
      </c>
      <c r="F204">
        <v>-6.4190876285586257E-3</v>
      </c>
    </row>
    <row r="205" spans="1:6">
      <c r="A205" s="1">
        <v>36860</v>
      </c>
      <c r="B205">
        <v>9.1100785268384329E-3</v>
      </c>
      <c r="C205">
        <v>-1.1204908933085442E-2</v>
      </c>
      <c r="D205">
        <v>-1.3509514391445843E-2</v>
      </c>
      <c r="E205">
        <v>-7.5427030538817823E-3</v>
      </c>
      <c r="F205">
        <v>-4.9410252580408924E-3</v>
      </c>
    </row>
    <row r="206" spans="1:6">
      <c r="A206" s="1">
        <v>36889</v>
      </c>
      <c r="B206">
        <v>1.6544619149997629E-2</v>
      </c>
      <c r="C206">
        <v>1.3839380565394537E-2</v>
      </c>
      <c r="D206">
        <v>-1.666384020262663E-3</v>
      </c>
      <c r="E206">
        <v>-6.118937958968125E-3</v>
      </c>
      <c r="F206">
        <v>-5.8900360307885874E-3</v>
      </c>
    </row>
    <row r="207" spans="1:6">
      <c r="A207" s="1">
        <v>36922</v>
      </c>
      <c r="B207">
        <v>8.041992803755494E-3</v>
      </c>
      <c r="C207">
        <v>1.2180553689872019E-2</v>
      </c>
      <c r="D207">
        <v>1.2146612371922451E-2</v>
      </c>
      <c r="E207">
        <v>-3.1089836240171254E-3</v>
      </c>
      <c r="F207">
        <v>-5.214843602574148E-3</v>
      </c>
    </row>
    <row r="208" spans="1:6">
      <c r="A208" s="1">
        <v>36950</v>
      </c>
      <c r="B208">
        <v>-6.6112611989639636E-5</v>
      </c>
      <c r="C208">
        <v>2.524862011297938E-3</v>
      </c>
      <c r="D208">
        <v>6.957107627805212E-3</v>
      </c>
      <c r="E208">
        <v>-8.1790974380559333E-3</v>
      </c>
      <c r="F208">
        <v>-7.8481956108052524E-3</v>
      </c>
    </row>
    <row r="209" spans="1:6">
      <c r="A209" s="1">
        <v>36980</v>
      </c>
      <c r="B209">
        <v>-1.9329571028270865E-2</v>
      </c>
      <c r="C209">
        <v>-9.6599936877965371E-3</v>
      </c>
      <c r="D209">
        <v>-5.6447987522649998E-3</v>
      </c>
      <c r="E209">
        <v>-9.3272565715390426E-3</v>
      </c>
      <c r="F209">
        <v>-1.0680649562045515E-2</v>
      </c>
    </row>
    <row r="210" spans="1:6">
      <c r="A210" s="1">
        <v>37011</v>
      </c>
      <c r="B210">
        <v>8.3343919391761498E-4</v>
      </c>
      <c r="C210">
        <v>-9.8727787969594034E-3</v>
      </c>
      <c r="D210">
        <v>-6.565726643493172E-3</v>
      </c>
      <c r="E210">
        <v>-5.6393434649558878E-3</v>
      </c>
      <c r="F210">
        <v>-1.0417535106416973E-2</v>
      </c>
    </row>
    <row r="211" spans="1:6">
      <c r="A211" s="1">
        <v>37042</v>
      </c>
      <c r="B211">
        <v>1.1526048073841988E-3</v>
      </c>
      <c r="C211">
        <v>9.2687156995764175E-4</v>
      </c>
      <c r="D211">
        <v>-6.4950343269993601E-3</v>
      </c>
      <c r="E211">
        <v>-1.1742050934132112E-3</v>
      </c>
      <c r="F211">
        <v>-8.3939285295924516E-3</v>
      </c>
    </row>
    <row r="212" spans="1:6">
      <c r="A212" s="1">
        <v>37071</v>
      </c>
      <c r="B212">
        <v>2.6849664566134849E-3</v>
      </c>
      <c r="C212">
        <v>2.1595404242448005E-3</v>
      </c>
      <c r="D212">
        <v>1.5507597474921672E-3</v>
      </c>
      <c r="E212">
        <v>-3.6700187121449183E-3</v>
      </c>
      <c r="F212">
        <v>-9.7155854673334294E-3</v>
      </c>
    </row>
    <row r="213" spans="1:6">
      <c r="A213" s="1">
        <v>37103</v>
      </c>
      <c r="B213">
        <v>2.3677030918310615E-3</v>
      </c>
      <c r="C213">
        <v>2.3442687033569049E-3</v>
      </c>
      <c r="D213">
        <v>2.246359995666729E-3</v>
      </c>
      <c r="E213">
        <v>-2.6833542259916791E-3</v>
      </c>
      <c r="F213">
        <v>-7.6070656009615953E-3</v>
      </c>
    </row>
    <row r="214" spans="1:6">
      <c r="A214" s="1">
        <v>37134</v>
      </c>
      <c r="B214">
        <v>1.8383965667117162E-2</v>
      </c>
      <c r="C214">
        <v>1.0388393625434866E-2</v>
      </c>
      <c r="D214">
        <v>7.6771422187438213E-3</v>
      </c>
      <c r="E214">
        <v>2.9381364251394513E-4</v>
      </c>
      <c r="F214">
        <v>-5.9370609981984788E-3</v>
      </c>
    </row>
    <row r="215" spans="1:6">
      <c r="A215" s="1">
        <v>37162</v>
      </c>
      <c r="B215">
        <v>-1.0984154556084787E-2</v>
      </c>
      <c r="C215">
        <v>3.7936730735707415E-3</v>
      </c>
      <c r="D215">
        <v>3.4287499645206847E-3</v>
      </c>
      <c r="E215">
        <v>2.2753449705908918E-3</v>
      </c>
      <c r="F215">
        <v>-6.0499714007842568E-3</v>
      </c>
    </row>
    <row r="216" spans="1:6">
      <c r="A216" s="1">
        <v>37195</v>
      </c>
      <c r="B216">
        <v>-3.5520106131264064E-3</v>
      </c>
      <c r="C216">
        <v>-7.792564770542877E-3</v>
      </c>
      <c r="D216">
        <v>1.1106004625368513E-3</v>
      </c>
      <c r="E216">
        <v>1.6738033344755685E-3</v>
      </c>
      <c r="F216">
        <v>-3.4975272906932493E-3</v>
      </c>
    </row>
    <row r="217" spans="1:6">
      <c r="A217" s="1">
        <v>37225</v>
      </c>
      <c r="B217">
        <v>-1.713848239285018E-3</v>
      </c>
      <c r="C217">
        <v>-2.6158405751661729E-3</v>
      </c>
      <c r="D217">
        <v>-5.9666492747918526E-3</v>
      </c>
      <c r="E217">
        <v>9.1507378110844309E-4</v>
      </c>
      <c r="F217">
        <v>7.5558776599629233E-5</v>
      </c>
    </row>
    <row r="218" spans="1:6">
      <c r="A218" s="1">
        <v>37256</v>
      </c>
      <c r="B218">
        <v>-7.7787884664827526E-3</v>
      </c>
      <c r="C218">
        <v>-4.5059051447961136E-3</v>
      </c>
      <c r="D218">
        <v>-4.2627143116204065E-3</v>
      </c>
      <c r="E218">
        <v>-8.2292722551088329E-4</v>
      </c>
      <c r="F218">
        <v>-1.6608658503869818E-3</v>
      </c>
    </row>
    <row r="219" spans="1:6">
      <c r="A219" s="1">
        <v>37287</v>
      </c>
      <c r="B219">
        <v>1.7894850596990152E-2</v>
      </c>
      <c r="C219">
        <v>-2.1634705418683369E-3</v>
      </c>
      <c r="D219">
        <v>-1.7993287137206722E-3</v>
      </c>
      <c r="E219">
        <v>-6.8333302490533392E-4</v>
      </c>
      <c r="F219">
        <v>-2.2965246901007416E-3</v>
      </c>
    </row>
    <row r="220" spans="1:6">
      <c r="A220" s="1">
        <v>37315</v>
      </c>
      <c r="B220">
        <v>2.3477390617307053E-3</v>
      </c>
      <c r="C220">
        <v>1.0003424396030122E-2</v>
      </c>
      <c r="D220">
        <v>9.8685177509025458E-5</v>
      </c>
      <c r="E220">
        <v>-3.1741296959892536E-3</v>
      </c>
      <c r="F220">
        <v>-1.9966025722073589E-3</v>
      </c>
    </row>
    <row r="221" spans="1:6">
      <c r="A221" s="1">
        <v>37344</v>
      </c>
      <c r="B221">
        <v>1.7358073518786814E-2</v>
      </c>
      <c r="C221">
        <v>9.6441633540071021E-3</v>
      </c>
      <c r="D221">
        <v>1.260270776250073E-2</v>
      </c>
      <c r="E221">
        <v>1.1425169373896298E-3</v>
      </c>
      <c r="F221">
        <v>1.1798256056271591E-3</v>
      </c>
    </row>
    <row r="222" spans="1:6">
      <c r="A222" s="1">
        <v>37376</v>
      </c>
      <c r="B222">
        <v>2.181665868459863E-2</v>
      </c>
      <c r="C222">
        <v>1.9798985621257738E-2</v>
      </c>
      <c r="D222">
        <v>1.3198204484754427E-2</v>
      </c>
      <c r="E222">
        <v>4.9008068200051026E-3</v>
      </c>
      <c r="F222">
        <v>3.1419052859701429E-3</v>
      </c>
    </row>
    <row r="223" spans="1:6">
      <c r="A223" s="1">
        <v>37407</v>
      </c>
      <c r="B223">
        <v>1.9358546454451602E-2</v>
      </c>
      <c r="C223">
        <v>2.0720267924626661E-2</v>
      </c>
      <c r="D223">
        <v>1.9834590736088193E-2</v>
      </c>
      <c r="E223">
        <v>9.0221149792218472E-3</v>
      </c>
      <c r="F223">
        <v>4.8610794333371465E-3</v>
      </c>
    </row>
    <row r="224" spans="1:6">
      <c r="A224" s="1">
        <v>37435</v>
      </c>
      <c r="B224">
        <v>8.1895761525063275E-3</v>
      </c>
      <c r="C224">
        <v>1.3710608465403775E-2</v>
      </c>
      <c r="D224">
        <v>1.6547736920886187E-2</v>
      </c>
      <c r="E224">
        <v>1.4573330464000018E-2</v>
      </c>
      <c r="F224">
        <v>5.9634503100791623E-3</v>
      </c>
    </row>
    <row r="225" spans="1:6">
      <c r="A225" s="1">
        <v>37468</v>
      </c>
      <c r="B225">
        <v>-5.3597024860561693E-3</v>
      </c>
      <c r="C225">
        <v>1.5265382562465132E-3</v>
      </c>
      <c r="D225">
        <v>7.2939810194574354E-3</v>
      </c>
      <c r="E225">
        <v>1.0332123753427848E-2</v>
      </c>
      <c r="F225">
        <v>5.6816287980503404E-3</v>
      </c>
    </row>
    <row r="226" spans="1:6">
      <c r="A226" s="1">
        <v>37498</v>
      </c>
      <c r="B226">
        <v>4.2369226280343907E-3</v>
      </c>
      <c r="C226">
        <v>-3.7363200588354614E-4</v>
      </c>
      <c r="D226">
        <v>2.3323923240975439E-3</v>
      </c>
      <c r="E226">
        <v>1.1472204934740417E-2</v>
      </c>
      <c r="F226">
        <v>3.7529948249079717E-3</v>
      </c>
    </row>
    <row r="227" spans="1:6">
      <c r="A227" s="1">
        <v>37529</v>
      </c>
      <c r="B227">
        <v>-4.0520551314167392E-3</v>
      </c>
      <c r="C227">
        <v>4.2621711298854973E-4</v>
      </c>
      <c r="D227">
        <v>-1.3475655597735563E-3</v>
      </c>
      <c r="E227">
        <v>7.5482301405725965E-3</v>
      </c>
      <c r="F227">
        <v>4.7248634550225771E-3</v>
      </c>
    </row>
    <row r="228" spans="1:6">
      <c r="A228" s="1">
        <v>37560</v>
      </c>
      <c r="B228">
        <v>1.222175489583867E-2</v>
      </c>
      <c r="C228">
        <v>4.0131813514310286E-3</v>
      </c>
      <c r="D228">
        <v>4.3886784740745522E-3</v>
      </c>
      <c r="E228">
        <v>5.4808467183445064E-3</v>
      </c>
      <c r="F228">
        <v>5.9690954677162093E-3</v>
      </c>
    </row>
    <row r="229" spans="1:6">
      <c r="A229" s="1">
        <v>37589</v>
      </c>
      <c r="B229">
        <v>1.9856009472936861E-2</v>
      </c>
      <c r="C229">
        <v>1.609947152843566E-2</v>
      </c>
      <c r="D229">
        <v>9.1997703288809428E-3</v>
      </c>
      <c r="E229">
        <v>5.8493227966103616E-3</v>
      </c>
      <c r="F229">
        <v>7.0389999427907047E-3</v>
      </c>
    </row>
    <row r="230" spans="1:6">
      <c r="A230" s="1">
        <v>37621</v>
      </c>
      <c r="B230">
        <v>1.90702633089696E-2</v>
      </c>
      <c r="C230">
        <v>1.9612239068772554E-2</v>
      </c>
      <c r="D230">
        <v>1.7242379634771307E-2</v>
      </c>
      <c r="E230">
        <v>8.3061898762103268E-3</v>
      </c>
      <c r="F230">
        <v>1.1892791360040414E-2</v>
      </c>
    </row>
    <row r="231" spans="1:6">
      <c r="A231" s="1">
        <v>37652</v>
      </c>
      <c r="B231">
        <v>6.5788981483358103E-3</v>
      </c>
      <c r="C231">
        <v>1.2684080257144527E-2</v>
      </c>
      <c r="D231">
        <v>1.5244341668343434E-2</v>
      </c>
      <c r="E231">
        <v>1.0168318798395078E-2</v>
      </c>
      <c r="F231">
        <v>1.0391452608310925E-2</v>
      </c>
    </row>
    <row r="232" spans="1:6">
      <c r="A232" s="1">
        <v>37680</v>
      </c>
      <c r="B232">
        <v>6.1749478526941775E-3</v>
      </c>
      <c r="C232">
        <v>6.4544347708200955E-3</v>
      </c>
      <c r="D232">
        <v>1.0477185483246609E-2</v>
      </c>
      <c r="E232">
        <v>1.0154752003834396E-2</v>
      </c>
      <c r="F232">
        <v>1.120363571169909E-2</v>
      </c>
    </row>
    <row r="233" spans="1:6">
      <c r="A233" s="1">
        <v>37711</v>
      </c>
      <c r="B233">
        <v>-3.3637774701437652E-3</v>
      </c>
      <c r="C233">
        <v>1.446570265570936E-3</v>
      </c>
      <c r="D233">
        <v>3.2633061958203136E-3</v>
      </c>
      <c r="E233">
        <v>1.0703796489734491E-2</v>
      </c>
      <c r="F233">
        <v>8.8412568564810758E-3</v>
      </c>
    </row>
    <row r="234" spans="1:6">
      <c r="A234" s="1">
        <v>37741</v>
      </c>
      <c r="B234">
        <v>3.7224742100252103E-2</v>
      </c>
      <c r="C234">
        <v>1.6984150494343816E-2</v>
      </c>
      <c r="D234">
        <v>1.3428331539898881E-2</v>
      </c>
      <c r="E234">
        <v>1.4577923440877633E-2</v>
      </c>
      <c r="F234">
        <v>9.7575313946312147E-3</v>
      </c>
    </row>
    <row r="235" spans="1:6">
      <c r="A235" s="1">
        <v>37771</v>
      </c>
      <c r="B235">
        <v>1.7402670863916971E-2</v>
      </c>
      <c r="C235">
        <v>2.7449392824122214E-2</v>
      </c>
      <c r="D235">
        <v>1.7088256570951071E-2</v>
      </c>
      <c r="E235">
        <v>1.3674628120800546E-2</v>
      </c>
      <c r="F235">
        <v>9.8475772614813797E-3</v>
      </c>
    </row>
    <row r="236" spans="1:6">
      <c r="A236" s="1">
        <v>37802</v>
      </c>
      <c r="B236">
        <v>-3.3024743143574872E-3</v>
      </c>
      <c r="C236">
        <v>7.1394161725084329E-3</v>
      </c>
      <c r="D236">
        <v>1.7320997847473863E-2</v>
      </c>
      <c r="E236">
        <v>1.0194402296795925E-2</v>
      </c>
      <c r="F236">
        <v>9.4825578049635029E-3</v>
      </c>
    </row>
    <row r="237" spans="1:6">
      <c r="A237" s="1">
        <v>37833</v>
      </c>
      <c r="B237">
        <v>2.696894418061519E-3</v>
      </c>
      <c r="C237">
        <v>-6.7521408080152079E-4</v>
      </c>
      <c r="D237">
        <v>5.4431887960537505E-3</v>
      </c>
      <c r="E237">
        <v>9.5817828373639061E-3</v>
      </c>
      <c r="F237">
        <v>1.0201707817858842E-2</v>
      </c>
    </row>
    <row r="238" spans="1:6">
      <c r="A238" s="1">
        <v>37862</v>
      </c>
      <c r="B238">
        <v>1.2432194563122625E-3</v>
      </c>
      <c r="C238">
        <v>2.121244244034654E-3</v>
      </c>
      <c r="D238">
        <v>-4.4818443719414134E-5</v>
      </c>
      <c r="E238">
        <v>8.7383974319765034E-3</v>
      </c>
      <c r="F238">
        <v>9.8777307016804077E-3</v>
      </c>
    </row>
    <row r="239" spans="1:6">
      <c r="A239" s="1">
        <v>37894</v>
      </c>
      <c r="B239">
        <v>2.8465925584438081E-2</v>
      </c>
      <c r="C239">
        <v>1.5222969090040596E-2</v>
      </c>
      <c r="D239">
        <v>1.1134598318355473E-2</v>
      </c>
      <c r="E239">
        <v>1.442214927265157E-2</v>
      </c>
      <c r="F239">
        <v>1.3348833171669079E-2</v>
      </c>
    </row>
    <row r="240" spans="1:6">
      <c r="A240" s="1">
        <v>37925</v>
      </c>
      <c r="B240">
        <v>-7.2658630243586323E-3</v>
      </c>
      <c r="C240">
        <v>1.0932483837104297E-2</v>
      </c>
      <c r="D240">
        <v>7.9793748294823153E-3</v>
      </c>
      <c r="E240">
        <v>6.9183109336189048E-3</v>
      </c>
      <c r="F240">
        <v>1.136505656495245E-2</v>
      </c>
    </row>
    <row r="241" spans="1:6">
      <c r="A241" s="1">
        <v>37953</v>
      </c>
      <c r="B241">
        <v>1.2888330690209964E-2</v>
      </c>
      <c r="C241">
        <v>2.4398014655172681E-3</v>
      </c>
      <c r="D241">
        <v>1.1479671029537668E-2</v>
      </c>
      <c r="E241">
        <v>5.8770783227294204E-3</v>
      </c>
      <c r="F241">
        <v>1.0032364046555787E-2</v>
      </c>
    </row>
    <row r="242" spans="1:6">
      <c r="A242" s="1">
        <v>37986</v>
      </c>
      <c r="B242">
        <v>1.9335178954961486E-2</v>
      </c>
      <c r="C242">
        <v>1.5936068386284211E-2</v>
      </c>
      <c r="D242">
        <v>7.9204573679147235E-3</v>
      </c>
      <c r="E242">
        <v>1.005598231550173E-2</v>
      </c>
      <c r="F242">
        <v>1.0538876643242531E-2</v>
      </c>
    </row>
    <row r="243" spans="1:6">
      <c r="A243" s="1">
        <v>38016</v>
      </c>
      <c r="B243">
        <v>5.8297660475608475E-4</v>
      </c>
      <c r="C243">
        <v>9.98279685666968E-3</v>
      </c>
      <c r="D243">
        <v>1.0809167701132633E-2</v>
      </c>
      <c r="E243">
        <v>9.6295053296959962E-3</v>
      </c>
      <c r="F243">
        <v>1.0131627245156467E-2</v>
      </c>
    </row>
    <row r="244" spans="1:6">
      <c r="A244" s="1">
        <v>38044</v>
      </c>
      <c r="B244">
        <v>1.0564662254808678E-2</v>
      </c>
      <c r="C244">
        <v>5.3399916461020647E-3</v>
      </c>
      <c r="D244">
        <v>1.0196976109877029E-2</v>
      </c>
      <c r="E244">
        <v>1.08658212482613E-2</v>
      </c>
      <c r="F244">
        <v>1.0530457822272651E-2</v>
      </c>
    </row>
    <row r="245" spans="1:6">
      <c r="A245" s="1">
        <v>38077</v>
      </c>
      <c r="B245">
        <v>1.725048594075065E-2</v>
      </c>
      <c r="C245">
        <v>1.3771200025665065E-2</v>
      </c>
      <c r="D245">
        <v>9.1591841864984997E-3</v>
      </c>
      <c r="E245">
        <v>8.5128140700490729E-3</v>
      </c>
      <c r="F245">
        <v>1.2556749305018986E-2</v>
      </c>
    </row>
    <row r="246" spans="1:6">
      <c r="A246" s="1">
        <v>38107</v>
      </c>
      <c r="B246">
        <v>-2.4629203842190323E-2</v>
      </c>
      <c r="C246">
        <v>-3.5683794291059257E-3</v>
      </c>
      <c r="D246">
        <v>9.1664955545729752E-4</v>
      </c>
      <c r="E246">
        <v>5.6205955551156209E-3</v>
      </c>
      <c r="F246">
        <v>6.8704322089580107E-3</v>
      </c>
    </row>
    <row r="247" spans="1:6">
      <c r="A247" s="1">
        <v>38138</v>
      </c>
      <c r="B247">
        <v>1.1263973450227165E-2</v>
      </c>
      <c r="C247">
        <v>-6.7671439882557218E-3</v>
      </c>
      <c r="D247">
        <v>1.3912092395855452E-3</v>
      </c>
      <c r="E247">
        <v>5.6594430233765586E-3</v>
      </c>
      <c r="F247">
        <v>6.2134580714274835E-3</v>
      </c>
    </row>
    <row r="248" spans="1:6">
      <c r="A248" s="1">
        <v>38168</v>
      </c>
      <c r="B248">
        <v>5.5222294583350297E-3</v>
      </c>
      <c r="C248">
        <v>8.5556448952756672E-3</v>
      </c>
      <c r="D248">
        <v>-2.6444469534639176E-3</v>
      </c>
      <c r="E248">
        <v>3.2832467485753459E-3</v>
      </c>
      <c r="F248">
        <v>7.4167765170383912E-3</v>
      </c>
    </row>
    <row r="249" spans="1:6">
      <c r="A249" s="1">
        <v>38198</v>
      </c>
      <c r="B249">
        <v>2.5102767765829144E-3</v>
      </c>
      <c r="C249">
        <v>3.8724545713052674E-3</v>
      </c>
      <c r="D249">
        <v>6.3435021325387803E-3</v>
      </c>
      <c r="E249">
        <v>3.6385847631020115E-3</v>
      </c>
      <c r="F249">
        <v>7.4554047156367058E-3</v>
      </c>
    </row>
    <row r="250" spans="1:6">
      <c r="A250" s="1">
        <v>38230</v>
      </c>
      <c r="B250">
        <v>-1.3541307749931409E-3</v>
      </c>
      <c r="C250">
        <v>4.8066210743732431E-4</v>
      </c>
      <c r="D250">
        <v>1.964428127722519E-3</v>
      </c>
      <c r="E250">
        <v>1.8002650228453763E-3</v>
      </c>
      <c r="F250">
        <v>6.8520715315691779E-3</v>
      </c>
    </row>
    <row r="251" spans="1:6">
      <c r="A251" s="1">
        <v>38260</v>
      </c>
      <c r="B251">
        <v>1.6084548629004519E-2</v>
      </c>
      <c r="C251">
        <v>7.3006721814712081E-3</v>
      </c>
      <c r="D251">
        <v>5.5932569041298452E-3</v>
      </c>
      <c r="E251">
        <v>1.4242629290335527E-3</v>
      </c>
      <c r="F251">
        <v>5.4034608793138263E-3</v>
      </c>
    </row>
    <row r="252" spans="1:6">
      <c r="A252" s="1">
        <v>38289</v>
      </c>
      <c r="B252">
        <v>2.1163855964764597E-2</v>
      </c>
      <c r="C252">
        <v>1.8580703046284921E-2</v>
      </c>
      <c r="D252">
        <v>1.1893898831852347E-2</v>
      </c>
      <c r="E252">
        <v>8.9332820862990259E-3</v>
      </c>
      <c r="F252">
        <v>7.8055763105159557E-3</v>
      </c>
    </row>
    <row r="253" spans="1:6">
      <c r="A253" s="1">
        <v>38321</v>
      </c>
      <c r="B253">
        <v>4.0180411327284699E-2</v>
      </c>
      <c r="C253">
        <v>3.0808625717777864E-2</v>
      </c>
      <c r="D253">
        <v>2.5878703276937611E-2</v>
      </c>
      <c r="E253">
        <v>1.3856429026767805E-2</v>
      </c>
      <c r="F253">
        <v>1.0361530610012213E-2</v>
      </c>
    </row>
    <row r="254" spans="1:6">
      <c r="A254" s="1">
        <v>38352</v>
      </c>
      <c r="B254">
        <v>2.4870280861156429E-2</v>
      </c>
      <c r="C254">
        <v>3.2588029168877583E-2</v>
      </c>
      <c r="D254">
        <v>2.8880846915164422E-2</v>
      </c>
      <c r="E254">
        <v>1.7232293646327283E-2</v>
      </c>
      <c r="F254">
        <v>1.0606352120077036E-2</v>
      </c>
    </row>
    <row r="255" spans="1:6">
      <c r="A255" s="1">
        <v>38383</v>
      </c>
      <c r="B255">
        <v>-7.1944549590910022E-3</v>
      </c>
      <c r="C255">
        <v>8.8098160818066568E-3</v>
      </c>
      <c r="D255">
        <v>1.9486710636226288E-2</v>
      </c>
      <c r="E255">
        <v>1.575237827018109E-2</v>
      </c>
      <c r="F255">
        <v>1.0044069557504715E-2</v>
      </c>
    </row>
    <row r="256" spans="1:6">
      <c r="A256" s="1">
        <v>38411</v>
      </c>
      <c r="B256">
        <v>2.3128441402403374E-2</v>
      </c>
      <c r="C256">
        <v>7.9959285118226843E-3</v>
      </c>
      <c r="D256">
        <v>1.3625142630171229E-2</v>
      </c>
      <c r="E256">
        <v>1.999991435613873E-2</v>
      </c>
      <c r="F256">
        <v>1.1496229442617788E-2</v>
      </c>
    </row>
    <row r="257" spans="1:6">
      <c r="A257" s="1">
        <v>38442</v>
      </c>
      <c r="B257">
        <v>-2.3551911917716002E-2</v>
      </c>
      <c r="C257">
        <v>-1.7750650664580072E-4</v>
      </c>
      <c r="D257">
        <v>-2.5198111708929711E-3</v>
      </c>
      <c r="E257">
        <v>1.3429105955271071E-2</v>
      </c>
      <c r="F257">
        <v>7.9934285718876834E-3</v>
      </c>
    </row>
    <row r="258" spans="1:6">
      <c r="A258" s="1">
        <v>38471</v>
      </c>
      <c r="B258">
        <v>-2.4837443265805109E-3</v>
      </c>
      <c r="C258">
        <v>-1.2977486093433844E-2</v>
      </c>
      <c r="D258">
        <v>-8.9135790647452235E-4</v>
      </c>
      <c r="E258">
        <v>9.5570250912497892E-3</v>
      </c>
      <c r="F258">
        <v>9.8183814636857002E-3</v>
      </c>
    </row>
    <row r="259" spans="1:6">
      <c r="A259" s="1">
        <v>38503</v>
      </c>
      <c r="B259">
        <v>-1.6808377926659436E-2</v>
      </c>
      <c r="C259">
        <v>-9.3486063654575138E-3</v>
      </c>
      <c r="D259">
        <v>-1.4093023067265183E-2</v>
      </c>
      <c r="E259">
        <v>-3.9034567051533156E-5</v>
      </c>
      <c r="F259">
        <v>7.519411334346914E-3</v>
      </c>
    </row>
    <row r="260" spans="1:6">
      <c r="A260" s="1">
        <v>38533</v>
      </c>
      <c r="B260">
        <v>-1.4517982546038892E-3</v>
      </c>
      <c r="C260">
        <v>-9.100886789923315E-3</v>
      </c>
      <c r="D260">
        <v>-6.7082721306454133E-3</v>
      </c>
      <c r="E260">
        <v>-4.4397710204676531E-3</v>
      </c>
      <c r="F260">
        <v>6.7848417858389016E-3</v>
      </c>
    </row>
    <row r="261" spans="1:6">
      <c r="A261" s="1">
        <v>38562</v>
      </c>
      <c r="B261">
        <v>5.9635394535405891E-3</v>
      </c>
      <c r="C261">
        <v>1.9871789441839286E-3</v>
      </c>
      <c r="D261">
        <v>-4.22172339059538E-3</v>
      </c>
      <c r="E261">
        <v>-2.3363034010673374E-3</v>
      </c>
      <c r="F261">
        <v>7.1387142995973756E-3</v>
      </c>
    </row>
    <row r="262" spans="1:6">
      <c r="A262" s="1">
        <v>38595</v>
      </c>
      <c r="B262">
        <v>8.1073438944439299E-4</v>
      </c>
      <c r="C262">
        <v>3.6311726574831272E-3</v>
      </c>
      <c r="D262">
        <v>1.6983113038018249E-3</v>
      </c>
      <c r="E262">
        <v>-6.097157242888126E-3</v>
      </c>
      <c r="F262">
        <v>7.6892449775600342E-3</v>
      </c>
    </row>
    <row r="263" spans="1:6">
      <c r="A263" s="1">
        <v>38625</v>
      </c>
      <c r="B263">
        <v>-1.6787171310600171E-3</v>
      </c>
      <c r="C263">
        <v>-6.1625342579215195E-4</v>
      </c>
      <c r="D263">
        <v>1.6897942520450351E-3</v>
      </c>
      <c r="E263">
        <v>-2.5127412500802453E-3</v>
      </c>
      <c r="F263">
        <v>6.1393170784877493E-3</v>
      </c>
    </row>
    <row r="264" spans="1:6">
      <c r="A264" s="1">
        <v>38656</v>
      </c>
      <c r="B264">
        <v>-6.2330843813695634E-3</v>
      </c>
      <c r="C264">
        <v>-4.0901983910393786E-3</v>
      </c>
      <c r="D264">
        <v>-2.634098672515124E-3</v>
      </c>
      <c r="E264">
        <v>-3.2849462368007456E-3</v>
      </c>
      <c r="F264">
        <v>3.8449553302932469E-3</v>
      </c>
    </row>
    <row r="265" spans="1:6">
      <c r="A265" s="1">
        <v>38686</v>
      </c>
      <c r="B265">
        <v>3.2933244333504959E-3</v>
      </c>
      <c r="C265">
        <v>-1.276959367017459E-3</v>
      </c>
      <c r="D265">
        <v>-1.5702610457960983E-3</v>
      </c>
      <c r="E265">
        <v>2.6465446403899246E-6</v>
      </c>
      <c r="F265">
        <v>6.1843272955253517E-4</v>
      </c>
    </row>
    <row r="266" spans="1:6">
      <c r="A266" s="1">
        <v>38716</v>
      </c>
      <c r="B266">
        <v>1.0599264498308685E-2</v>
      </c>
      <c r="C266">
        <v>6.8538208565302374E-3</v>
      </c>
      <c r="D266">
        <v>2.6401254807788188E-3</v>
      </c>
      <c r="E266">
        <v>2.2407776195908684E-3</v>
      </c>
      <c r="F266">
        <v>-7.3074198978154484E-4</v>
      </c>
    </row>
    <row r="267" spans="1:6">
      <c r="A267" s="1">
        <v>38748</v>
      </c>
      <c r="B267">
        <v>2.8974967142780379E-2</v>
      </c>
      <c r="C267">
        <v>1.9702546603568315E-2</v>
      </c>
      <c r="D267">
        <v>1.4161165095309392E-2</v>
      </c>
      <c r="E267">
        <v>5.7990763425433429E-3</v>
      </c>
      <c r="F267">
        <v>2.4079293949589224E-3</v>
      </c>
    </row>
    <row r="268" spans="1:6">
      <c r="A268" s="1">
        <v>38776</v>
      </c>
      <c r="B268">
        <v>-4.1066890126201464E-3</v>
      </c>
      <c r="C268">
        <v>1.2529528747033974E-2</v>
      </c>
      <c r="D268">
        <v>1.1823607418974577E-2</v>
      </c>
      <c r="E268">
        <v>5.0836406512133692E-3</v>
      </c>
      <c r="F268">
        <v>-2.9275531231141524E-4</v>
      </c>
    </row>
    <row r="269" spans="1:6">
      <c r="A269" s="1">
        <v>38807</v>
      </c>
      <c r="B269">
        <v>-5.3424938218656409E-3</v>
      </c>
      <c r="C269">
        <v>-4.7286848026432673E-3</v>
      </c>
      <c r="D269">
        <v>6.5267584511026671E-3</v>
      </c>
      <c r="E269">
        <v>4.6028413572337893E-3</v>
      </c>
      <c r="F269">
        <v>1.2828634212214746E-3</v>
      </c>
    </row>
    <row r="270" spans="1:6">
      <c r="A270" s="1">
        <v>38835</v>
      </c>
      <c r="B270">
        <v>1.8969092354057065E-2</v>
      </c>
      <c r="C270">
        <v>6.8490906077478628E-3</v>
      </c>
      <c r="D270">
        <v>3.1843417567251411E-3</v>
      </c>
      <c r="E270">
        <v>8.7483318432863798E-3</v>
      </c>
      <c r="F270">
        <v>3.4511515024435511E-3</v>
      </c>
    </row>
    <row r="271" spans="1:6">
      <c r="A271" s="1">
        <v>38868</v>
      </c>
      <c r="B271">
        <v>-2.1598633568649279E-2</v>
      </c>
      <c r="C271">
        <v>-1.1601096487824415E-3</v>
      </c>
      <c r="D271">
        <v>-2.5482865377546285E-3</v>
      </c>
      <c r="E271">
        <v>4.6934691130169166E-3</v>
      </c>
      <c r="F271">
        <v>2.9770997826339476E-3</v>
      </c>
    </row>
    <row r="272" spans="1:6">
      <c r="A272" s="1">
        <v>38898</v>
      </c>
      <c r="B272">
        <v>-1.63198151742792E-2</v>
      </c>
      <c r="C272">
        <v>-1.8920601328568726E-2</v>
      </c>
      <c r="D272">
        <v>-6.1809991427145741E-3</v>
      </c>
      <c r="E272">
        <v>2.7315185137014242E-4</v>
      </c>
      <c r="F272">
        <v>1.6344200024498816E-3</v>
      </c>
    </row>
    <row r="273" spans="1:6">
      <c r="A273" s="1">
        <v>38929</v>
      </c>
      <c r="B273">
        <v>1.5623632895095867E-2</v>
      </c>
      <c r="C273">
        <v>-5.0238432919223481E-4</v>
      </c>
      <c r="D273">
        <v>-7.5403657505212348E-3</v>
      </c>
      <c r="E273">
        <v>-2.0452720813704381E-3</v>
      </c>
      <c r="F273">
        <v>2.5310758998676672E-3</v>
      </c>
    </row>
    <row r="274" spans="1:6">
      <c r="A274" s="1">
        <v>38960</v>
      </c>
      <c r="B274">
        <v>-7.0013660946998649E-4</v>
      </c>
      <c r="C274">
        <v>7.6087911391432934E-3</v>
      </c>
      <c r="D274">
        <v>-6.7007651907968248E-4</v>
      </c>
      <c r="E274">
        <v>-1.5667190056137341E-3</v>
      </c>
      <c r="F274">
        <v>2.3699823499181987E-3</v>
      </c>
    </row>
    <row r="275" spans="1:6">
      <c r="A275" s="1">
        <v>38989</v>
      </c>
      <c r="B275">
        <v>-7.2044351264714231E-3</v>
      </c>
      <c r="C275">
        <v>-4.0165227792374209E-3</v>
      </c>
      <c r="D275">
        <v>2.6171085139846781E-3</v>
      </c>
      <c r="E275">
        <v>-1.9505717973503094E-3</v>
      </c>
      <c r="F275">
        <v>1.8688331863522202E-3</v>
      </c>
    </row>
    <row r="276" spans="1:6">
      <c r="A276" s="1">
        <v>39021</v>
      </c>
      <c r="B276">
        <v>2.1744425944287587E-2</v>
      </c>
      <c r="C276">
        <v>6.9645528663121684E-3</v>
      </c>
      <c r="D276">
        <v>4.3145059592963348E-3</v>
      </c>
      <c r="E276">
        <v>-1.7584891691980588E-3</v>
      </c>
      <c r="F276">
        <v>3.9552092126197711E-3</v>
      </c>
    </row>
    <row r="277" spans="1:6">
      <c r="A277" s="1">
        <v>39051</v>
      </c>
      <c r="B277">
        <v>1.9020013439248314E-2</v>
      </c>
      <c r="C277">
        <v>2.0426109683077807E-2</v>
      </c>
      <c r="D277">
        <v>1.0912309549955087E-2</v>
      </c>
      <c r="E277">
        <v>4.9279685442992173E-3</v>
      </c>
      <c r="F277">
        <v>5.1677531218790127E-3</v>
      </c>
    </row>
    <row r="278" spans="1:6">
      <c r="A278" s="1">
        <v>39080</v>
      </c>
      <c r="B278">
        <v>8.9356681032350446E-3</v>
      </c>
      <c r="C278">
        <v>1.4124315390961159E-2</v>
      </c>
      <c r="D278">
        <v>1.6659595212489081E-2</v>
      </c>
      <c r="E278">
        <v>9.514952724108813E-3</v>
      </c>
      <c r="F278">
        <v>4.999614382698807E-3</v>
      </c>
    </row>
    <row r="279" spans="1:6">
      <c r="A279" s="1">
        <v>39113</v>
      </c>
      <c r="B279">
        <v>-6.8769229505417345E-3</v>
      </c>
      <c r="C279">
        <v>4.9489583482723802E-4</v>
      </c>
      <c r="D279">
        <v>6.8402492475712132E-3</v>
      </c>
      <c r="E279">
        <v>5.4542742391047562E-3</v>
      </c>
      <c r="F279">
        <v>1.6623648492473568E-3</v>
      </c>
    </row>
    <row r="280" spans="1:6">
      <c r="A280" s="1">
        <v>39141</v>
      </c>
      <c r="B280">
        <v>5.5279024862626858E-3</v>
      </c>
      <c r="C280">
        <v>-6.4154943398822323E-4</v>
      </c>
      <c r="D280">
        <v>2.0883422024359217E-3</v>
      </c>
      <c r="E280">
        <v>6.4970539533985875E-3</v>
      </c>
      <c r="F280">
        <v>2.3118565039532092E-3</v>
      </c>
    </row>
    <row r="281" spans="1:6">
      <c r="A281" s="1">
        <v>39171</v>
      </c>
      <c r="B281">
        <v>1.0026226527733146E-2</v>
      </c>
      <c r="C281">
        <v>7.6720264396578546E-3</v>
      </c>
      <c r="D281">
        <v>2.7605508903190126E-3</v>
      </c>
      <c r="E281">
        <v>9.4955343969917727E-3</v>
      </c>
      <c r="F281">
        <v>3.4619400705696605E-3</v>
      </c>
    </row>
    <row r="282" spans="1:6">
      <c r="A282" s="1">
        <v>39202</v>
      </c>
      <c r="B282">
        <v>1.7516396417488023E-2</v>
      </c>
      <c r="C282">
        <v>1.3815635198912726E-2</v>
      </c>
      <c r="D282">
        <v>1.0986205554729941E-2</v>
      </c>
      <c r="E282">
        <v>8.79112331573563E-3</v>
      </c>
      <c r="F282">
        <v>2.8224455348124281E-3</v>
      </c>
    </row>
    <row r="283" spans="1:6">
      <c r="A283" s="1">
        <v>39233</v>
      </c>
      <c r="B283">
        <v>3.7444430724687928E-3</v>
      </c>
      <c r="C283">
        <v>1.0523025839635644E-2</v>
      </c>
      <c r="D283">
        <v>1.0448339656955396E-2</v>
      </c>
      <c r="E283">
        <v>6.079858573099851E-3</v>
      </c>
      <c r="F283">
        <v>4.8804903125240669E-3</v>
      </c>
    </row>
    <row r="284" spans="1:6">
      <c r="A284" s="1">
        <v>39262</v>
      </c>
      <c r="B284">
        <v>3.2776427874046639E-3</v>
      </c>
      <c r="C284">
        <v>3.7003236080140611E-3</v>
      </c>
      <c r="D284">
        <v>8.135642959154912E-3</v>
      </c>
      <c r="E284">
        <v>5.4356302575613719E-3</v>
      </c>
      <c r="F284">
        <v>7.0122457091756126E-3</v>
      </c>
    </row>
    <row r="285" spans="1:6">
      <c r="A285" s="1">
        <v>39294</v>
      </c>
      <c r="B285">
        <v>7.4379844101144102E-3</v>
      </c>
      <c r="C285">
        <v>6.3374901699949551E-3</v>
      </c>
      <c r="D285">
        <v>5.676666078345975E-3</v>
      </c>
      <c r="E285">
        <v>8.2609639169157877E-3</v>
      </c>
      <c r="F285">
        <v>6.3134578421739874E-3</v>
      </c>
    </row>
    <row r="286" spans="1:6">
      <c r="A286" s="1">
        <v>39325</v>
      </c>
      <c r="B286">
        <v>-1.1135194275499043E-2</v>
      </c>
      <c r="C286">
        <v>-1.8567053287155135E-3</v>
      </c>
      <c r="D286">
        <v>6.5055757814657777E-4</v>
      </c>
      <c r="E286">
        <v>5.7303007000474556E-3</v>
      </c>
      <c r="F286">
        <v>5.5242489889252844E-3</v>
      </c>
    </row>
    <row r="287" spans="1:6">
      <c r="A287" s="1">
        <v>39353</v>
      </c>
      <c r="B287">
        <v>3.1677643567849093E-2</v>
      </c>
      <c r="C287">
        <v>1.0400678097680556E-2</v>
      </c>
      <c r="D287">
        <v>9.4317849817996732E-3</v>
      </c>
      <c r="E287">
        <v>9.2904822778273385E-3</v>
      </c>
      <c r="F287">
        <v>9.2451904240756465E-3</v>
      </c>
    </row>
    <row r="288" spans="1:6">
      <c r="A288" s="1">
        <v>39386</v>
      </c>
      <c r="B288">
        <v>2.4457876292890916E-2</v>
      </c>
      <c r="C288">
        <v>2.7974541781610684E-2</v>
      </c>
      <c r="D288">
        <v>1.5129176803647837E-2</v>
      </c>
      <c r="E288">
        <v>1.0792015481675526E-2</v>
      </c>
      <c r="F288">
        <v>9.591224101183498E-3</v>
      </c>
    </row>
    <row r="289" spans="1:6">
      <c r="A289" s="1">
        <v>39416</v>
      </c>
      <c r="B289">
        <v>-9.3965233953398667E-4</v>
      </c>
      <c r="C289">
        <v>1.1640537265620747E-2</v>
      </c>
      <c r="D289">
        <v>1.8211043978132953E-2</v>
      </c>
      <c r="E289">
        <v>1.0110009084584095E-2</v>
      </c>
      <c r="F289">
        <v>8.0024084612948694E-3</v>
      </c>
    </row>
    <row r="290" spans="1:6">
      <c r="A290" s="1">
        <v>39447</v>
      </c>
      <c r="B290">
        <v>2.308282601300607E-3</v>
      </c>
      <c r="C290">
        <v>9.8598723324108987E-4</v>
      </c>
      <c r="D290">
        <v>8.6297898944544885E-3</v>
      </c>
      <c r="E290">
        <v>9.0970428313797858E-3</v>
      </c>
      <c r="F290">
        <v>7.5542883456745169E-3</v>
      </c>
    </row>
    <row r="291" spans="1:6">
      <c r="A291" s="1">
        <v>39478</v>
      </c>
      <c r="B291">
        <v>3.4174099337730256E-3</v>
      </c>
      <c r="C291">
        <v>2.8433897953191885E-3</v>
      </c>
      <c r="D291">
        <v>1.8638517852094293E-3</v>
      </c>
      <c r="E291">
        <v>8.4587456345020639E-3</v>
      </c>
      <c r="F291">
        <v>8.393501633574222E-3</v>
      </c>
    </row>
    <row r="292" spans="1:6">
      <c r="A292" s="1">
        <v>39507</v>
      </c>
      <c r="B292">
        <v>1.462890556093366E-2</v>
      </c>
      <c r="C292">
        <v>8.4953821325868366E-3</v>
      </c>
      <c r="D292">
        <v>6.3718756340452468E-3</v>
      </c>
      <c r="E292">
        <v>1.2442734056276269E-2</v>
      </c>
      <c r="F292">
        <v>9.3496931152165143E-3</v>
      </c>
    </row>
    <row r="293" spans="1:6">
      <c r="A293" s="1">
        <v>39538</v>
      </c>
      <c r="B293">
        <v>-1.9053764846346363E-3</v>
      </c>
      <c r="C293">
        <v>6.6233182712241139E-3</v>
      </c>
      <c r="D293">
        <v>4.9018070808746666E-3</v>
      </c>
      <c r="E293">
        <v>6.7678043318676632E-3</v>
      </c>
      <c r="F293">
        <v>8.221999290364438E-3</v>
      </c>
    </row>
    <row r="294" spans="1:6">
      <c r="A294" s="1">
        <v>39568</v>
      </c>
      <c r="B294">
        <v>8.9223124582510308E-3</v>
      </c>
      <c r="C294">
        <v>3.5956744915751769E-3</v>
      </c>
      <c r="D294">
        <v>7.4546991315973116E-3</v>
      </c>
      <c r="E294">
        <v>4.21816772578908E-3</v>
      </c>
      <c r="F294">
        <v>7.7899847658755104E-3</v>
      </c>
    </row>
    <row r="295" spans="1:6">
      <c r="A295" s="1">
        <v>39598</v>
      </c>
      <c r="B295">
        <v>-3.612250591308317E-4</v>
      </c>
      <c r="C295">
        <v>4.0677944987054437E-3</v>
      </c>
      <c r="D295">
        <v>2.116970459411267E-3</v>
      </c>
      <c r="E295">
        <v>3.9654194290170185E-3</v>
      </c>
      <c r="F295">
        <v>7.6259117342099636E-3</v>
      </c>
    </row>
    <row r="296" spans="1:6">
      <c r="A296" s="1">
        <v>39629</v>
      </c>
      <c r="B296">
        <v>3.9780625096461708E-3</v>
      </c>
      <c r="C296">
        <v>1.5918038247045509E-3</v>
      </c>
      <c r="D296">
        <v>3.7988499060165317E-3</v>
      </c>
      <c r="E296">
        <v>4.0114668680898535E-3</v>
      </c>
      <c r="F296">
        <v>7.0532915203715381E-3</v>
      </c>
    </row>
    <row r="297" spans="1:6">
      <c r="A297" s="1">
        <v>39660</v>
      </c>
      <c r="B297">
        <v>1.868006585352713E-2</v>
      </c>
      <c r="C297">
        <v>1.1188432182461962E-2</v>
      </c>
      <c r="D297">
        <v>7.0533610815879241E-3</v>
      </c>
      <c r="E297">
        <v>7.0970644971966113E-3</v>
      </c>
      <c r="F297">
        <v>7.9664737657670157E-3</v>
      </c>
    </row>
    <row r="298" spans="1:6">
      <c r="A298" s="1">
        <v>39689</v>
      </c>
      <c r="B298">
        <v>-3.9806769487899775E-2</v>
      </c>
      <c r="C298">
        <v>-1.0766481115945003E-2</v>
      </c>
      <c r="D298">
        <v>-6.0081902362995416E-3</v>
      </c>
      <c r="E298">
        <v>-2.1722684804947145E-3</v>
      </c>
      <c r="F298">
        <v>5.3714569164305661E-3</v>
      </c>
    </row>
    <row r="299" spans="1:6">
      <c r="A299" s="1">
        <v>39721</v>
      </c>
      <c r="B299">
        <v>-3.9354427331546343E-2</v>
      </c>
      <c r="C299">
        <v>-3.9674863657499192E-2</v>
      </c>
      <c r="D299">
        <v>-2.0374749841246466E-2</v>
      </c>
      <c r="E299">
        <v>-8.527077856747188E-3</v>
      </c>
      <c r="F299">
        <v>-5.9506212952731481E-4</v>
      </c>
    </row>
    <row r="300" spans="1:6">
      <c r="A300" s="1">
        <v>39752</v>
      </c>
      <c r="B300">
        <v>-8.759381104837248E-2</v>
      </c>
      <c r="C300">
        <v>-6.2746565458325299E-2</v>
      </c>
      <c r="D300">
        <v>-5.5174595645350294E-2</v>
      </c>
      <c r="E300">
        <v>-2.4403231056433258E-2</v>
      </c>
      <c r="F300">
        <v>-1.0172469810451728E-2</v>
      </c>
    </row>
    <row r="301" spans="1:6">
      <c r="A301" s="1">
        <v>39780</v>
      </c>
      <c r="B301">
        <v>-3.1720776130959742E-2</v>
      </c>
      <c r="C301">
        <v>-6.0634784050359575E-2</v>
      </c>
      <c r="D301">
        <v>-5.2736675875122443E-2</v>
      </c>
      <c r="E301">
        <v>-2.9472100475172489E-2</v>
      </c>
      <c r="F301">
        <v>-1.2944757816853456E-2</v>
      </c>
    </row>
    <row r="302" spans="1:6">
      <c r="A302" s="1">
        <v>39813</v>
      </c>
      <c r="B302">
        <v>4.3394372015360373E-2</v>
      </c>
      <c r="C302">
        <v>5.3695215556586193E-3</v>
      </c>
      <c r="D302">
        <v>-2.6700788766492768E-2</v>
      </c>
      <c r="E302">
        <v>-2.2996241188621178E-2</v>
      </c>
      <c r="F302">
        <v>-9.5925092252666377E-3</v>
      </c>
    </row>
    <row r="303" spans="1:6">
      <c r="A303" s="1">
        <v>39843</v>
      </c>
      <c r="B303">
        <v>-6.0021666747391504E-2</v>
      </c>
      <c r="C303">
        <v>-8.7461781978268489E-3</v>
      </c>
      <c r="D303">
        <v>-1.7020282114225453E-2</v>
      </c>
      <c r="E303">
        <v>-3.6527672422912258E-2</v>
      </c>
      <c r="F303">
        <v>-1.4947802763355741E-2</v>
      </c>
    </row>
    <row r="304" spans="1:6">
      <c r="A304" s="1">
        <v>39871</v>
      </c>
      <c r="B304">
        <v>-3.0403246171233664E-2</v>
      </c>
      <c r="C304">
        <v>-4.5615386038634229E-2</v>
      </c>
      <c r="D304">
        <v>-1.6114747125043506E-2</v>
      </c>
      <c r="E304">
        <v>-3.5238467519689516E-2</v>
      </c>
      <c r="F304">
        <v>-1.8804851648446842E-2</v>
      </c>
    </row>
    <row r="305" spans="1:6">
      <c r="A305" s="1">
        <v>39903</v>
      </c>
      <c r="B305">
        <v>3.8765152231336156E-2</v>
      </c>
      <c r="C305">
        <v>3.6669576879851612E-3</v>
      </c>
      <c r="D305">
        <v>-1.779153991945991E-2</v>
      </c>
      <c r="E305">
        <v>-2.3237763124397411E-2</v>
      </c>
      <c r="F305">
        <v>-1.5417815863040066E-2</v>
      </c>
    </row>
    <row r="306" spans="1:6">
      <c r="A306" s="1">
        <v>39933</v>
      </c>
      <c r="B306">
        <v>4.2256299846533237E-2</v>
      </c>
      <c r="C306">
        <v>4.0667168957850816E-2</v>
      </c>
      <c r="D306">
        <v>1.6582820712639584E-2</v>
      </c>
      <c r="E306">
        <v>-6.7491866345824195E-4</v>
      </c>
      <c r="F306">
        <v>-1.2695747291047161E-2</v>
      </c>
    </row>
    <row r="307" spans="1:6">
      <c r="A307" s="1">
        <v>39962</v>
      </c>
      <c r="B307">
        <v>3.9321955946728999E-2</v>
      </c>
      <c r="C307">
        <v>4.0906115304625359E-2</v>
      </c>
      <c r="D307">
        <v>4.027837644555244E-2</v>
      </c>
      <c r="E307">
        <v>1.1865965139583044E-2</v>
      </c>
      <c r="F307">
        <v>-9.553022173430516E-3</v>
      </c>
    </row>
    <row r="308" spans="1:6">
      <c r="A308" s="1">
        <v>39994</v>
      </c>
      <c r="B308">
        <v>6.0413792803499112E-3</v>
      </c>
      <c r="C308">
        <v>2.2820670513515329E-2</v>
      </c>
      <c r="D308">
        <v>2.9372606186686648E-2</v>
      </c>
      <c r="E308">
        <v>5.8316244259215893E-3</v>
      </c>
      <c r="F308">
        <v>-9.1891971924057628E-3</v>
      </c>
    </row>
    <row r="309" spans="1:6">
      <c r="A309" s="1">
        <v>40025</v>
      </c>
      <c r="B309">
        <v>1.7957078904174379E-2</v>
      </c>
      <c r="C309">
        <v>1.2101745688351232E-2</v>
      </c>
      <c r="D309">
        <v>2.1183412128296226E-2</v>
      </c>
      <c r="E309">
        <v>1.8883151067271349E-2</v>
      </c>
      <c r="F309">
        <v>-9.3433142850422174E-3</v>
      </c>
    </row>
    <row r="310" spans="1:6">
      <c r="A310" s="1">
        <v>40056</v>
      </c>
      <c r="B310">
        <v>-4.9602264391953839E-4</v>
      </c>
      <c r="C310">
        <v>8.6060552235342376E-3</v>
      </c>
      <c r="D310">
        <v>7.8408876122726765E-3</v>
      </c>
      <c r="E310">
        <v>2.4119965978006953E-2</v>
      </c>
      <c r="F310">
        <v>-5.9160907773818079E-3</v>
      </c>
    </row>
    <row r="311" spans="1:6">
      <c r="A311" s="1">
        <v>40086</v>
      </c>
      <c r="B311">
        <v>2.1330991465907546E-2</v>
      </c>
      <c r="C311">
        <v>1.0422025196451308E-2</v>
      </c>
      <c r="D311">
        <v>1.2783147935148816E-2</v>
      </c>
      <c r="E311">
        <v>2.1088571216871074E-2</v>
      </c>
      <c r="F311">
        <v>-1.4453162829206106E-3</v>
      </c>
    </row>
    <row r="312" spans="1:6">
      <c r="A312" s="1">
        <v>40116</v>
      </c>
      <c r="B312">
        <v>1.2269941669394223E-3</v>
      </c>
      <c r="C312">
        <v>1.1434168239317985E-2</v>
      </c>
      <c r="D312">
        <v>7.3941973257679004E-3</v>
      </c>
      <c r="E312">
        <v>1.4136220152664407E-2</v>
      </c>
      <c r="F312">
        <v>6.7697213246323334E-3</v>
      </c>
    </row>
    <row r="313" spans="1:6">
      <c r="A313" s="1">
        <v>40147</v>
      </c>
      <c r="B313">
        <v>1.705830471011989E-2</v>
      </c>
      <c r="C313">
        <v>9.1840767049320982E-3</v>
      </c>
      <c r="D313">
        <v>1.3333519532453391E-2</v>
      </c>
      <c r="E313">
        <v>1.0491424454902764E-2</v>
      </c>
      <c r="F313">
        <v>1.1619523021989365E-2</v>
      </c>
    </row>
    <row r="314" spans="1:6">
      <c r="A314" s="1">
        <v>40178</v>
      </c>
      <c r="B314">
        <v>-4.4237760339607517E-3</v>
      </c>
      <c r="C314">
        <v>6.2112901666782601E-3</v>
      </c>
      <c r="D314">
        <v>4.6269998414688049E-3</v>
      </c>
      <c r="E314">
        <v>8.735873832226149E-3</v>
      </c>
      <c r="F314">
        <v>7.4606886567296629E-3</v>
      </c>
    </row>
    <row r="315" spans="1:6">
      <c r="A315" s="1">
        <v>40207</v>
      </c>
      <c r="B315">
        <v>-2.9572128278032486E-3</v>
      </c>
      <c r="C315">
        <v>-3.4354367693474491E-3</v>
      </c>
      <c r="D315">
        <v>3.3819570940548101E-3</v>
      </c>
      <c r="E315">
        <v>5.4003156543587809E-3</v>
      </c>
      <c r="F315">
        <v>1.2422202485286488E-2</v>
      </c>
    </row>
    <row r="316" spans="1:6">
      <c r="A316" s="1">
        <v>40235</v>
      </c>
      <c r="B316">
        <v>-5.7494460330657698E-4</v>
      </c>
      <c r="C316">
        <v>-1.8854100290011876E-3</v>
      </c>
      <c r="D316">
        <v>-2.512485155233155E-3</v>
      </c>
      <c r="E316">
        <v>5.4527649919563961E-3</v>
      </c>
      <c r="F316">
        <v>1.5076524862989009E-2</v>
      </c>
    </row>
    <row r="317" spans="1:6">
      <c r="A317" s="1">
        <v>40268</v>
      </c>
      <c r="B317">
        <v>2.1848831272803935E-2</v>
      </c>
      <c r="C317">
        <v>1.0655441871830451E-2</v>
      </c>
      <c r="D317">
        <v>6.0758503846623851E-3</v>
      </c>
      <c r="E317">
        <v>5.4588714156469332E-3</v>
      </c>
      <c r="F317">
        <v>1.3331562216305661E-2</v>
      </c>
    </row>
    <row r="318" spans="1:6">
      <c r="A318" s="1">
        <v>40298</v>
      </c>
      <c r="B318">
        <v>6.7119785182559498E-3</v>
      </c>
      <c r="C318">
        <v>1.4315826187137658E-2</v>
      </c>
      <c r="D318">
        <v>9.3526976892811722E-3</v>
      </c>
      <c r="E318">
        <v>6.2745012224367834E-3</v>
      </c>
      <c r="F318">
        <v>1.0069002125467267E-2</v>
      </c>
    </row>
    <row r="319" spans="1:6">
      <c r="A319" s="1">
        <v>40329</v>
      </c>
      <c r="B319">
        <v>-4.846071211030413E-2</v>
      </c>
      <c r="C319">
        <v>-2.0754419843147808E-2</v>
      </c>
      <c r="D319">
        <v>-6.5885238088400442E-3</v>
      </c>
      <c r="E319">
        <v>-4.6081148529333784E-3</v>
      </c>
      <c r="F319">
        <v>2.9068645149749814E-3</v>
      </c>
    </row>
    <row r="320" spans="1:6">
      <c r="A320" s="1">
        <v>40359</v>
      </c>
      <c r="B320">
        <v>2.703545627930081E-4</v>
      </c>
      <c r="C320">
        <v>-2.4044890600911924E-2</v>
      </c>
      <c r="D320">
        <v>-1.3717950211938596E-2</v>
      </c>
      <c r="E320">
        <v>-3.7936838884608795E-3</v>
      </c>
      <c r="F320">
        <v>2.3608807350053189E-3</v>
      </c>
    </row>
  </sheetData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F320"/>
  <sheetViews>
    <sheetView workbookViewId="0"/>
  </sheetViews>
  <sheetFormatPr defaultColWidth="8.85546875" defaultRowHeight="15"/>
  <cols>
    <col min="1" max="1" width="15.7109375" style="1" customWidth="1"/>
  </cols>
  <sheetData>
    <row r="1" spans="1:6">
      <c r="A1" s="2" t="s">
        <v>0</v>
      </c>
      <c r="B1">
        <v>1</v>
      </c>
      <c r="C1">
        <v>2</v>
      </c>
      <c r="D1">
        <v>3</v>
      </c>
      <c r="E1">
        <v>6</v>
      </c>
      <c r="F1">
        <v>12</v>
      </c>
    </row>
    <row r="2" spans="1:6">
      <c r="A2" s="1">
        <v>30680</v>
      </c>
      <c r="B2">
        <v>-3.0928694863013449E-4</v>
      </c>
      <c r="C2">
        <v>0</v>
      </c>
      <c r="D2">
        <v>0</v>
      </c>
      <c r="E2">
        <v>0</v>
      </c>
      <c r="F2">
        <v>0</v>
      </c>
    </row>
    <row r="3" spans="1:6">
      <c r="A3" s="1">
        <v>30712</v>
      </c>
      <c r="B3">
        <v>-7.8365803316158807E-4</v>
      </c>
      <c r="C3">
        <v>-5.8397620249373472E-4</v>
      </c>
      <c r="D3">
        <v>0</v>
      </c>
      <c r="E3">
        <v>0</v>
      </c>
      <c r="F3">
        <v>0</v>
      </c>
    </row>
    <row r="4" spans="1:6">
      <c r="A4" s="1">
        <v>30741</v>
      </c>
      <c r="B4">
        <v>-3.7705511517186928E-4</v>
      </c>
      <c r="C4">
        <v>-6.7482952737984937E-4</v>
      </c>
      <c r="D4">
        <v>-5.5468450825311522E-4</v>
      </c>
      <c r="E4">
        <v>0</v>
      </c>
      <c r="F4">
        <v>0</v>
      </c>
    </row>
    <row r="5" spans="1:6">
      <c r="A5" s="1">
        <v>30771</v>
      </c>
      <c r="B5">
        <v>1.3103362774982321E-3</v>
      </c>
      <c r="C5">
        <v>-4.4983400132951189E-4</v>
      </c>
      <c r="D5">
        <v>-5.8045442250573114E-4</v>
      </c>
      <c r="E5">
        <v>0</v>
      </c>
      <c r="F5">
        <v>0</v>
      </c>
    </row>
    <row r="6" spans="1:6">
      <c r="A6" s="1">
        <v>30802</v>
      </c>
      <c r="B6">
        <v>-1.2509470420018691E-3</v>
      </c>
      <c r="C6">
        <v>6.4244525154706286E-4</v>
      </c>
      <c r="D6">
        <v>-3.8504462256940398E-4</v>
      </c>
      <c r="E6">
        <v>0</v>
      </c>
      <c r="F6">
        <v>0</v>
      </c>
    </row>
    <row r="7" spans="1:6">
      <c r="A7" s="1">
        <v>30833</v>
      </c>
      <c r="B7">
        <v>-1.2165588754568658E-3</v>
      </c>
      <c r="C7">
        <v>-9.4374888174132601E-4</v>
      </c>
      <c r="D7">
        <v>3.0442729230790479E-4</v>
      </c>
      <c r="E7">
        <v>-5.4850917963029998E-4</v>
      </c>
      <c r="F7">
        <v>0</v>
      </c>
    </row>
    <row r="8" spans="1:6">
      <c r="A8" s="1">
        <v>30862</v>
      </c>
      <c r="B8">
        <v>-1.3829769395688593E-3</v>
      </c>
      <c r="C8">
        <v>-1.016177450516991E-3</v>
      </c>
      <c r="D8">
        <v>-7.2823366451242794E-4</v>
      </c>
      <c r="E8">
        <v>-6.2803958244393124E-4</v>
      </c>
      <c r="F8">
        <v>0</v>
      </c>
    </row>
    <row r="9" spans="1:6">
      <c r="A9" s="1">
        <v>30894</v>
      </c>
      <c r="B9">
        <v>-2.0981772350409751E-3</v>
      </c>
      <c r="C9">
        <v>-1.3043800432766316E-3</v>
      </c>
      <c r="D9">
        <v>-1.017833616988805E-3</v>
      </c>
      <c r="E9">
        <v>-3.3698070629652481E-4</v>
      </c>
      <c r="F9">
        <v>0</v>
      </c>
    </row>
    <row r="10" spans="1:6">
      <c r="A10" s="1">
        <v>30925</v>
      </c>
      <c r="B10">
        <v>-7.3368042152878237E-4</v>
      </c>
      <c r="C10">
        <v>-1.821390058171321E-3</v>
      </c>
      <c r="D10">
        <v>-1.4011575084043357E-3</v>
      </c>
      <c r="E10">
        <v>-1.8705796600227158E-4</v>
      </c>
      <c r="F10">
        <v>0</v>
      </c>
    </row>
    <row r="11" spans="1:6">
      <c r="A11" s="1">
        <v>30953</v>
      </c>
      <c r="B11">
        <v>-1.3042415177979905E-3</v>
      </c>
      <c r="C11">
        <v>-1.0273562859371035E-3</v>
      </c>
      <c r="D11">
        <v>-1.7999280205150735E-3</v>
      </c>
      <c r="E11">
        <v>-6.2882855230601625E-4</v>
      </c>
      <c r="F11">
        <v>0</v>
      </c>
    </row>
    <row r="12" spans="1:6">
      <c r="A12" s="1">
        <v>30986</v>
      </c>
      <c r="B12">
        <v>-8.2308961430241725E-4</v>
      </c>
      <c r="C12">
        <v>-1.4193200459812058E-3</v>
      </c>
      <c r="D12">
        <v>-1.1108267161902051E-3</v>
      </c>
      <c r="E12">
        <v>-1.0429037994647864E-3</v>
      </c>
      <c r="F12">
        <v>0</v>
      </c>
    </row>
    <row r="13" spans="1:6">
      <c r="A13" s="1">
        <v>31016</v>
      </c>
      <c r="B13">
        <v>4.9310138435078549E-4</v>
      </c>
      <c r="C13">
        <v>-6.5874601354515326E-4</v>
      </c>
      <c r="D13">
        <v>-1.3666790670036884E-3</v>
      </c>
      <c r="E13">
        <v>-1.5665309424287887E-3</v>
      </c>
      <c r="F13">
        <v>-7.5608533671628255E-4</v>
      </c>
    </row>
    <row r="14" spans="1:6">
      <c r="A14" s="1">
        <v>31047</v>
      </c>
      <c r="B14">
        <v>7.474966975421684E-4</v>
      </c>
      <c r="C14">
        <v>3.9828966622400746E-4</v>
      </c>
      <c r="D14">
        <v>-5.8816526736582282E-4</v>
      </c>
      <c r="E14">
        <v>-1.9160513407149135E-3</v>
      </c>
      <c r="F14">
        <v>-8.2901999741460996E-4</v>
      </c>
    </row>
    <row r="15" spans="1:6">
      <c r="A15" s="1">
        <v>31078</v>
      </c>
      <c r="B15">
        <v>1.1799093264310368E-3</v>
      </c>
      <c r="C15">
        <v>4.0378199440395439E-4</v>
      </c>
      <c r="D15">
        <v>3.4046186902685093E-4</v>
      </c>
      <c r="E15">
        <v>-1.209285940461127E-3</v>
      </c>
      <c r="F15">
        <v>-6.2448131498285206E-4</v>
      </c>
    </row>
    <row r="16" spans="1:6">
      <c r="A16" s="1">
        <v>31106</v>
      </c>
      <c r="B16">
        <v>1.220517018329456E-3</v>
      </c>
      <c r="C16">
        <v>1.1736245495894133E-3</v>
      </c>
      <c r="D16">
        <v>2.3703107362274661E-4</v>
      </c>
      <c r="E16">
        <v>-1.4148042093537413E-3</v>
      </c>
      <c r="F16">
        <v>-6.1797918880545115E-4</v>
      </c>
    </row>
    <row r="17" spans="1:6">
      <c r="A17" s="1">
        <v>31135</v>
      </c>
      <c r="B17">
        <v>-7.9825097830238368E-4</v>
      </c>
      <c r="C17">
        <v>1.6121404367777968E-3</v>
      </c>
      <c r="D17">
        <v>1.220675836356493E-3</v>
      </c>
      <c r="E17">
        <v>-6.6759310197143191E-4</v>
      </c>
      <c r="F17">
        <v>-1.418850410439397E-3</v>
      </c>
    </row>
    <row r="18" spans="1:6">
      <c r="A18" s="1">
        <v>31167</v>
      </c>
      <c r="B18">
        <v>3.7204968733673526E-3</v>
      </c>
      <c r="C18">
        <v>4.6802919232819933E-4</v>
      </c>
      <c r="D18">
        <v>1.7332190715037958E-3</v>
      </c>
      <c r="E18">
        <v>9.3884757859645317E-5</v>
      </c>
      <c r="F18">
        <v>-1.774509614735359E-3</v>
      </c>
    </row>
    <row r="19" spans="1:6">
      <c r="A19" s="1">
        <v>31198</v>
      </c>
      <c r="B19">
        <v>2.4221441464625554E-3</v>
      </c>
      <c r="C19">
        <v>2.9222581495424722E-3</v>
      </c>
      <c r="D19">
        <v>1.362257436526629E-3</v>
      </c>
      <c r="E19">
        <v>-6.982951507576333E-5</v>
      </c>
      <c r="F19">
        <v>-1.8235047174220613E-3</v>
      </c>
    </row>
    <row r="20" spans="1:6">
      <c r="A20" s="1">
        <v>31226</v>
      </c>
      <c r="B20">
        <v>3.1278130899749608E-3</v>
      </c>
      <c r="C20">
        <v>2.2582281330397911E-3</v>
      </c>
      <c r="D20">
        <v>2.6725645966576865E-3</v>
      </c>
      <c r="E20">
        <v>9.8740573278215159E-4</v>
      </c>
      <c r="F20">
        <v>-2.0850531483062747E-3</v>
      </c>
    </row>
    <row r="21" spans="1:6">
      <c r="A21" s="1">
        <v>31259</v>
      </c>
      <c r="B21">
        <v>2.9158577203951519E-3</v>
      </c>
      <c r="C21">
        <v>2.9909682988758573E-3</v>
      </c>
      <c r="D21">
        <v>2.0815910382683579E-3</v>
      </c>
      <c r="E21">
        <v>1.6128553545633878E-3</v>
      </c>
      <c r="F21">
        <v>-1.3629158839205144E-3</v>
      </c>
    </row>
    <row r="22" spans="1:6">
      <c r="A22" s="1">
        <v>31289</v>
      </c>
      <c r="B22">
        <v>2.6354630905403046E-3</v>
      </c>
      <c r="C22">
        <v>2.7453824087925885E-3</v>
      </c>
      <c r="D22">
        <v>2.7926945306544653E-3</v>
      </c>
      <c r="E22">
        <v>8.4592203851056435E-4</v>
      </c>
      <c r="F22">
        <v>-1.566100213726564E-3</v>
      </c>
    </row>
    <row r="23" spans="1:6">
      <c r="A23" s="1">
        <v>31320</v>
      </c>
      <c r="B23">
        <v>2.5370687302371355E-3</v>
      </c>
      <c r="C23">
        <v>2.4689782592728885E-3</v>
      </c>
      <c r="D23">
        <v>2.5826316929829416E-3</v>
      </c>
      <c r="E23">
        <v>1.9463760053691549E-3</v>
      </c>
      <c r="F23">
        <v>-1.0062719343680716E-3</v>
      </c>
    </row>
    <row r="24" spans="1:6">
      <c r="A24" s="1">
        <v>31351</v>
      </c>
      <c r="B24">
        <v>2.3239886909732169E-3</v>
      </c>
      <c r="C24">
        <v>2.3301904364993373E-3</v>
      </c>
      <c r="D24">
        <v>2.4319419152105089E-3</v>
      </c>
      <c r="E24">
        <v>1.7681437175898328E-3</v>
      </c>
      <c r="F24">
        <v>-4.3213293580536002E-4</v>
      </c>
    </row>
    <row r="25" spans="1:6">
      <c r="A25" s="1">
        <v>31380</v>
      </c>
      <c r="B25">
        <v>3.3023668256140603E-3</v>
      </c>
      <c r="C25">
        <v>2.159257442788165E-3</v>
      </c>
      <c r="D25">
        <v>2.1348328023874838E-3</v>
      </c>
      <c r="E25">
        <v>2.3917614261766093E-3</v>
      </c>
      <c r="F25">
        <v>-5.0207469613671688E-4</v>
      </c>
    </row>
    <row r="26" spans="1:6">
      <c r="A26" s="1">
        <v>31412</v>
      </c>
      <c r="B26">
        <v>1.142013412394954E-3</v>
      </c>
      <c r="C26">
        <v>2.7490672045504434E-3</v>
      </c>
      <c r="D26">
        <v>2.0863145144349683E-3</v>
      </c>
      <c r="E26">
        <v>2.2343616151641438E-3</v>
      </c>
      <c r="F26">
        <v>4.2348834065449438E-4</v>
      </c>
    </row>
    <row r="27" spans="1:6">
      <c r="A27" s="1">
        <v>31443</v>
      </c>
      <c r="B27">
        <v>2.4103207182685649E-3</v>
      </c>
      <c r="C27">
        <v>1.480295803641805E-3</v>
      </c>
      <c r="D27">
        <v>2.6114336619423224E-3</v>
      </c>
      <c r="E27">
        <v>1.9311955818505002E-3</v>
      </c>
      <c r="F27">
        <v>1.0803705159010068E-3</v>
      </c>
    </row>
    <row r="28" spans="1:6">
      <c r="A28" s="1">
        <v>31471</v>
      </c>
      <c r="B28">
        <v>2.6364194708002687E-3</v>
      </c>
      <c r="C28">
        <v>2.3419563640925864E-3</v>
      </c>
      <c r="D28">
        <v>1.6140111440272743E-3</v>
      </c>
      <c r="E28">
        <v>1.8687622567947926E-3</v>
      </c>
      <c r="F28">
        <v>4.8614494796638832E-4</v>
      </c>
    </row>
    <row r="29" spans="1:6">
      <c r="A29" s="1">
        <v>31502</v>
      </c>
      <c r="B29">
        <v>3.0063283185660216E-3</v>
      </c>
      <c r="C29">
        <v>2.716782723997762E-3</v>
      </c>
      <c r="D29">
        <v>2.3557454298388332E-3</v>
      </c>
      <c r="E29">
        <v>1.8778694720973071E-3</v>
      </c>
      <c r="F29">
        <v>1.1550554150758187E-3</v>
      </c>
    </row>
    <row r="30" spans="1:6">
      <c r="A30" s="1">
        <v>31532</v>
      </c>
      <c r="B30">
        <v>2.990673248447249E-3</v>
      </c>
      <c r="C30">
        <v>2.8822595855077936E-3</v>
      </c>
      <c r="D30">
        <v>2.7023245350436625E-3</v>
      </c>
      <c r="E30">
        <v>2.2659000382801338E-3</v>
      </c>
      <c r="F30">
        <v>1.1400629329344652E-3</v>
      </c>
    </row>
    <row r="31" spans="1:6">
      <c r="A31" s="1">
        <v>31562</v>
      </c>
      <c r="B31">
        <v>3.3706435064243269E-3</v>
      </c>
      <c r="C31">
        <v>2.6968295654610651E-3</v>
      </c>
      <c r="D31">
        <v>2.6862359820242726E-3</v>
      </c>
      <c r="E31">
        <v>1.6586593558144988E-3</v>
      </c>
      <c r="F31">
        <v>1.7996891408019954E-3</v>
      </c>
    </row>
    <row r="32" spans="1:6">
      <c r="A32" s="1">
        <v>31593</v>
      </c>
      <c r="B32">
        <v>1.891078554987688E-3</v>
      </c>
      <c r="C32">
        <v>2.7337852707168047E-3</v>
      </c>
      <c r="D32">
        <v>2.5120368050339896E-3</v>
      </c>
      <c r="E32">
        <v>2.1674210157239969E-3</v>
      </c>
      <c r="F32">
        <v>1.7643762662647338E-3</v>
      </c>
    </row>
    <row r="33" spans="1:6">
      <c r="A33" s="1">
        <v>31624</v>
      </c>
      <c r="B33">
        <v>1.8478802219219301E-3</v>
      </c>
      <c r="C33">
        <v>1.6578589456512031E-3</v>
      </c>
      <c r="D33">
        <v>2.4908676854505946E-3</v>
      </c>
      <c r="E33">
        <v>2.2458829387280821E-3</v>
      </c>
      <c r="F33">
        <v>1.4324079377190013E-3</v>
      </c>
    </row>
    <row r="34" spans="1:6">
      <c r="A34" s="1">
        <v>31653</v>
      </c>
      <c r="B34">
        <v>2.3706973176727325E-3</v>
      </c>
      <c r="C34">
        <v>1.7868677939141811E-3</v>
      </c>
      <c r="D34">
        <v>1.7124010683149883E-3</v>
      </c>
      <c r="E34">
        <v>2.2122678418194795E-3</v>
      </c>
      <c r="F34">
        <v>1.5106460365744037E-3</v>
      </c>
    </row>
    <row r="35" spans="1:6">
      <c r="A35" s="1">
        <v>31685</v>
      </c>
      <c r="B35">
        <v>3.2653160707302588E-3</v>
      </c>
      <c r="C35">
        <v>2.3103691263911394E-3</v>
      </c>
      <c r="D35">
        <v>1.8149197765228826E-3</v>
      </c>
      <c r="E35">
        <v>2.0703448432121728E-3</v>
      </c>
      <c r="F35">
        <v>1.4165561378953551E-3</v>
      </c>
    </row>
    <row r="36" spans="1:6">
      <c r="A36" s="1">
        <v>31716</v>
      </c>
      <c r="B36">
        <v>2.60564041176941E-3</v>
      </c>
      <c r="C36">
        <v>3.0801947461563083E-3</v>
      </c>
      <c r="D36">
        <v>2.2440477301794298E-3</v>
      </c>
      <c r="E36">
        <v>2.1271205910002103E-3</v>
      </c>
      <c r="F36">
        <v>1.812083674894585E-3</v>
      </c>
    </row>
    <row r="37" spans="1:6">
      <c r="A37" s="1">
        <v>31744</v>
      </c>
      <c r="B37">
        <v>2.4031173475047604E-3</v>
      </c>
      <c r="C37">
        <v>2.6957593884942821E-3</v>
      </c>
      <c r="D37">
        <v>3.0859648567668385E-3</v>
      </c>
      <c r="E37">
        <v>1.5530782473712869E-3</v>
      </c>
      <c r="F37">
        <v>1.489414095412736E-3</v>
      </c>
    </row>
    <row r="38" spans="1:6">
      <c r="A38" s="1">
        <v>31777</v>
      </c>
      <c r="B38">
        <v>2.4975527880562072E-3</v>
      </c>
      <c r="C38">
        <v>2.4785217959222968E-3</v>
      </c>
      <c r="D38">
        <v>2.7329264557889375E-3</v>
      </c>
      <c r="E38">
        <v>1.709584366001891E-3</v>
      </c>
      <c r="F38">
        <v>1.7340553429328373E-3</v>
      </c>
    </row>
    <row r="39" spans="1:6">
      <c r="A39" s="1">
        <v>31807</v>
      </c>
      <c r="B39">
        <v>2.2251121488842166E-3</v>
      </c>
      <c r="C39">
        <v>2.4149748545026534E-3</v>
      </c>
      <c r="D39">
        <v>2.5079416807396687E-3</v>
      </c>
      <c r="E39">
        <v>2.1751951623120028E-3</v>
      </c>
      <c r="F39">
        <v>1.7593404700011746E-3</v>
      </c>
    </row>
    <row r="40" spans="1:6">
      <c r="A40" s="1">
        <v>31835</v>
      </c>
      <c r="B40">
        <v>2.4534372337126457E-3</v>
      </c>
      <c r="C40">
        <v>2.317608732296611E-3</v>
      </c>
      <c r="D40">
        <v>2.4193970681447249E-3</v>
      </c>
      <c r="E40">
        <v>2.7909637820253729E-3</v>
      </c>
      <c r="F40">
        <v>1.7242482131349668E-3</v>
      </c>
    </row>
    <row r="41" spans="1:6">
      <c r="A41" s="1">
        <v>31867</v>
      </c>
      <c r="B41">
        <v>3.3585371948816655E-3</v>
      </c>
      <c r="C41">
        <v>2.7117356893784747E-3</v>
      </c>
      <c r="D41">
        <v>2.4538797356670611E-3</v>
      </c>
      <c r="E41">
        <v>2.5905601533824903E-3</v>
      </c>
      <c r="F41">
        <v>1.6813532865420824E-3</v>
      </c>
    </row>
    <row r="42" spans="1:6">
      <c r="A42" s="1">
        <v>31897</v>
      </c>
      <c r="B42">
        <v>1.9371383676174189E-3</v>
      </c>
      <c r="C42">
        <v>2.7997182112358297E-3</v>
      </c>
      <c r="D42">
        <v>2.5880535364977064E-3</v>
      </c>
      <c r="E42">
        <v>2.4149697033251836E-3</v>
      </c>
      <c r="F42">
        <v>1.8202846618962125E-3</v>
      </c>
    </row>
    <row r="43" spans="1:6">
      <c r="A43" s="1">
        <v>31926</v>
      </c>
      <c r="B43">
        <v>1.5149160429658367E-3</v>
      </c>
      <c r="C43">
        <v>1.8671331502533371E-3</v>
      </c>
      <c r="D43">
        <v>2.541591815179487E-3</v>
      </c>
      <c r="E43">
        <v>2.4089609804620704E-3</v>
      </c>
      <c r="F43">
        <v>1.4109820908394669E-3</v>
      </c>
    </row>
    <row r="44" spans="1:6">
      <c r="A44" s="1">
        <v>31958</v>
      </c>
      <c r="B44">
        <v>6.5997099617606943E-4</v>
      </c>
      <c r="C44">
        <v>1.5879910948770569E-3</v>
      </c>
      <c r="D44">
        <v>1.9285253035014078E-3</v>
      </c>
      <c r="E44">
        <v>2.4457760925838574E-3</v>
      </c>
      <c r="F44">
        <v>1.6282410081576884E-3</v>
      </c>
    </row>
    <row r="45" spans="1:6">
      <c r="A45" s="1">
        <v>31989</v>
      </c>
      <c r="B45">
        <v>9.3293127822217817E-4</v>
      </c>
      <c r="C45">
        <v>8.4817060058106717E-4</v>
      </c>
      <c r="D45">
        <v>1.3907886430701375E-3</v>
      </c>
      <c r="E45">
        <v>2.3639161258945459E-3</v>
      </c>
      <c r="F45">
        <v>1.9889125504959173E-3</v>
      </c>
    </row>
    <row r="46" spans="1:6">
      <c r="A46" s="1">
        <v>32020</v>
      </c>
      <c r="B46">
        <v>1.1880401049574982E-3</v>
      </c>
      <c r="C46">
        <v>8.6739825263264518E-4</v>
      </c>
      <c r="D46">
        <v>8.6630126371413808E-4</v>
      </c>
      <c r="E46">
        <v>2.3549594605881408E-3</v>
      </c>
      <c r="F46">
        <v>2.5051587493532552E-3</v>
      </c>
    </row>
    <row r="47" spans="1:6">
      <c r="A47" s="1">
        <v>32050</v>
      </c>
      <c r="B47">
        <v>1.0768828565231709E-3</v>
      </c>
      <c r="C47">
        <v>1.127893681678328E-3</v>
      </c>
      <c r="D47">
        <v>8.9668257268316672E-4</v>
      </c>
      <c r="E47">
        <v>1.7256452080585025E-3</v>
      </c>
      <c r="F47">
        <v>2.3551228206659513E-3</v>
      </c>
    </row>
    <row r="48" spans="1:6">
      <c r="A48" s="1">
        <v>32080</v>
      </c>
      <c r="B48">
        <v>4.7573484379130442E-4</v>
      </c>
      <c r="C48">
        <v>1.1532260511837255E-3</v>
      </c>
      <c r="D48">
        <v>1.1158384928130808E-3</v>
      </c>
      <c r="E48">
        <v>1.207684257223325E-3</v>
      </c>
      <c r="F48">
        <v>2.2385485469139706E-3</v>
      </c>
    </row>
    <row r="49" spans="1:6">
      <c r="A49" s="1">
        <v>32111</v>
      </c>
      <c r="B49">
        <v>1.1878032272126511E-3</v>
      </c>
      <c r="C49">
        <v>4.0847361002438535E-4</v>
      </c>
      <c r="D49">
        <v>1.1547559225094143E-3</v>
      </c>
      <c r="E49">
        <v>7.9316235875026098E-4</v>
      </c>
      <c r="F49">
        <v>2.3324540635949664E-3</v>
      </c>
    </row>
    <row r="50" spans="1:6">
      <c r="A50" s="1">
        <v>32142</v>
      </c>
      <c r="B50">
        <v>-5.3877511946510167E-4</v>
      </c>
      <c r="C50">
        <v>9.9909062267521348E-4</v>
      </c>
      <c r="D50">
        <v>3.4337736019572174E-4</v>
      </c>
      <c r="E50">
        <v>8.611287671422298E-4</v>
      </c>
      <c r="F50">
        <v>2.3364028493273489E-3</v>
      </c>
    </row>
    <row r="51" spans="1:6">
      <c r="A51" s="1">
        <v>32171</v>
      </c>
      <c r="B51">
        <v>6.5061018479276316E-4</v>
      </c>
      <c r="C51">
        <v>-4.9874975239446318E-5</v>
      </c>
      <c r="D51">
        <v>8.8310957284417604E-4</v>
      </c>
      <c r="E51">
        <v>1.1409367109156512E-3</v>
      </c>
      <c r="F51">
        <v>2.1823255746342232E-3</v>
      </c>
    </row>
    <row r="52" spans="1:6">
      <c r="A52" s="1">
        <v>32202</v>
      </c>
      <c r="B52">
        <v>6.0180815031878542E-4</v>
      </c>
      <c r="C52">
        <v>5.8411484058711364E-4</v>
      </c>
      <c r="D52">
        <v>1.67284757821794E-4</v>
      </c>
      <c r="E52">
        <v>1.0954426891409044E-3</v>
      </c>
      <c r="F52">
        <v>2.0926069221995033E-3</v>
      </c>
    </row>
    <row r="53" spans="1:6">
      <c r="A53" s="1">
        <v>32233</v>
      </c>
      <c r="B53">
        <v>8.7572715679172747E-4</v>
      </c>
      <c r="C53">
        <v>7.1519260249633789E-4</v>
      </c>
      <c r="D53">
        <v>5.9083004667282335E-4</v>
      </c>
      <c r="E53">
        <v>3.6532530274334472E-4</v>
      </c>
      <c r="F53">
        <v>1.5835984191401409E-3</v>
      </c>
    </row>
    <row r="54" spans="1:6">
      <c r="A54" s="1">
        <v>32262</v>
      </c>
      <c r="B54">
        <v>6.1988776560716258E-4</v>
      </c>
      <c r="C54">
        <v>7.4823081692988074E-4</v>
      </c>
      <c r="D54">
        <v>7.0371472016713234E-4</v>
      </c>
      <c r="E54">
        <v>9.1129367420012149E-4</v>
      </c>
      <c r="F54">
        <v>1.0193535597482364E-3</v>
      </c>
    </row>
    <row r="55" spans="1:6">
      <c r="A55" s="1">
        <v>32294</v>
      </c>
      <c r="B55">
        <v>6.6961117495986655E-4</v>
      </c>
      <c r="C55">
        <v>7.8081153206083513E-4</v>
      </c>
      <c r="D55">
        <v>7.8553499502433675E-4</v>
      </c>
      <c r="E55">
        <v>3.9876976149707681E-4</v>
      </c>
      <c r="F55">
        <v>6.4871661593887524E-4</v>
      </c>
    </row>
    <row r="56" spans="1:6">
      <c r="A56" s="1">
        <v>32324</v>
      </c>
      <c r="B56">
        <v>-3.2108356864339686E-4</v>
      </c>
      <c r="C56">
        <v>6.8040045820667719E-4</v>
      </c>
      <c r="D56">
        <v>7.8016224743217093E-4</v>
      </c>
      <c r="E56">
        <v>6.1041061115396558E-4</v>
      </c>
      <c r="F56">
        <v>7.6058695780849685E-4</v>
      </c>
    </row>
    <row r="57" spans="1:6">
      <c r="A57" s="1">
        <v>32353</v>
      </c>
      <c r="B57">
        <v>2.2029798448837756E-4</v>
      </c>
      <c r="C57">
        <v>-6.8283834207735194E-5</v>
      </c>
      <c r="D57">
        <v>6.2374404333220021E-4</v>
      </c>
      <c r="E57">
        <v>7.2189280773554178E-4</v>
      </c>
      <c r="F57">
        <v>1.0319342234076446E-3</v>
      </c>
    </row>
    <row r="58" spans="1:6">
      <c r="A58" s="1">
        <v>32386</v>
      </c>
      <c r="B58">
        <v>-1.1283643997377758E-3</v>
      </c>
      <c r="C58">
        <v>3.234628566331752E-4</v>
      </c>
      <c r="D58">
        <v>7.0367939926344167E-5</v>
      </c>
      <c r="E58">
        <v>8.2471237765549131E-4</v>
      </c>
      <c r="F58">
        <v>9.1295673402415377E-4</v>
      </c>
    </row>
    <row r="59" spans="1:6">
      <c r="A59" s="1">
        <v>32416</v>
      </c>
      <c r="B59">
        <v>2.0712405700785527E-4</v>
      </c>
      <c r="C59">
        <v>-4.8965747462055825E-4</v>
      </c>
      <c r="D59">
        <v>2.5997997041790302E-4</v>
      </c>
      <c r="E59">
        <v>6.9869895335238433E-4</v>
      </c>
      <c r="F59">
        <v>2.7096401281790803E-4</v>
      </c>
    </row>
    <row r="60" spans="1:6">
      <c r="A60" s="1">
        <v>32447</v>
      </c>
      <c r="B60">
        <v>1.5362334141137164E-4</v>
      </c>
      <c r="C60">
        <v>1.4926216571415827E-4</v>
      </c>
      <c r="D60">
        <v>-2.9965409685645808E-4</v>
      </c>
      <c r="E60">
        <v>5.2299730599728294E-4</v>
      </c>
      <c r="F60">
        <v>8.371740296694391E-4</v>
      </c>
    </row>
    <row r="61" spans="1:6">
      <c r="A61" s="1">
        <v>32477</v>
      </c>
      <c r="B61">
        <v>5.1594875491855229E-5</v>
      </c>
      <c r="C61">
        <v>2.0021886044591501E-4</v>
      </c>
      <c r="D61">
        <v>1.8180969582350768E-4</v>
      </c>
      <c r="E61">
        <v>1.2469450579091304E-4</v>
      </c>
      <c r="F61">
        <v>4.4261992826372034E-4</v>
      </c>
    </row>
    <row r="62" spans="1:6">
      <c r="A62" s="1">
        <v>32507</v>
      </c>
      <c r="B62">
        <v>-6.6225101028023021E-4</v>
      </c>
      <c r="C62">
        <v>1.8796172425388093E-4</v>
      </c>
      <c r="D62">
        <v>2.1019292026481565E-4</v>
      </c>
      <c r="E62">
        <v>2.3482239147716328E-4</v>
      </c>
      <c r="F62">
        <v>5.4793051067626849E-4</v>
      </c>
    </row>
    <row r="63" spans="1:6">
      <c r="A63" s="1">
        <v>32539</v>
      </c>
      <c r="B63">
        <v>-1.654487250167437E-4</v>
      </c>
      <c r="C63">
        <v>-3.4442376993626444E-4</v>
      </c>
      <c r="D63">
        <v>1.9749631811757779E-4</v>
      </c>
      <c r="E63">
        <v>-9.3856369575255941E-5</v>
      </c>
      <c r="F63">
        <v>6.5992556440504615E-4</v>
      </c>
    </row>
    <row r="64" spans="1:6">
      <c r="A64" s="1">
        <v>32567</v>
      </c>
      <c r="B64">
        <v>6.4129277793464442E-5</v>
      </c>
      <c r="C64">
        <v>-9.4631850118129845E-5</v>
      </c>
      <c r="D64">
        <v>-2.0268887264232398E-4</v>
      </c>
      <c r="E64">
        <v>8.1819725389721716E-5</v>
      </c>
      <c r="F64">
        <v>7.9811503635184434E-4</v>
      </c>
    </row>
    <row r="65" spans="1:6">
      <c r="A65" s="1">
        <v>32598</v>
      </c>
      <c r="B65">
        <v>2.5334498308323774E-3</v>
      </c>
      <c r="C65">
        <v>1.212213144849415E-4</v>
      </c>
      <c r="D65">
        <v>-6.865177976029151E-5</v>
      </c>
      <c r="E65">
        <v>1.7927842320755616E-4</v>
      </c>
      <c r="F65">
        <v>5.7689006488164621E-4</v>
      </c>
    </row>
    <row r="66" spans="1:6">
      <c r="A66" s="1">
        <v>32626</v>
      </c>
      <c r="B66">
        <v>-5.1335923967279974E-4</v>
      </c>
      <c r="C66">
        <v>1.2001562803256561E-3</v>
      </c>
      <c r="D66">
        <v>1.3829998778387326E-4</v>
      </c>
      <c r="E66">
        <v>2.6972971806570766E-4</v>
      </c>
      <c r="F66">
        <v>4.2282515795893797E-4</v>
      </c>
    </row>
    <row r="67" spans="1:6">
      <c r="A67" s="1">
        <v>32659</v>
      </c>
      <c r="B67">
        <v>-1.2662841116791601E-4</v>
      </c>
      <c r="C67">
        <v>-4.0026373501737708E-4</v>
      </c>
      <c r="D67">
        <v>6.5688097112977283E-4</v>
      </c>
      <c r="E67">
        <v>-5.972864373283997E-5</v>
      </c>
      <c r="F67">
        <v>5.8726825305233374E-5</v>
      </c>
    </row>
    <row r="68" spans="1:6">
      <c r="A68" s="1">
        <v>32689</v>
      </c>
      <c r="B68">
        <v>5.3638372763123139E-4</v>
      </c>
      <c r="C68">
        <v>-4.1056190749814477E-5</v>
      </c>
      <c r="D68">
        <v>-4.2619235324387614E-4</v>
      </c>
      <c r="E68">
        <v>-3.9371422124565662E-5</v>
      </c>
      <c r="F68">
        <v>1.3802975184993543E-4</v>
      </c>
    </row>
    <row r="69" spans="1:6">
      <c r="A69" s="1">
        <v>32720</v>
      </c>
      <c r="B69">
        <v>7.175359748365787E-4</v>
      </c>
      <c r="C69">
        <v>5.8929282450069953E-4</v>
      </c>
      <c r="D69">
        <v>-3.2168823058285908E-5</v>
      </c>
      <c r="E69">
        <v>8.0216861302271941E-5</v>
      </c>
      <c r="F69">
        <v>-4.6455224789537694E-5</v>
      </c>
    </row>
    <row r="70" spans="1:6">
      <c r="A70" s="1">
        <v>32751</v>
      </c>
      <c r="B70">
        <v>1.3812498891710634E-3</v>
      </c>
      <c r="C70">
        <v>8.1802011808557401E-4</v>
      </c>
      <c r="D70">
        <v>6.8885183491244103E-4</v>
      </c>
      <c r="E70">
        <v>1.9319379420386061E-4</v>
      </c>
      <c r="F70">
        <v>5.2569625847973143E-6</v>
      </c>
    </row>
    <row r="71" spans="1:6">
      <c r="A71" s="1">
        <v>32780</v>
      </c>
      <c r="B71">
        <v>1.0524480471581369E-3</v>
      </c>
      <c r="C71">
        <v>1.3333608874835983E-3</v>
      </c>
      <c r="D71">
        <v>8.7712323780253856E-4</v>
      </c>
      <c r="E71">
        <v>-5.1837147106702155E-4</v>
      </c>
      <c r="F71">
        <v>1.1620868703769726E-4</v>
      </c>
    </row>
    <row r="72" spans="1:6">
      <c r="A72" s="1">
        <v>32812</v>
      </c>
      <c r="B72">
        <v>1.2690803793615555E-3</v>
      </c>
      <c r="C72">
        <v>1.1321037406787891E-3</v>
      </c>
      <c r="D72">
        <v>1.3675622076599508E-3</v>
      </c>
      <c r="E72">
        <v>-3.0302506136531265E-5</v>
      </c>
      <c r="F72">
        <v>2.0723999299121371E-4</v>
      </c>
    </row>
    <row r="73" spans="1:6">
      <c r="A73" s="1">
        <v>32842</v>
      </c>
      <c r="B73">
        <v>1.9193296582667811E-3</v>
      </c>
      <c r="C73">
        <v>1.2715907942584348E-3</v>
      </c>
      <c r="D73">
        <v>1.1420751297957358E-3</v>
      </c>
      <c r="E73">
        <v>7.9014846613300899E-4</v>
      </c>
      <c r="F73">
        <v>-5.6521474471283053E-5</v>
      </c>
    </row>
    <row r="74" spans="1:6">
      <c r="A74" s="1">
        <v>32871</v>
      </c>
      <c r="B74">
        <v>1.998656674845892E-3</v>
      </c>
      <c r="C74">
        <v>1.9199724800235093E-3</v>
      </c>
      <c r="D74">
        <v>1.2732352074420004E-3</v>
      </c>
      <c r="E74">
        <v>1.0477850276856323E-3</v>
      </c>
      <c r="F74">
        <v>-9.3549028742304606E-5</v>
      </c>
    </row>
    <row r="75" spans="1:6">
      <c r="A75" s="1">
        <v>32904</v>
      </c>
      <c r="B75">
        <v>2.4982753961124127E-3</v>
      </c>
      <c r="C75">
        <v>2.2323371547756233E-3</v>
      </c>
      <c r="D75">
        <v>2.0522787621710631E-3</v>
      </c>
      <c r="E75">
        <v>1.5146214270974707E-3</v>
      </c>
      <c r="F75">
        <v>5.0085407069291251E-5</v>
      </c>
    </row>
    <row r="76" spans="1:6">
      <c r="A76" s="1">
        <v>32932</v>
      </c>
      <c r="B76">
        <v>2.0228733100651711E-3</v>
      </c>
      <c r="C76">
        <v>2.3933448178722638E-3</v>
      </c>
      <c r="D76">
        <v>2.2557014146115137E-3</v>
      </c>
      <c r="E76">
        <v>1.194171255900374E-3</v>
      </c>
      <c r="F76">
        <v>-4.3812048285652224E-5</v>
      </c>
    </row>
    <row r="77" spans="1:6">
      <c r="A77" s="1">
        <v>32962</v>
      </c>
      <c r="B77">
        <v>2.7187824035035408E-3</v>
      </c>
      <c r="C77">
        <v>2.2904520752821114E-3</v>
      </c>
      <c r="D77">
        <v>2.4409182285748967E-3</v>
      </c>
      <c r="E77">
        <v>1.3911660878576603E-3</v>
      </c>
      <c r="F77">
        <v>-5.71420039133842E-4</v>
      </c>
    </row>
    <row r="78" spans="1:6">
      <c r="A78" s="1">
        <v>32993</v>
      </c>
      <c r="B78">
        <v>2.2954553858085692E-3</v>
      </c>
      <c r="C78">
        <v>2.6955150315692788E-3</v>
      </c>
      <c r="D78">
        <v>2.3316106174194836E-3</v>
      </c>
      <c r="E78">
        <v>2.1075160703812705E-3</v>
      </c>
      <c r="F78">
        <v>-3.4730569162768593E-6</v>
      </c>
    </row>
    <row r="79" spans="1:6">
      <c r="A79" s="1">
        <v>33024</v>
      </c>
      <c r="B79">
        <v>2.5196291217809133E-3</v>
      </c>
      <c r="C79">
        <v>2.4506801537200807E-3</v>
      </c>
      <c r="D79">
        <v>2.7386055744395596E-3</v>
      </c>
      <c r="E79">
        <v>2.3751711329383259E-3</v>
      </c>
      <c r="F79">
        <v>8.2683688679301777E-4</v>
      </c>
    </row>
    <row r="80" spans="1:6">
      <c r="A80" s="1">
        <v>33053</v>
      </c>
      <c r="B80">
        <v>2.4802548057397912E-3</v>
      </c>
      <c r="C80">
        <v>2.2348437731091872E-3</v>
      </c>
      <c r="D80">
        <v>2.3782109995450938E-3</v>
      </c>
      <c r="E80">
        <v>2.4505783770867617E-3</v>
      </c>
      <c r="F80">
        <v>1.1512483938860782E-3</v>
      </c>
    </row>
    <row r="81" spans="1:6">
      <c r="A81" s="1">
        <v>33085</v>
      </c>
      <c r="B81">
        <v>2.3459910203279246E-3</v>
      </c>
      <c r="C81">
        <v>2.516006833255514E-3</v>
      </c>
      <c r="D81">
        <v>2.2162478148883831E-3</v>
      </c>
      <c r="E81">
        <v>2.3456596022023565E-3</v>
      </c>
      <c r="F81">
        <v>1.4480264361724656E-3</v>
      </c>
    </row>
    <row r="82" spans="1:6">
      <c r="A82" s="1">
        <v>33116</v>
      </c>
      <c r="B82">
        <v>2.7803243490236462E-3</v>
      </c>
      <c r="C82">
        <v>2.3725794413063535E-3</v>
      </c>
      <c r="D82">
        <v>2.4307829328264327E-3</v>
      </c>
      <c r="E82">
        <v>2.6704079285004741E-3</v>
      </c>
      <c r="F82">
        <v>1.105005859594696E-3</v>
      </c>
    </row>
    <row r="83" spans="1:6">
      <c r="A83" s="1">
        <v>33144</v>
      </c>
      <c r="B83">
        <v>-1.3577133810145784E-3</v>
      </c>
      <c r="C83">
        <v>2.6117594186416751E-3</v>
      </c>
      <c r="D83">
        <v>2.3427409070583501E-3</v>
      </c>
      <c r="E83">
        <v>2.3023742682246355E-3</v>
      </c>
      <c r="F83">
        <v>1.3144108948107028E-3</v>
      </c>
    </row>
    <row r="84" spans="1:6">
      <c r="A84" s="1">
        <v>33177</v>
      </c>
      <c r="B84">
        <v>2.2020411114741468E-3</v>
      </c>
      <c r="C84">
        <v>8.0695927469259169E-4</v>
      </c>
      <c r="D84">
        <v>2.5934420948575078E-3</v>
      </c>
      <c r="E84">
        <v>2.1143271589529351E-3</v>
      </c>
      <c r="F84">
        <v>1.979922358826602E-3</v>
      </c>
    </row>
    <row r="85" spans="1:6">
      <c r="A85" s="1">
        <v>33207</v>
      </c>
      <c r="B85">
        <v>2.6021065823940161E-3</v>
      </c>
      <c r="C85">
        <v>2.259601269536862E-3</v>
      </c>
      <c r="D85">
        <v>1.2527546192603993E-3</v>
      </c>
      <c r="E85">
        <v>2.2984081799811663E-3</v>
      </c>
      <c r="F85">
        <v>2.2671449904223704E-3</v>
      </c>
    </row>
    <row r="86" spans="1:6">
      <c r="A86" s="1">
        <v>33238</v>
      </c>
      <c r="B86">
        <v>1.9470199761267887E-3</v>
      </c>
      <c r="C86">
        <v>2.5452568866205895E-3</v>
      </c>
      <c r="D86">
        <v>2.2733189345903438E-3</v>
      </c>
      <c r="E86">
        <v>2.3224266976702612E-3</v>
      </c>
      <c r="F86">
        <v>2.3149399723824118E-3</v>
      </c>
    </row>
    <row r="87" spans="1:6">
      <c r="A87" s="1">
        <v>33269</v>
      </c>
      <c r="B87">
        <v>2.6111135947914253E-3</v>
      </c>
      <c r="C87">
        <v>2.2494064828935054E-3</v>
      </c>
      <c r="D87">
        <v>2.5516460851964097E-3</v>
      </c>
      <c r="E87">
        <v>2.5639564283303482E-3</v>
      </c>
      <c r="F87">
        <v>2.1308845526335578E-3</v>
      </c>
    </row>
    <row r="88" spans="1:6">
      <c r="A88" s="1">
        <v>33297</v>
      </c>
      <c r="B88">
        <v>2.8082813893089936E-3</v>
      </c>
      <c r="C88">
        <v>2.6639556990290859E-3</v>
      </c>
      <c r="D88">
        <v>2.280882161519959E-3</v>
      </c>
      <c r="E88">
        <v>1.950658142504453E-3</v>
      </c>
      <c r="F88">
        <v>2.4040238721120119E-3</v>
      </c>
    </row>
    <row r="89" spans="1:6">
      <c r="A89" s="1">
        <v>33326</v>
      </c>
      <c r="B89">
        <v>2.076176136413753E-3</v>
      </c>
      <c r="C89">
        <v>2.8875916399406665E-3</v>
      </c>
      <c r="D89">
        <v>2.793283546595558E-3</v>
      </c>
      <c r="E89">
        <v>2.3087840299717112E-3</v>
      </c>
      <c r="F89">
        <v>2.0907634417591902E-3</v>
      </c>
    </row>
    <row r="90" spans="1:6">
      <c r="A90" s="1">
        <v>33358</v>
      </c>
      <c r="B90">
        <v>3.1781779917389509E-3</v>
      </c>
      <c r="C90">
        <v>2.5148428446141336E-3</v>
      </c>
      <c r="D90">
        <v>2.9280750790226791E-3</v>
      </c>
      <c r="E90">
        <v>2.4286409707023225E-3</v>
      </c>
      <c r="F90">
        <v>1.8892910498095178E-3</v>
      </c>
    </row>
    <row r="91" spans="1:6">
      <c r="A91" s="1">
        <v>33389</v>
      </c>
      <c r="B91">
        <v>3.457691284000496E-3</v>
      </c>
      <c r="C91">
        <v>3.2241842233331226E-3</v>
      </c>
      <c r="D91">
        <v>2.5538392073077188E-3</v>
      </c>
      <c r="E91">
        <v>2.355309057948288E-3</v>
      </c>
      <c r="F91">
        <v>2.0654946974380567E-3</v>
      </c>
    </row>
    <row r="92" spans="1:6">
      <c r="A92" s="1">
        <v>33417</v>
      </c>
      <c r="B92">
        <v>3.2094630762440884E-3</v>
      </c>
      <c r="C92">
        <v>3.337896197730908E-3</v>
      </c>
      <c r="D92">
        <v>3.1448470779479711E-3</v>
      </c>
      <c r="E92">
        <v>2.6536875029498476E-3</v>
      </c>
      <c r="F92">
        <v>2.1313621516733453E-3</v>
      </c>
    </row>
    <row r="93" spans="1:6">
      <c r="A93" s="1">
        <v>33450</v>
      </c>
      <c r="B93">
        <v>3.1504021162124811E-3</v>
      </c>
      <c r="C93">
        <v>3.1665615399258037E-3</v>
      </c>
      <c r="D93">
        <v>3.3213783661368021E-3</v>
      </c>
      <c r="E93">
        <v>2.771647620711741E-3</v>
      </c>
      <c r="F93">
        <v>2.3704644323553877E-3</v>
      </c>
    </row>
    <row r="94" spans="1:6">
      <c r="A94" s="1">
        <v>33480</v>
      </c>
      <c r="B94">
        <v>3.2445576281629187E-3</v>
      </c>
      <c r="C94">
        <v>3.1618754682340502E-3</v>
      </c>
      <c r="D94">
        <v>3.0481610880880622E-3</v>
      </c>
      <c r="E94">
        <v>2.5267636564984871E-3</v>
      </c>
      <c r="F94">
        <v>2.0670923975923713E-3</v>
      </c>
    </row>
    <row r="95" spans="1:6">
      <c r="A95" s="1">
        <v>33511</v>
      </c>
      <c r="B95">
        <v>3.2820849620531392E-3</v>
      </c>
      <c r="C95">
        <v>3.0650014035764426E-3</v>
      </c>
      <c r="D95">
        <v>3.0164645675625672E-3</v>
      </c>
      <c r="E95">
        <v>2.9163319514519115E-3</v>
      </c>
      <c r="F95">
        <v>2.2255573461893966E-3</v>
      </c>
    </row>
    <row r="96" spans="1:6">
      <c r="A96" s="1">
        <v>33542</v>
      </c>
      <c r="B96">
        <v>3.5407702010954536E-3</v>
      </c>
      <c r="C96">
        <v>3.3618235420996576E-3</v>
      </c>
      <c r="D96">
        <v>3.1200087630463827E-3</v>
      </c>
      <c r="E96">
        <v>3.0967668120645531E-3</v>
      </c>
      <c r="F96">
        <v>2.3143224260901685E-3</v>
      </c>
    </row>
    <row r="97" spans="1:6">
      <c r="A97" s="1">
        <v>33571</v>
      </c>
      <c r="B97">
        <v>3.320023616992978E-3</v>
      </c>
      <c r="C97">
        <v>3.2746356626804879E-3</v>
      </c>
      <c r="D97">
        <v>3.3093071073189962E-3</v>
      </c>
      <c r="E97">
        <v>2.8338771458233714E-3</v>
      </c>
      <c r="F97">
        <v>2.2954964227796869E-3</v>
      </c>
    </row>
    <row r="98" spans="1:6">
      <c r="A98" s="1">
        <v>33603</v>
      </c>
      <c r="B98">
        <v>3.5530426511968492E-3</v>
      </c>
      <c r="C98">
        <v>3.3532492447310501E-3</v>
      </c>
      <c r="D98">
        <v>3.166385641527355E-3</v>
      </c>
      <c r="E98">
        <v>2.7339103470206214E-3</v>
      </c>
      <c r="F98">
        <v>2.5442829784629653E-3</v>
      </c>
    </row>
    <row r="99" spans="1:6">
      <c r="A99" s="1">
        <v>33634</v>
      </c>
      <c r="B99">
        <v>4.324561593750346E-3</v>
      </c>
      <c r="C99">
        <v>3.6748618278342675E-3</v>
      </c>
      <c r="D99">
        <v>3.3295323784961091E-3</v>
      </c>
      <c r="E99">
        <v>2.8976763756638707E-3</v>
      </c>
      <c r="F99">
        <v>2.5545183193431782E-3</v>
      </c>
    </row>
    <row r="100" spans="1:6">
      <c r="A100" s="1">
        <v>33662</v>
      </c>
      <c r="B100">
        <v>4.1124055515715944E-3</v>
      </c>
      <c r="C100">
        <v>4.2478440729899697E-3</v>
      </c>
      <c r="D100">
        <v>3.6324814134311573E-3</v>
      </c>
      <c r="E100">
        <v>3.147456447603746E-3</v>
      </c>
      <c r="F100">
        <v>2.3491747469311587E-3</v>
      </c>
    </row>
    <row r="101" spans="1:6">
      <c r="A101" s="1">
        <v>33694</v>
      </c>
      <c r="B101">
        <v>4.2429061088738521E-3</v>
      </c>
      <c r="C101">
        <v>4.3521010350027842E-3</v>
      </c>
      <c r="D101">
        <v>4.2640405889529187E-3</v>
      </c>
      <c r="E101">
        <v>3.0097057378754505E-3</v>
      </c>
      <c r="F101">
        <v>2.4317680517293811E-3</v>
      </c>
    </row>
    <row r="102" spans="1:6">
      <c r="A102" s="1">
        <v>33724</v>
      </c>
      <c r="B102">
        <v>4.336897522297419E-3</v>
      </c>
      <c r="C102">
        <v>4.2287608729384696E-3</v>
      </c>
      <c r="D102">
        <v>4.1438976824453872E-3</v>
      </c>
      <c r="E102">
        <v>3.2396791055496798E-3</v>
      </c>
      <c r="F102">
        <v>2.6187078786815182E-3</v>
      </c>
    </row>
    <row r="103" spans="1:6">
      <c r="A103" s="1">
        <v>33753</v>
      </c>
      <c r="B103">
        <v>4.3380570121801182E-3</v>
      </c>
      <c r="C103">
        <v>4.0911206184018247E-3</v>
      </c>
      <c r="D103">
        <v>4.1197644244096807E-3</v>
      </c>
      <c r="E103">
        <v>3.5718924336451616E-3</v>
      </c>
      <c r="F103">
        <v>2.3958718230597067E-3</v>
      </c>
    </row>
    <row r="104" spans="1:6">
      <c r="A104" s="1">
        <v>33785</v>
      </c>
      <c r="B104">
        <v>4.136278373313782E-3</v>
      </c>
      <c r="C104">
        <v>4.3371904209333258E-3</v>
      </c>
      <c r="D104">
        <v>4.0417242573041346E-3</v>
      </c>
      <c r="E104">
        <v>4.1540300585101156E-3</v>
      </c>
      <c r="F104">
        <v>2.2859608441236656E-3</v>
      </c>
    </row>
    <row r="105" spans="1:6">
      <c r="A105" s="1">
        <v>33816</v>
      </c>
      <c r="B105">
        <v>4.3989824383509502E-3</v>
      </c>
      <c r="C105">
        <v>4.2223519062875286E-3</v>
      </c>
      <c r="D105">
        <v>4.2072552867912045E-3</v>
      </c>
      <c r="E105">
        <v>3.9818670876019023E-3</v>
      </c>
      <c r="F105">
        <v>2.5236583987794255E-3</v>
      </c>
    </row>
    <row r="106" spans="1:6">
      <c r="A106" s="1">
        <v>33847</v>
      </c>
      <c r="B106">
        <v>4.6683850816665075E-3</v>
      </c>
      <c r="C106">
        <v>4.2152475205930401E-3</v>
      </c>
      <c r="D106">
        <v>4.1172570499869469E-3</v>
      </c>
      <c r="E106">
        <v>3.9398416770636971E-3</v>
      </c>
      <c r="F106">
        <v>2.8555423785504891E-3</v>
      </c>
    </row>
    <row r="107" spans="1:6">
      <c r="A107" s="1">
        <v>33877</v>
      </c>
      <c r="B107">
        <v>4.5244290656849167E-3</v>
      </c>
      <c r="C107">
        <v>4.7062934820125708E-3</v>
      </c>
      <c r="D107">
        <v>4.1176599882671817E-3</v>
      </c>
      <c r="E107">
        <v>4.0754495782645752E-3</v>
      </c>
      <c r="F107">
        <v>2.8264315478129364E-3</v>
      </c>
    </row>
    <row r="108" spans="1:6">
      <c r="A108" s="1">
        <v>33907</v>
      </c>
      <c r="B108">
        <v>5.0934101752684782E-3</v>
      </c>
      <c r="C108">
        <v>4.6627144046555791E-3</v>
      </c>
      <c r="D108">
        <v>4.5019055976145686E-3</v>
      </c>
      <c r="E108">
        <v>4.0019105539530475E-3</v>
      </c>
      <c r="F108">
        <v>2.9924824018574474E-3</v>
      </c>
    </row>
    <row r="109" spans="1:6">
      <c r="A109" s="1">
        <v>33938</v>
      </c>
      <c r="B109">
        <v>4.5544769684433689E-3</v>
      </c>
      <c r="C109">
        <v>5.2578025662643997E-3</v>
      </c>
      <c r="D109">
        <v>4.5297951025883116E-3</v>
      </c>
      <c r="E109">
        <v>3.8829920865834275E-3</v>
      </c>
      <c r="F109">
        <v>3.4080988465921037E-3</v>
      </c>
    </row>
    <row r="110" spans="1:6">
      <c r="A110" s="1">
        <v>33969</v>
      </c>
      <c r="B110">
        <v>5.1242496761636606E-3</v>
      </c>
      <c r="C110">
        <v>4.2373754024554932E-3</v>
      </c>
      <c r="D110">
        <v>5.0144081801159566E-3</v>
      </c>
      <c r="E110">
        <v>3.9472266945549212E-3</v>
      </c>
      <c r="F110">
        <v>3.822658668102196E-3</v>
      </c>
    </row>
    <row r="111" spans="1:6">
      <c r="A111" s="1">
        <v>33998</v>
      </c>
      <c r="B111">
        <v>5.2096794828457461E-3</v>
      </c>
      <c r="C111">
        <v>4.4948961161269223E-3</v>
      </c>
      <c r="D111">
        <v>4.0185194912635063E-3</v>
      </c>
      <c r="E111">
        <v>4.324733066227179E-3</v>
      </c>
      <c r="F111">
        <v>3.5854035452601296E-3</v>
      </c>
    </row>
    <row r="112" spans="1:6">
      <c r="A112" s="1">
        <v>34026</v>
      </c>
      <c r="B112">
        <v>4.03898625222812E-3</v>
      </c>
      <c r="C112">
        <v>4.4778405304338144E-3</v>
      </c>
      <c r="D112">
        <v>4.1096724282681596E-3</v>
      </c>
      <c r="E112">
        <v>4.3324040700858752E-3</v>
      </c>
      <c r="F112">
        <v>3.41416851507243E-3</v>
      </c>
    </row>
    <row r="113" spans="1:6">
      <c r="A113" s="1">
        <v>34059</v>
      </c>
      <c r="B113">
        <v>4.3576046132789269E-3</v>
      </c>
      <c r="C113">
        <v>4.0996495623134791E-3</v>
      </c>
      <c r="D113">
        <v>4.2254326765883889E-3</v>
      </c>
      <c r="E113">
        <v>4.5345735080742086E-3</v>
      </c>
      <c r="F113">
        <v>3.3463146140750421E-3</v>
      </c>
    </row>
    <row r="114" spans="1:6">
      <c r="A114" s="1">
        <v>34089</v>
      </c>
      <c r="B114">
        <v>3.7095470892004388E-3</v>
      </c>
      <c r="C114">
        <v>4.2075771255297226E-3</v>
      </c>
      <c r="D114">
        <v>3.9766373411821839E-3</v>
      </c>
      <c r="E114">
        <v>3.704736571961811E-3</v>
      </c>
      <c r="F114">
        <v>3.4597737967246105E-3</v>
      </c>
    </row>
    <row r="115" spans="1:6">
      <c r="A115" s="1">
        <v>34120</v>
      </c>
      <c r="B115">
        <v>3.334771631529238E-3</v>
      </c>
      <c r="C115">
        <v>3.5364868063973679E-3</v>
      </c>
      <c r="D115">
        <v>4.0266815387251832E-3</v>
      </c>
      <c r="E115">
        <v>3.6962706863001068E-3</v>
      </c>
      <c r="F115">
        <v>3.3717530767372285E-3</v>
      </c>
    </row>
    <row r="116" spans="1:6">
      <c r="A116" s="1">
        <v>34150</v>
      </c>
      <c r="B116">
        <v>3.0939294109239629E-3</v>
      </c>
      <c r="C116">
        <v>3.3414079250844463E-3</v>
      </c>
      <c r="D116">
        <v>3.4453712327714272E-3</v>
      </c>
      <c r="E116">
        <v>3.6655806995327797E-3</v>
      </c>
      <c r="F116">
        <v>3.529916711389709E-3</v>
      </c>
    </row>
    <row r="117" spans="1:6">
      <c r="A117" s="1">
        <v>34180</v>
      </c>
      <c r="B117">
        <v>2.7356477487211306E-3</v>
      </c>
      <c r="C117">
        <v>3.0326038239244157E-3</v>
      </c>
      <c r="D117">
        <v>3.3155669395942096E-3</v>
      </c>
      <c r="E117">
        <v>3.6266744872121958E-3</v>
      </c>
      <c r="F117">
        <v>3.9176877149905281E-3</v>
      </c>
    </row>
    <row r="118" spans="1:6">
      <c r="A118" s="1">
        <v>34212</v>
      </c>
      <c r="B118">
        <v>4.0499780884084256E-3</v>
      </c>
      <c r="C118">
        <v>2.8384448693572514E-3</v>
      </c>
      <c r="D118">
        <v>2.9480622532222006E-3</v>
      </c>
      <c r="E118">
        <v>3.6483530978346618E-3</v>
      </c>
      <c r="F118">
        <v>3.999443754794072E-3</v>
      </c>
    </row>
    <row r="119" spans="1:6">
      <c r="A119" s="1">
        <v>34242</v>
      </c>
      <c r="B119">
        <v>2.8911136441786404E-3</v>
      </c>
      <c r="C119">
        <v>3.2166324030107338E-3</v>
      </c>
      <c r="D119">
        <v>2.7575259773208517E-3</v>
      </c>
      <c r="E119">
        <v>3.2781182985887449E-3</v>
      </c>
      <c r="F119">
        <v>3.9937415082960948E-3</v>
      </c>
    </row>
    <row r="120" spans="1:6">
      <c r="A120" s="1">
        <v>34271</v>
      </c>
      <c r="B120">
        <v>2.7633691737683399E-3</v>
      </c>
      <c r="C120">
        <v>2.7104630543786238E-3</v>
      </c>
      <c r="D120">
        <v>2.9913832547879826E-3</v>
      </c>
      <c r="E120">
        <v>3.0959017770818549E-3</v>
      </c>
      <c r="F120">
        <v>3.1838797558613658E-3</v>
      </c>
    </row>
    <row r="121" spans="1:6">
      <c r="A121" s="1">
        <v>34303</v>
      </c>
      <c r="B121">
        <v>1.7017318190095318E-3</v>
      </c>
      <c r="C121">
        <v>2.6879406472374474E-3</v>
      </c>
      <c r="D121">
        <v>2.6429052394103592E-3</v>
      </c>
      <c r="E121">
        <v>2.6869724316995955E-3</v>
      </c>
      <c r="F121">
        <v>3.0612008849295515E-3</v>
      </c>
    </row>
    <row r="122" spans="1:6">
      <c r="A122" s="1">
        <v>34334</v>
      </c>
      <c r="B122">
        <v>2.2235478007656202E-3</v>
      </c>
      <c r="C122">
        <v>2.1496577059612501E-3</v>
      </c>
      <c r="D122">
        <v>2.4771372770092115E-3</v>
      </c>
      <c r="E122">
        <v>2.4004507737379354E-3</v>
      </c>
      <c r="F122">
        <v>3.0115234176973575E-3</v>
      </c>
    </row>
    <row r="123" spans="1:6">
      <c r="A123" s="1">
        <v>34365</v>
      </c>
      <c r="B123">
        <v>1.9145284578623079E-3</v>
      </c>
      <c r="C123">
        <v>2.0726465056755627E-3</v>
      </c>
      <c r="D123">
        <v>2.0367521619735623E-3</v>
      </c>
      <c r="E123">
        <v>2.451067757121657E-3</v>
      </c>
      <c r="F123">
        <v>3.0862873933364138E-3</v>
      </c>
    </row>
    <row r="124" spans="1:6">
      <c r="A124" s="1">
        <v>34393</v>
      </c>
      <c r="B124">
        <v>1.5850355991971915E-3</v>
      </c>
      <c r="C124">
        <v>1.8086041052761488E-3</v>
      </c>
      <c r="D124">
        <v>1.9391855994845752E-3</v>
      </c>
      <c r="E124">
        <v>2.2734720898407905E-3</v>
      </c>
      <c r="F124">
        <v>3.0207358040974294E-3</v>
      </c>
    </row>
    <row r="125" spans="1:6">
      <c r="A125" s="1">
        <v>34424</v>
      </c>
      <c r="B125">
        <v>1.6602044249499942E-3</v>
      </c>
      <c r="C125">
        <v>1.7563610658567223E-3</v>
      </c>
      <c r="D125">
        <v>1.7001110616146717E-3</v>
      </c>
      <c r="E125">
        <v>2.2957620583244041E-3</v>
      </c>
      <c r="F125">
        <v>2.7853231153466009E-3</v>
      </c>
    </row>
    <row r="126" spans="1:6">
      <c r="A126" s="1">
        <v>34453</v>
      </c>
      <c r="B126">
        <v>1.3002386624425216E-3</v>
      </c>
      <c r="C126">
        <v>1.4357828824789612E-3</v>
      </c>
      <c r="D126">
        <v>1.6453154618061301E-3</v>
      </c>
      <c r="E126">
        <v>1.8877431055378511E-3</v>
      </c>
      <c r="F126">
        <v>2.7259198301158886E-3</v>
      </c>
    </row>
    <row r="127" spans="1:6">
      <c r="A127" s="1">
        <v>34485</v>
      </c>
      <c r="B127">
        <v>9.6580239562183768E-4</v>
      </c>
      <c r="C127">
        <v>1.2802786327935636E-3</v>
      </c>
      <c r="D127">
        <v>1.300418286490658E-3</v>
      </c>
      <c r="E127">
        <v>1.7806814725532718E-3</v>
      </c>
      <c r="F127">
        <v>2.2557665046955009E-3</v>
      </c>
    </row>
    <row r="128" spans="1:6">
      <c r="A128" s="1">
        <v>34515</v>
      </c>
      <c r="B128">
        <v>6.8703941601660329E-4</v>
      </c>
      <c r="C128">
        <v>9.1418228780928252E-4</v>
      </c>
      <c r="D128">
        <v>1.2040906351841714E-3</v>
      </c>
      <c r="E128">
        <v>1.4893380247942784E-3</v>
      </c>
      <c r="F128">
        <v>1.9992447106828171E-3</v>
      </c>
    </row>
    <row r="129" spans="1:6">
      <c r="A129" s="1">
        <v>34544</v>
      </c>
      <c r="B129">
        <v>5.4091928916612741E-4</v>
      </c>
      <c r="C129">
        <v>6.6174020819782439E-4</v>
      </c>
      <c r="D129">
        <v>8.0515335561069017E-4</v>
      </c>
      <c r="E129">
        <v>1.4849097668669111E-3</v>
      </c>
      <c r="F129">
        <v>1.9679838886290119E-3</v>
      </c>
    </row>
    <row r="130" spans="1:6">
      <c r="A130" s="1">
        <v>34577</v>
      </c>
      <c r="B130">
        <v>6.069462717254616E-4</v>
      </c>
      <c r="C130">
        <v>5.9953717664592242E-4</v>
      </c>
      <c r="D130">
        <v>6.3683596487350931E-4</v>
      </c>
      <c r="E130">
        <v>1.1021524257659641E-3</v>
      </c>
      <c r="F130">
        <v>1.9249602914174744E-3</v>
      </c>
    </row>
    <row r="131" spans="1:6">
      <c r="A131" s="1">
        <v>34607</v>
      </c>
      <c r="B131">
        <v>5.3623093061044196E-4</v>
      </c>
      <c r="C131">
        <v>5.9375974131584456E-4</v>
      </c>
      <c r="D131">
        <v>5.5747133716918204E-4</v>
      </c>
      <c r="E131">
        <v>9.9961714563277034E-4</v>
      </c>
      <c r="F131">
        <v>1.9713975438015235E-3</v>
      </c>
    </row>
    <row r="132" spans="1:6">
      <c r="A132" s="1">
        <v>34638</v>
      </c>
      <c r="B132">
        <v>4.2716703369186359E-4</v>
      </c>
      <c r="C132">
        <v>6.3078699609656758E-4</v>
      </c>
      <c r="D132">
        <v>5.7493560456090584E-4</v>
      </c>
      <c r="E132">
        <v>6.2227513690845196E-4</v>
      </c>
      <c r="F132">
        <v>1.621796594325407E-3</v>
      </c>
    </row>
    <row r="133" spans="1:6">
      <c r="A133" s="1">
        <v>34668</v>
      </c>
      <c r="B133">
        <v>3.4979112510956953E-3</v>
      </c>
      <c r="C133">
        <v>4.6601244534315783E-4</v>
      </c>
      <c r="D133">
        <v>6.790716780797337E-4</v>
      </c>
      <c r="E133">
        <v>4.828065402163459E-4</v>
      </c>
      <c r="F133">
        <v>1.4189261024192814E-3</v>
      </c>
    </row>
    <row r="134" spans="1:6">
      <c r="A134" s="1">
        <v>34698</v>
      </c>
      <c r="B134">
        <v>-2.9924797077945903E-5</v>
      </c>
      <c r="C134">
        <v>1.864795708084174E-3</v>
      </c>
      <c r="D134">
        <v>4.4785183207415635E-4</v>
      </c>
      <c r="E134">
        <v>4.6806857398545002E-4</v>
      </c>
      <c r="F134">
        <v>1.1627248444752247E-3</v>
      </c>
    </row>
    <row r="135" spans="1:6">
      <c r="A135" s="1">
        <v>34730</v>
      </c>
      <c r="B135">
        <v>5.7118993219676952E-5</v>
      </c>
      <c r="C135">
        <v>1.0250118233818398E-4</v>
      </c>
      <c r="D135">
        <v>1.3796742478848849E-3</v>
      </c>
      <c r="E135">
        <v>4.5481491069730007E-4</v>
      </c>
      <c r="F135">
        <v>1.1654815842358436E-3</v>
      </c>
    </row>
    <row r="136" spans="1:6">
      <c r="A136" s="1">
        <v>34758</v>
      </c>
      <c r="B136">
        <v>3.5421520446640793E-5</v>
      </c>
      <c r="C136">
        <v>3.5546725517709639E-5</v>
      </c>
      <c r="D136">
        <v>1.5031454078379399E-4</v>
      </c>
      <c r="E136">
        <v>6.7177467162364275E-4</v>
      </c>
      <c r="F136">
        <v>7.8084228453182216E-4</v>
      </c>
    </row>
    <row r="137" spans="1:6">
      <c r="A137" s="1">
        <v>34789</v>
      </c>
      <c r="B137">
        <v>2.6562741183141196E-4</v>
      </c>
      <c r="C137">
        <v>1.1952992914434329E-4</v>
      </c>
      <c r="D137">
        <v>7.7831010242485592E-5</v>
      </c>
      <c r="E137">
        <v>5.1013994990342583E-4</v>
      </c>
      <c r="F137">
        <v>7.4801580719207012E-4</v>
      </c>
    </row>
    <row r="138" spans="1:6">
      <c r="A138" s="1">
        <v>34817</v>
      </c>
      <c r="B138">
        <v>2.9825339439759781E-4</v>
      </c>
      <c r="C138">
        <v>2.6954676156920859E-4</v>
      </c>
      <c r="D138">
        <v>1.598905814372271E-4</v>
      </c>
      <c r="E138">
        <v>8.2875602356658926E-4</v>
      </c>
      <c r="F138">
        <v>3.753974485665941E-4</v>
      </c>
    </row>
    <row r="139" spans="1:6">
      <c r="A139" s="1">
        <v>34850</v>
      </c>
      <c r="B139">
        <v>3.0604953496232772E-4</v>
      </c>
      <c r="C139">
        <v>3.9203236821327693E-4</v>
      </c>
      <c r="D139">
        <v>3.0467646677742469E-4</v>
      </c>
      <c r="E139">
        <v>1.6557651523511048E-4</v>
      </c>
      <c r="F139">
        <v>2.6522336356881083E-4</v>
      </c>
    </row>
    <row r="140" spans="1:6">
      <c r="A140" s="1">
        <v>34880</v>
      </c>
      <c r="B140">
        <v>2.9472228544267511E-4</v>
      </c>
      <c r="C140">
        <v>3.3979905232408159E-4</v>
      </c>
      <c r="D140">
        <v>4.1206358350598458E-4</v>
      </c>
      <c r="E140">
        <v>2.7081238559489648E-5</v>
      </c>
      <c r="F140">
        <v>4.0194414040702791E-4</v>
      </c>
    </row>
    <row r="141" spans="1:6">
      <c r="A141" s="1">
        <v>34911</v>
      </c>
      <c r="B141">
        <v>3.0412036349640616E-4</v>
      </c>
      <c r="C141">
        <v>2.9464840344498023E-4</v>
      </c>
      <c r="D141">
        <v>3.5233252497222163E-4</v>
      </c>
      <c r="E141">
        <v>1.8686615681779488E-4</v>
      </c>
      <c r="F141">
        <v>4.77019991534027E-4</v>
      </c>
    </row>
    <row r="142" spans="1:6">
      <c r="A142" s="1">
        <v>34942</v>
      </c>
      <c r="B142">
        <v>5.0581256657615959E-4</v>
      </c>
      <c r="C142">
        <v>3.9613196040927433E-4</v>
      </c>
      <c r="D142">
        <v>3.6544188935883087E-4</v>
      </c>
      <c r="E142">
        <v>3.4979333983568411E-4</v>
      </c>
      <c r="F142">
        <v>7.2758551797244065E-4</v>
      </c>
    </row>
    <row r="143" spans="1:6">
      <c r="A143" s="1">
        <v>34971</v>
      </c>
      <c r="B143">
        <v>3.3199211673870792E-4</v>
      </c>
      <c r="C143">
        <v>4.8466842122372696E-4</v>
      </c>
      <c r="D143">
        <v>4.6095589163127135E-4</v>
      </c>
      <c r="E143">
        <v>4.0481966685031873E-4</v>
      </c>
      <c r="F143">
        <v>5.6717420925133267E-4</v>
      </c>
    </row>
    <row r="144" spans="1:6">
      <c r="A144" s="1">
        <v>35003</v>
      </c>
      <c r="B144">
        <v>2.4488314421134154E-4</v>
      </c>
      <c r="C144">
        <v>3.8381578959902134E-4</v>
      </c>
      <c r="D144">
        <v>4.9818536412320712E-4</v>
      </c>
      <c r="E144">
        <v>3.7337549451283884E-4</v>
      </c>
      <c r="F144">
        <v>6.0559038331761239E-4</v>
      </c>
    </row>
    <row r="145" spans="1:6">
      <c r="A145" s="1">
        <v>35033</v>
      </c>
      <c r="B145">
        <v>2.955576920823522E-4</v>
      </c>
      <c r="C145">
        <v>3.5715114921696658E-4</v>
      </c>
      <c r="D145">
        <v>3.7827443228016262E-4</v>
      </c>
      <c r="E145">
        <v>4.417208720396563E-4</v>
      </c>
      <c r="F145">
        <v>9.1619978493081148E-5</v>
      </c>
    </row>
    <row r="146" spans="1:6">
      <c r="A146" s="1">
        <v>35062</v>
      </c>
      <c r="B146">
        <v>2.3306638814700055E-4</v>
      </c>
      <c r="C146">
        <v>2.6853768691147026E-4</v>
      </c>
      <c r="D146">
        <v>3.1537000508176659E-4</v>
      </c>
      <c r="E146">
        <v>5.712368620321396E-4</v>
      </c>
      <c r="F146">
        <v>-7.0305831496454832E-5</v>
      </c>
    </row>
    <row r="147" spans="1:6">
      <c r="A147" s="1">
        <v>35095</v>
      </c>
      <c r="B147">
        <v>3.3702651484742357E-4</v>
      </c>
      <c r="C147">
        <v>2.4964826895089405E-4</v>
      </c>
      <c r="D147">
        <v>3.1177050626340647E-4</v>
      </c>
      <c r="E147">
        <v>5.3421645479715036E-4</v>
      </c>
      <c r="F147">
        <v>1.3253402291558326E-4</v>
      </c>
    </row>
    <row r="148" spans="1:6">
      <c r="A148" s="1">
        <v>35124</v>
      </c>
      <c r="B148">
        <v>3.8939296593203376E-4</v>
      </c>
      <c r="C148">
        <v>2.9379986265999121E-4</v>
      </c>
      <c r="D148">
        <v>2.6024496261660424E-4</v>
      </c>
      <c r="E148">
        <v>4.0175204264924851E-4</v>
      </c>
      <c r="F148">
        <v>3.5814359363687848E-4</v>
      </c>
    </row>
    <row r="149" spans="1:6">
      <c r="A149" s="1">
        <v>35153</v>
      </c>
      <c r="B149">
        <v>3.5924219498700984E-4</v>
      </c>
      <c r="C149">
        <v>3.8309880216701333E-4</v>
      </c>
      <c r="D149">
        <v>2.9596996225464498E-4</v>
      </c>
      <c r="E149">
        <v>3.2628396418964611E-4</v>
      </c>
      <c r="F149">
        <v>4.6662352487404261E-4</v>
      </c>
    </row>
    <row r="150" spans="1:6">
      <c r="A150" s="1">
        <v>35185</v>
      </c>
      <c r="B150">
        <v>1.2532340515298591E-4</v>
      </c>
      <c r="C150">
        <v>3.5287677376565291E-4</v>
      </c>
      <c r="D150">
        <v>3.6518494319638781E-4</v>
      </c>
      <c r="E150">
        <v>3.4504257687577783E-4</v>
      </c>
      <c r="F150">
        <v>3.9058108588080608E-4</v>
      </c>
    </row>
    <row r="151" spans="1:6">
      <c r="A151" s="1">
        <v>35216</v>
      </c>
      <c r="B151">
        <v>3.7270076779598467E-4</v>
      </c>
      <c r="C151">
        <v>1.4057172644201356E-4</v>
      </c>
      <c r="D151">
        <v>3.6108996784832485E-4</v>
      </c>
      <c r="E151">
        <v>3.2764387576370561E-4</v>
      </c>
      <c r="F151">
        <v>5.2548659061195119E-4</v>
      </c>
    </row>
    <row r="152" spans="1:6">
      <c r="A152" s="1">
        <v>35244</v>
      </c>
      <c r="B152">
        <v>2.8776564122398769E-4</v>
      </c>
      <c r="C152">
        <v>2.3788693380837213E-4</v>
      </c>
      <c r="D152">
        <v>1.1726255717028319E-4</v>
      </c>
      <c r="E152">
        <v>3.1581399516386632E-4</v>
      </c>
      <c r="F152">
        <v>7.21857353185637E-4</v>
      </c>
    </row>
    <row r="153" spans="1:6">
      <c r="A153" s="1">
        <v>35277</v>
      </c>
      <c r="B153">
        <v>1.1492258527090807E-4</v>
      </c>
      <c r="C153">
        <v>2.513516720977206E-4</v>
      </c>
      <c r="D153">
        <v>2.9311452904106077E-4</v>
      </c>
      <c r="E153">
        <v>3.8303543162956558E-4</v>
      </c>
      <c r="F153">
        <v>6.3718691595806914E-4</v>
      </c>
    </row>
    <row r="154" spans="1:6">
      <c r="A154" s="1">
        <v>35307</v>
      </c>
      <c r="B154">
        <v>2.9784040736260389E-4</v>
      </c>
      <c r="C154">
        <v>1.2432198835126226E-4</v>
      </c>
      <c r="D154">
        <v>2.1118994223823478E-4</v>
      </c>
      <c r="E154">
        <v>3.6315568677736852E-4</v>
      </c>
      <c r="F154">
        <v>4.6194231861972779E-4</v>
      </c>
    </row>
    <row r="155" spans="1:6">
      <c r="A155" s="1">
        <v>35338</v>
      </c>
      <c r="B155">
        <v>-1.2238109883670726E-4</v>
      </c>
      <c r="C155">
        <v>1.2338550485261503E-4</v>
      </c>
      <c r="D155">
        <v>6.9953351163149909E-5</v>
      </c>
      <c r="E155">
        <v>1.0369661081902466E-4</v>
      </c>
      <c r="F155">
        <v>3.4502120470884389E-4</v>
      </c>
    </row>
    <row r="156" spans="1:6">
      <c r="A156" s="1">
        <v>35369</v>
      </c>
      <c r="B156">
        <v>-6.8647505866022894E-5</v>
      </c>
      <c r="C156">
        <v>-6.7850546839929671E-7</v>
      </c>
      <c r="D156">
        <v>5.3434630141903857E-5</v>
      </c>
      <c r="E156">
        <v>7.8262162447009055E-5</v>
      </c>
      <c r="F156">
        <v>3.8740214825408264E-4</v>
      </c>
    </row>
    <row r="157" spans="1:6">
      <c r="A157" s="1">
        <v>35398</v>
      </c>
      <c r="B157">
        <v>-9.8599721262714643E-6</v>
      </c>
      <c r="C157">
        <v>-1.2452474278823802E-4</v>
      </c>
      <c r="D157">
        <v>-2.9232379799772951E-5</v>
      </c>
      <c r="E157">
        <v>8.7011927202547919E-5</v>
      </c>
      <c r="F157">
        <v>3.6766815916928857E-4</v>
      </c>
    </row>
    <row r="158" spans="1:6">
      <c r="A158" s="1">
        <v>35430</v>
      </c>
      <c r="B158">
        <v>-2.758824603333323E-4</v>
      </c>
      <c r="C158">
        <v>-9.3510173842355676E-5</v>
      </c>
      <c r="D158">
        <v>-2.1646545485158741E-4</v>
      </c>
      <c r="E158">
        <v>-5.3808303355014899E-5</v>
      </c>
      <c r="F158">
        <v>3.8195897108187686E-4</v>
      </c>
    </row>
    <row r="159" spans="1:6">
      <c r="A159" s="1">
        <v>35461</v>
      </c>
      <c r="B159">
        <v>-3.6425675316375107E-4</v>
      </c>
      <c r="C159">
        <v>-1.2418268227850358E-4</v>
      </c>
      <c r="D159">
        <v>-1.144184417579041E-4</v>
      </c>
      <c r="E159">
        <v>-7.7417954117199196E-5</v>
      </c>
      <c r="F159">
        <v>4.573532676011503E-4</v>
      </c>
    </row>
    <row r="160" spans="1:6">
      <c r="A160" s="1">
        <v>35489</v>
      </c>
      <c r="B160">
        <v>2.3589989132150845E-3</v>
      </c>
      <c r="C160">
        <v>-3.0682957241563372E-4</v>
      </c>
      <c r="D160">
        <v>-1.4448787770650288E-4</v>
      </c>
      <c r="E160">
        <v>-1.7678534034533503E-4</v>
      </c>
      <c r="F160">
        <v>3.9147680518473343E-4</v>
      </c>
    </row>
    <row r="161" spans="1:6">
      <c r="A161" s="1">
        <v>35520</v>
      </c>
      <c r="B161">
        <v>2.457843552771503E-3</v>
      </c>
      <c r="C161">
        <v>2.3094353371760673E-3</v>
      </c>
      <c r="D161">
        <v>-3.3628445115198958E-4</v>
      </c>
      <c r="E161">
        <v>-2.8672920208725681E-4</v>
      </c>
      <c r="F161">
        <v>4.1879627453475289E-5</v>
      </c>
    </row>
    <row r="162" spans="1:6">
      <c r="A162" s="1">
        <v>35550</v>
      </c>
      <c r="B162">
        <v>2.3559753409209288E-3</v>
      </c>
      <c r="C162">
        <v>2.53716119539829E-3</v>
      </c>
      <c r="D162">
        <v>2.2456111232817626E-3</v>
      </c>
      <c r="E162">
        <v>-1.7510863056591997E-4</v>
      </c>
      <c r="F162">
        <v>-2.7701667086196799E-5</v>
      </c>
    </row>
    <row r="163" spans="1:6">
      <c r="A163" s="1">
        <v>35580</v>
      </c>
      <c r="B163">
        <v>2.4987507042196992E-3</v>
      </c>
      <c r="C163">
        <v>2.2899278153893548E-3</v>
      </c>
      <c r="D163">
        <v>2.4997933658135953E-3</v>
      </c>
      <c r="E163">
        <v>-2.3460352351986087E-4</v>
      </c>
      <c r="F163">
        <v>-8.4845015513062221E-5</v>
      </c>
    </row>
    <row r="164" spans="1:6">
      <c r="A164" s="1">
        <v>35611</v>
      </c>
      <c r="B164">
        <v>4.7896325052650072E-3</v>
      </c>
      <c r="C164">
        <v>2.3211315548772112E-3</v>
      </c>
      <c r="D164">
        <v>2.301033173720875E-3</v>
      </c>
      <c r="E164">
        <v>-3.8060637115819123E-4</v>
      </c>
      <c r="F164">
        <v>-1.8133578232211429E-4</v>
      </c>
    </row>
    <row r="165" spans="1:6">
      <c r="A165" s="1">
        <v>35642</v>
      </c>
      <c r="B165">
        <v>2.9459204190384163E-3</v>
      </c>
      <c r="C165">
        <v>3.9537553842373639E-3</v>
      </c>
      <c r="D165">
        <v>2.2654427328215022E-3</v>
      </c>
      <c r="E165">
        <v>2.1776800605715009E-3</v>
      </c>
      <c r="F165">
        <v>-2.0118559943573168E-4</v>
      </c>
    </row>
    <row r="166" spans="1:6">
      <c r="A166" s="1">
        <v>35671</v>
      </c>
      <c r="B166">
        <v>3.1454251624747835E-3</v>
      </c>
      <c r="C166">
        <v>2.8119757869176859E-3</v>
      </c>
      <c r="D166">
        <v>3.508673543338454E-3</v>
      </c>
      <c r="E166">
        <v>2.3778155582342159E-3</v>
      </c>
      <c r="F166">
        <v>-3.2524678478104967E-4</v>
      </c>
    </row>
    <row r="167" spans="1:6">
      <c r="A167" s="1">
        <v>35703</v>
      </c>
      <c r="B167">
        <v>4.8105543554458003E-3</v>
      </c>
      <c r="C167">
        <v>3.2099200295443893E-3</v>
      </c>
      <c r="D167">
        <v>2.8395556404336312E-3</v>
      </c>
      <c r="E167">
        <v>2.1559987598984399E-3</v>
      </c>
      <c r="F167">
        <v>-4.0834056815456461E-4</v>
      </c>
    </row>
    <row r="168" spans="1:6">
      <c r="A168" s="1">
        <v>35734</v>
      </c>
      <c r="B168">
        <v>3.0297745592056092E-3</v>
      </c>
      <c r="C168">
        <v>4.4112371234957875E-3</v>
      </c>
      <c r="D168">
        <v>3.1840225120198097E-3</v>
      </c>
      <c r="E168">
        <v>2.181686927429931E-3</v>
      </c>
      <c r="F168">
        <v>-2.6628223320629754E-4</v>
      </c>
    </row>
    <row r="169" spans="1:6">
      <c r="A169" s="1">
        <v>35762</v>
      </c>
      <c r="B169">
        <v>4.088652264597906E-3</v>
      </c>
      <c r="C169">
        <v>3.0060040949171076E-3</v>
      </c>
      <c r="D169">
        <v>3.9849010627877983E-3</v>
      </c>
      <c r="E169">
        <v>2.95160793464414E-3</v>
      </c>
      <c r="F169">
        <v>-3.284463848190883E-4</v>
      </c>
    </row>
    <row r="170" spans="1:6">
      <c r="A170" s="1">
        <v>35795</v>
      </c>
      <c r="B170">
        <v>3.90094704688771E-3</v>
      </c>
      <c r="C170">
        <v>4.0319841115109278E-3</v>
      </c>
      <c r="D170">
        <v>3.0783746475082749E-3</v>
      </c>
      <c r="E170">
        <v>2.7011578294365997E-3</v>
      </c>
      <c r="F170">
        <v>-4.2100583144275548E-4</v>
      </c>
    </row>
    <row r="171" spans="1:6">
      <c r="A171" s="1">
        <v>35825</v>
      </c>
      <c r="B171">
        <v>3.9446395254913863E-3</v>
      </c>
      <c r="C171">
        <v>3.9345166528158759E-3</v>
      </c>
      <c r="D171">
        <v>3.8667890150499143E-3</v>
      </c>
      <c r="E171">
        <v>2.8503972639316211E-3</v>
      </c>
      <c r="F171">
        <v>2.0299170729429095E-3</v>
      </c>
    </row>
    <row r="172" spans="1:6">
      <c r="A172" s="1">
        <v>35853</v>
      </c>
      <c r="B172">
        <v>4.2338249729511951E-3</v>
      </c>
      <c r="C172">
        <v>3.9330598475453352E-3</v>
      </c>
      <c r="D172">
        <v>3.7769240132610998E-3</v>
      </c>
      <c r="E172">
        <v>3.4708094224879626E-3</v>
      </c>
      <c r="F172">
        <v>2.2422051883120978E-3</v>
      </c>
    </row>
    <row r="173" spans="1:6">
      <c r="A173" s="1">
        <v>35885</v>
      </c>
      <c r="B173">
        <v>3.3543483540115567E-3</v>
      </c>
      <c r="C173">
        <v>4.3346848325203496E-3</v>
      </c>
      <c r="D173">
        <v>3.8461025577429414E-3</v>
      </c>
      <c r="E173">
        <v>2.8629552459917885E-3</v>
      </c>
      <c r="F173">
        <v>2.0510157998084198E-3</v>
      </c>
    </row>
    <row r="174" spans="1:6">
      <c r="A174" s="1">
        <v>35915</v>
      </c>
      <c r="B174">
        <v>3.5519560025223454E-3</v>
      </c>
      <c r="C174">
        <v>3.5875282536552188E-3</v>
      </c>
      <c r="D174">
        <v>4.1945083089374681E-3</v>
      </c>
      <c r="E174">
        <v>3.6032901779784118E-3</v>
      </c>
      <c r="F174">
        <v>2.02670638753355E-3</v>
      </c>
    </row>
    <row r="175" spans="1:6">
      <c r="A175" s="1">
        <v>35944</v>
      </c>
      <c r="B175">
        <v>4.4053664468224618E-3</v>
      </c>
      <c r="C175">
        <v>3.417858366414703E-3</v>
      </c>
      <c r="D175">
        <v>3.7087258151584116E-3</v>
      </c>
      <c r="E175">
        <v>3.598957361287982E-3</v>
      </c>
      <c r="F175">
        <v>2.5146392915152043E-3</v>
      </c>
    </row>
    <row r="176" spans="1:6">
      <c r="A176" s="1">
        <v>35976</v>
      </c>
      <c r="B176">
        <v>4.9722432023032092E-3</v>
      </c>
      <c r="C176">
        <v>4.2816685853827689E-3</v>
      </c>
      <c r="D176">
        <v>3.3857414754118165E-3</v>
      </c>
      <c r="E176">
        <v>3.6170647566674523E-3</v>
      </c>
      <c r="F176">
        <v>2.404354817274885E-3</v>
      </c>
    </row>
    <row r="177" spans="1:6">
      <c r="A177" s="1">
        <v>36007</v>
      </c>
      <c r="B177">
        <v>5.0587149709248741E-3</v>
      </c>
      <c r="C177">
        <v>4.8810131640763064E-3</v>
      </c>
      <c r="D177">
        <v>4.155789853912518E-3</v>
      </c>
      <c r="E177">
        <v>4.4942271716879546E-3</v>
      </c>
      <c r="F177">
        <v>2.7529330102207031E-3</v>
      </c>
    </row>
    <row r="178" spans="1:6">
      <c r="A178" s="1">
        <v>36038</v>
      </c>
      <c r="B178">
        <v>4.8497783736369034E-3</v>
      </c>
      <c r="C178">
        <v>5.0563192165659528E-3</v>
      </c>
      <c r="D178">
        <v>4.9518143893853821E-3</v>
      </c>
      <c r="E178">
        <v>3.7885478395508032E-3</v>
      </c>
      <c r="F178">
        <v>3.1351601103097805E-3</v>
      </c>
    </row>
    <row r="179" spans="1:6">
      <c r="A179" s="1">
        <v>36068</v>
      </c>
      <c r="B179">
        <v>7.7995637499249162E-3</v>
      </c>
      <c r="C179">
        <v>4.8419546279072669E-3</v>
      </c>
      <c r="D179">
        <v>4.9637220524028983E-3</v>
      </c>
      <c r="E179">
        <v>3.4610987523294363E-3</v>
      </c>
      <c r="F179">
        <v>2.766077845651348E-3</v>
      </c>
    </row>
    <row r="180" spans="1:6">
      <c r="A180" s="1">
        <v>36098</v>
      </c>
      <c r="B180">
        <v>5.5213003480078333E-3</v>
      </c>
      <c r="C180">
        <v>7.1508094237431779E-3</v>
      </c>
      <c r="D180">
        <v>4.7413833428314785E-3</v>
      </c>
      <c r="E180">
        <v>3.8933618124453629E-3</v>
      </c>
      <c r="F180">
        <v>3.3943638855279674E-3</v>
      </c>
    </row>
    <row r="181" spans="1:6">
      <c r="A181" s="1">
        <v>36129</v>
      </c>
      <c r="B181">
        <v>4.8461444060066789E-3</v>
      </c>
      <c r="C181">
        <v>5.5419881257523437E-3</v>
      </c>
      <c r="D181">
        <v>6.954511939753787E-3</v>
      </c>
      <c r="E181">
        <v>4.6112485833510282E-3</v>
      </c>
      <c r="F181">
        <v>3.4983828890597511E-3</v>
      </c>
    </row>
    <row r="182" spans="1:6">
      <c r="A182" s="1">
        <v>36160</v>
      </c>
      <c r="B182">
        <v>4.9206364671222757E-3</v>
      </c>
      <c r="C182">
        <v>4.8946423157911053E-3</v>
      </c>
      <c r="D182">
        <v>5.5958123418975757E-3</v>
      </c>
      <c r="E182">
        <v>4.7971116101250258E-3</v>
      </c>
      <c r="F182">
        <v>3.52314800993472E-3</v>
      </c>
    </row>
    <row r="183" spans="1:6">
      <c r="A183" s="1">
        <v>36189</v>
      </c>
      <c r="B183">
        <v>7.7590614533628128E-3</v>
      </c>
      <c r="C183">
        <v>7.5574198663219761E-3</v>
      </c>
      <c r="D183">
        <v>7.8407695912570633E-3</v>
      </c>
      <c r="E183">
        <v>7.2185284030572873E-3</v>
      </c>
      <c r="F183">
        <v>6.9423364613014887E-3</v>
      </c>
    </row>
    <row r="184" spans="1:6">
      <c r="A184" s="1">
        <v>36217</v>
      </c>
      <c r="B184">
        <v>6.6413567535271887E-3</v>
      </c>
      <c r="C184">
        <v>7.1152775159203357E-3</v>
      </c>
      <c r="D184">
        <v>7.4740065205549612E-3</v>
      </c>
      <c r="E184">
        <v>9.6113443893899152E-3</v>
      </c>
      <c r="F184">
        <v>5.9123494908044612E-3</v>
      </c>
    </row>
    <row r="185" spans="1:6">
      <c r="A185" s="1">
        <v>36250</v>
      </c>
      <c r="B185">
        <v>6.8600845936464009E-3</v>
      </c>
      <c r="C185">
        <v>6.8422402062013879E-3</v>
      </c>
      <c r="D185">
        <v>7.1095926702267427E-3</v>
      </c>
      <c r="E185">
        <v>8.3891735862537484E-3</v>
      </c>
      <c r="F185">
        <v>5.7907716498263829E-3</v>
      </c>
    </row>
    <row r="186" spans="1:6">
      <c r="A186" s="1">
        <v>36280</v>
      </c>
      <c r="B186">
        <v>5.5919524078894174E-3</v>
      </c>
      <c r="C186">
        <v>6.2858630135523121E-3</v>
      </c>
      <c r="D186">
        <v>6.7354657750188845E-3</v>
      </c>
      <c r="E186">
        <v>7.6928014389665671E-3</v>
      </c>
      <c r="F186">
        <v>6.2076931718018993E-3</v>
      </c>
    </row>
    <row r="187" spans="1:6">
      <c r="A187" s="1">
        <v>36311</v>
      </c>
      <c r="B187">
        <v>4.7480328254305097E-3</v>
      </c>
      <c r="C187">
        <v>5.4290669657362225E-3</v>
      </c>
      <c r="D187">
        <v>6.25808551973169E-3</v>
      </c>
      <c r="E187">
        <v>7.2007404107120795E-3</v>
      </c>
      <c r="F187">
        <v>7.1257916162391676E-3</v>
      </c>
    </row>
    <row r="188" spans="1:6">
      <c r="A188" s="1">
        <v>36341</v>
      </c>
      <c r="B188">
        <v>5.0247410320437818E-3</v>
      </c>
      <c r="C188">
        <v>4.586182111498003E-3</v>
      </c>
      <c r="D188">
        <v>5.3529785801652774E-3</v>
      </c>
      <c r="E188">
        <v>6.779487061964364E-3</v>
      </c>
      <c r="F188">
        <v>7.0206708662033396E-3</v>
      </c>
    </row>
    <row r="189" spans="1:6">
      <c r="A189" s="1">
        <v>36371</v>
      </c>
      <c r="B189">
        <v>3.8509930407896113E-3</v>
      </c>
      <c r="C189">
        <v>4.7049204736887172E-3</v>
      </c>
      <c r="D189">
        <v>4.3945409471064008E-3</v>
      </c>
      <c r="E189">
        <v>6.5747552356497105E-3</v>
      </c>
      <c r="F189">
        <v>6.9987241866435075E-3</v>
      </c>
    </row>
    <row r="190" spans="1:6">
      <c r="A190" s="1">
        <v>36403</v>
      </c>
      <c r="B190">
        <v>3.6916114809641908E-3</v>
      </c>
      <c r="C190">
        <v>3.7827321728088601E-3</v>
      </c>
      <c r="D190">
        <v>4.5718746498670387E-3</v>
      </c>
      <c r="E190">
        <v>5.9144597639464299E-3</v>
      </c>
      <c r="F190">
        <v>8.7699332147006866E-3</v>
      </c>
    </row>
    <row r="191" spans="1:6">
      <c r="A191" s="1">
        <v>36433</v>
      </c>
      <c r="B191">
        <v>3.5084860529849345E-3</v>
      </c>
      <c r="C191">
        <v>3.6534668425437468E-3</v>
      </c>
      <c r="D191">
        <v>3.7712839732047506E-3</v>
      </c>
      <c r="E191">
        <v>5.0660255897898125E-3</v>
      </c>
      <c r="F191">
        <v>8.0218576224590655E-3</v>
      </c>
    </row>
    <row r="192" spans="1:6">
      <c r="A192" s="1">
        <v>36462</v>
      </c>
      <c r="B192">
        <v>3.7435062607895368E-3</v>
      </c>
      <c r="C192">
        <v>3.7377922677099395E-3</v>
      </c>
      <c r="D192">
        <v>3.6219081911705643E-3</v>
      </c>
      <c r="E192">
        <v>4.1946177207379289E-3</v>
      </c>
      <c r="F192">
        <v>7.2929768857759817E-3</v>
      </c>
    </row>
    <row r="193" spans="1:6">
      <c r="A193" s="1">
        <v>36494</v>
      </c>
      <c r="B193">
        <v>3.3371610870485016E-3</v>
      </c>
      <c r="C193">
        <v>3.6843895530330097E-3</v>
      </c>
      <c r="D193">
        <v>3.7700665223415223E-3</v>
      </c>
      <c r="E193">
        <v>4.3531003661760482E-3</v>
      </c>
      <c r="F193">
        <v>6.8239999889004215E-3</v>
      </c>
    </row>
    <row r="194" spans="1:6">
      <c r="A194" s="1">
        <v>36525</v>
      </c>
      <c r="B194">
        <v>2.9884292430245696E-3</v>
      </c>
      <c r="C194">
        <v>3.1173819645917574E-3</v>
      </c>
      <c r="D194">
        <v>3.4525755044396964E-3</v>
      </c>
      <c r="E194">
        <v>3.6625745100412137E-3</v>
      </c>
      <c r="F194">
        <v>6.3346917038076891E-3</v>
      </c>
    </row>
    <row r="195" spans="1:6">
      <c r="A195" s="1">
        <v>36556</v>
      </c>
      <c r="B195">
        <v>2.542335462860991E-3</v>
      </c>
      <c r="C195">
        <v>3.0096362060994366E-3</v>
      </c>
      <c r="D195">
        <v>3.1322134309596465E-3</v>
      </c>
      <c r="E195">
        <v>3.6065126686476837E-3</v>
      </c>
      <c r="F195">
        <v>6.0986884202131287E-3</v>
      </c>
    </row>
    <row r="196" spans="1:6">
      <c r="A196" s="1">
        <v>36585</v>
      </c>
      <c r="B196">
        <v>1.4287236760720232E-3</v>
      </c>
      <c r="C196">
        <v>2.0518565283823035E-3</v>
      </c>
      <c r="D196">
        <v>2.9118056845272317E-3</v>
      </c>
      <c r="E196">
        <v>3.8067025863158964E-3</v>
      </c>
      <c r="F196">
        <v>5.4346421194644045E-3</v>
      </c>
    </row>
    <row r="197" spans="1:6">
      <c r="A197" s="1">
        <v>36616</v>
      </c>
      <c r="B197">
        <v>1.952757459945475E-3</v>
      </c>
      <c r="C197">
        <v>1.3708456132602847E-3</v>
      </c>
      <c r="D197">
        <v>1.9593442296647881E-3</v>
      </c>
      <c r="E197">
        <v>3.5356613389990509E-3</v>
      </c>
      <c r="F197">
        <v>4.7732152843887026E-3</v>
      </c>
    </row>
    <row r="198" spans="1:6">
      <c r="A198" s="1">
        <v>36644</v>
      </c>
      <c r="B198">
        <v>1.3523048873346948E-3</v>
      </c>
      <c r="C198">
        <v>1.6557262892282901E-3</v>
      </c>
      <c r="D198">
        <v>1.281505242905245E-3</v>
      </c>
      <c r="E198">
        <v>3.0289161027912954E-3</v>
      </c>
      <c r="F198">
        <v>3.9191643147074174E-3</v>
      </c>
    </row>
    <row r="199" spans="1:6">
      <c r="A199" s="1">
        <v>36677</v>
      </c>
      <c r="B199">
        <v>1.1033603234557896E-3</v>
      </c>
      <c r="C199">
        <v>1.2083081451425024E-3</v>
      </c>
      <c r="D199">
        <v>1.537934330289102E-3</v>
      </c>
      <c r="E199">
        <v>2.6139948942163747E-3</v>
      </c>
      <c r="F199">
        <v>3.9763616014059444E-3</v>
      </c>
    </row>
    <row r="200" spans="1:6">
      <c r="A200" s="1">
        <v>36707</v>
      </c>
      <c r="B200">
        <v>1.8656609159981219E-3</v>
      </c>
      <c r="C200">
        <v>1.0532154970769438E-3</v>
      </c>
      <c r="D200">
        <v>1.1733640939986451E-3</v>
      </c>
      <c r="E200">
        <v>1.759192996244703E-3</v>
      </c>
      <c r="F200">
        <v>3.5037629739377105E-3</v>
      </c>
    </row>
    <row r="201" spans="1:6">
      <c r="A201" s="1">
        <v>36738</v>
      </c>
      <c r="B201">
        <v>1.151120639701957E-3</v>
      </c>
      <c r="C201">
        <v>1.5248612985980239E-3</v>
      </c>
      <c r="D201">
        <v>9.847660732576109E-4</v>
      </c>
      <c r="E201">
        <v>1.2698709475784979E-3</v>
      </c>
      <c r="F201">
        <v>3.4331733087390897E-3</v>
      </c>
    </row>
    <row r="202" spans="1:6">
      <c r="A202" s="1">
        <v>36769</v>
      </c>
      <c r="B202">
        <v>8.7278876476622495E-4</v>
      </c>
      <c r="C202">
        <v>1.2238502291113682E-3</v>
      </c>
      <c r="D202">
        <v>1.4425282286106608E-3</v>
      </c>
      <c r="E202">
        <v>1.3410428162749716E-3</v>
      </c>
      <c r="F202">
        <v>3.6870598882662712E-3</v>
      </c>
    </row>
    <row r="203" spans="1:6">
      <c r="A203" s="1">
        <v>36798</v>
      </c>
      <c r="B203">
        <v>1.3718423198815764E-3</v>
      </c>
      <c r="C203">
        <v>9.1554316539035896E-4</v>
      </c>
      <c r="D203">
        <v>1.1797174242314723E-3</v>
      </c>
      <c r="E203">
        <v>9.7564841785396819E-4</v>
      </c>
      <c r="F203">
        <v>3.487873270176679E-3</v>
      </c>
    </row>
    <row r="204" spans="1:6">
      <c r="A204" s="1">
        <v>36830</v>
      </c>
      <c r="B204">
        <v>1.7375257994441057E-3</v>
      </c>
      <c r="C204">
        <v>1.282169820243397E-3</v>
      </c>
      <c r="D204">
        <v>9.5586537355130824E-4</v>
      </c>
      <c r="E204">
        <v>8.4765030280048751E-4</v>
      </c>
      <c r="F204">
        <v>2.8748382170032971E-3</v>
      </c>
    </row>
    <row r="205" spans="1:6">
      <c r="A205" s="1">
        <v>36860</v>
      </c>
      <c r="B205">
        <v>2.3680852771068473E-3</v>
      </c>
      <c r="C205">
        <v>1.7258511370498164E-3</v>
      </c>
      <c r="D205">
        <v>1.2670585353657976E-3</v>
      </c>
      <c r="E205">
        <v>1.2599257238038318E-3</v>
      </c>
      <c r="F205">
        <v>2.5140734862770333E-3</v>
      </c>
    </row>
    <row r="206" spans="1:6">
      <c r="A206" s="1">
        <v>36889</v>
      </c>
      <c r="B206">
        <v>1.236561299583275E-3</v>
      </c>
      <c r="C206">
        <v>2.2622991362184065E-3</v>
      </c>
      <c r="D206">
        <v>1.6637020886020053E-3</v>
      </c>
      <c r="E206">
        <v>1.1200971412977116E-3</v>
      </c>
      <c r="F206">
        <v>1.5415266462948428E-3</v>
      </c>
    </row>
    <row r="207" spans="1:6">
      <c r="A207" s="1">
        <v>36922</v>
      </c>
      <c r="B207">
        <v>1.2002754271359392E-3</v>
      </c>
      <c r="C207">
        <v>1.1523864822349386E-3</v>
      </c>
      <c r="D207">
        <v>2.3111796611482304E-3</v>
      </c>
      <c r="E207">
        <v>1.0366750805880223E-3</v>
      </c>
      <c r="F207">
        <v>1.0687195947006799E-3</v>
      </c>
    </row>
    <row r="208" spans="1:6">
      <c r="A208" s="1">
        <v>36950</v>
      </c>
      <c r="B208">
        <v>1.0083194368909524E-3</v>
      </c>
      <c r="C208">
        <v>1.1821222440045122E-3</v>
      </c>
      <c r="D208">
        <v>1.0444684854243064E-3</v>
      </c>
      <c r="E208">
        <v>1.2480250644100381E-3</v>
      </c>
      <c r="F208">
        <v>1.0822673578692234E-3</v>
      </c>
    </row>
    <row r="209" spans="1:6">
      <c r="A209" s="1">
        <v>36980</v>
      </c>
      <c r="B209">
        <v>1.132144715124407E-3</v>
      </c>
      <c r="C209">
        <v>1.0688801641727964E-3</v>
      </c>
      <c r="D209">
        <v>1.1642331664346169E-3</v>
      </c>
      <c r="E209">
        <v>1.5798428653797775E-3</v>
      </c>
      <c r="F209">
        <v>7.272839921076081E-4</v>
      </c>
    </row>
    <row r="210" spans="1:6">
      <c r="A210" s="1">
        <v>37011</v>
      </c>
      <c r="B210">
        <v>1.771790121503862E-3</v>
      </c>
      <c r="C210">
        <v>1.181530744570745E-3</v>
      </c>
      <c r="D210">
        <v>1.0643752461219006E-3</v>
      </c>
      <c r="E210">
        <v>2.0723455010659207E-3</v>
      </c>
      <c r="F210">
        <v>6.4096415577422539E-4</v>
      </c>
    </row>
    <row r="211" spans="1:6">
      <c r="A211" s="1">
        <v>37042</v>
      </c>
      <c r="B211">
        <v>1.9753063791043577E-3</v>
      </c>
      <c r="C211">
        <v>1.7506570924007072E-3</v>
      </c>
      <c r="D211">
        <v>1.2351071451829627E-3</v>
      </c>
      <c r="E211">
        <v>9.9377470760799759E-4</v>
      </c>
      <c r="F211">
        <v>1.0211834108268371E-3</v>
      </c>
    </row>
    <row r="212" spans="1:6">
      <c r="A212" s="1">
        <v>37071</v>
      </c>
      <c r="B212">
        <v>1.7759519339702594E-3</v>
      </c>
      <c r="C212">
        <v>1.9444023827897782E-3</v>
      </c>
      <c r="D212">
        <v>1.6928310390355035E-3</v>
      </c>
      <c r="E212">
        <v>1.1400721102330549E-3</v>
      </c>
      <c r="F212">
        <v>9.8117204693896659E-4</v>
      </c>
    </row>
    <row r="213" spans="1:6">
      <c r="A213" s="1">
        <v>37103</v>
      </c>
      <c r="B213">
        <v>2.0840916219514376E-3</v>
      </c>
      <c r="C213">
        <v>1.8585750801803236E-3</v>
      </c>
      <c r="D213">
        <v>1.9633796472176917E-3</v>
      </c>
      <c r="E213">
        <v>1.1157864966853538E-3</v>
      </c>
      <c r="F213">
        <v>9.5309419548820855E-4</v>
      </c>
    </row>
    <row r="214" spans="1:6">
      <c r="A214" s="1">
        <v>37134</v>
      </c>
      <c r="B214">
        <v>2.0196379345522849E-3</v>
      </c>
      <c r="C214">
        <v>2.0290153829233977E-3</v>
      </c>
      <c r="D214">
        <v>1.8778511078337144E-3</v>
      </c>
      <c r="E214">
        <v>1.340018927463358E-3</v>
      </c>
      <c r="F214">
        <v>1.0424226469064426E-3</v>
      </c>
    </row>
    <row r="215" spans="1:6">
      <c r="A215" s="1">
        <v>37162</v>
      </c>
      <c r="B215">
        <v>1.7595261597862521E-3</v>
      </c>
      <c r="C215">
        <v>1.9424833785824818E-3</v>
      </c>
      <c r="D215">
        <v>2.0091327300729585E-3</v>
      </c>
      <c r="E215">
        <v>1.5803167394069784E-3</v>
      </c>
      <c r="F215">
        <v>1.3888465666896993E-3</v>
      </c>
    </row>
    <row r="216" spans="1:6">
      <c r="A216" s="1">
        <v>37195</v>
      </c>
      <c r="B216">
        <v>2.7339813369512216E-3</v>
      </c>
      <c r="C216">
        <v>1.9033644706211578E-3</v>
      </c>
      <c r="D216">
        <v>2.0314147627044565E-3</v>
      </c>
      <c r="E216">
        <v>1.8696027749734285E-3</v>
      </c>
      <c r="F216">
        <v>1.9078749669224784E-3</v>
      </c>
    </row>
    <row r="217" spans="1:6">
      <c r="A217" s="1">
        <v>37225</v>
      </c>
      <c r="B217">
        <v>2.553616198212151E-3</v>
      </c>
      <c r="C217">
        <v>2.6074252432975171E-3</v>
      </c>
      <c r="D217">
        <v>1.9341753335325531E-3</v>
      </c>
      <c r="E217">
        <v>1.866521847992723E-3</v>
      </c>
      <c r="F217">
        <v>8.8606835530283885E-4</v>
      </c>
    </row>
    <row r="218" spans="1:6">
      <c r="A218" s="1">
        <v>37256</v>
      </c>
      <c r="B218">
        <v>2.4807582499304175E-3</v>
      </c>
      <c r="C218">
        <v>2.6052577917890672E-3</v>
      </c>
      <c r="D218">
        <v>2.5490606565028153E-3</v>
      </c>
      <c r="E218">
        <v>1.9334362655000895E-3</v>
      </c>
      <c r="F218">
        <v>1.13759469655495E-3</v>
      </c>
    </row>
    <row r="219" spans="1:6">
      <c r="A219" s="1">
        <v>37287</v>
      </c>
      <c r="B219">
        <v>5.3077816361018701E-3</v>
      </c>
      <c r="C219">
        <v>2.5992159895253334E-3</v>
      </c>
      <c r="D219">
        <v>2.6649417428625667E-3</v>
      </c>
      <c r="E219">
        <v>2.0299831784325231E-3</v>
      </c>
      <c r="F219">
        <v>9.7976513118708144E-4</v>
      </c>
    </row>
    <row r="220" spans="1:6">
      <c r="A220" s="1">
        <v>37315</v>
      </c>
      <c r="B220">
        <v>4.39598512639695E-3</v>
      </c>
      <c r="C220">
        <v>4.7802501234640799E-3</v>
      </c>
      <c r="D220">
        <v>2.5323370031218348E-3</v>
      </c>
      <c r="E220">
        <v>1.9538970780417532E-3</v>
      </c>
      <c r="F220">
        <v>1.0427769339617413E-3</v>
      </c>
    </row>
    <row r="221" spans="1:6">
      <c r="A221" s="1">
        <v>37344</v>
      </c>
      <c r="B221">
        <v>4.338460359698826E-3</v>
      </c>
      <c r="C221">
        <v>4.2211783894728445E-3</v>
      </c>
      <c r="D221">
        <v>4.668845150245419E-3</v>
      </c>
      <c r="E221">
        <v>2.5240228839874166E-3</v>
      </c>
      <c r="F221">
        <v>1.2961249506199047E-3</v>
      </c>
    </row>
    <row r="222" spans="1:6">
      <c r="A222" s="1">
        <v>37376</v>
      </c>
      <c r="B222">
        <v>4.2636971066745376E-3</v>
      </c>
      <c r="C222">
        <v>4.4328195655783092E-3</v>
      </c>
      <c r="D222">
        <v>4.2819080203392087E-3</v>
      </c>
      <c r="E222">
        <v>2.5707581140484038E-3</v>
      </c>
      <c r="F222">
        <v>1.6010945406316679E-3</v>
      </c>
    </row>
    <row r="223" spans="1:6">
      <c r="A223" s="1">
        <v>37407</v>
      </c>
      <c r="B223">
        <v>3.9720195100490649E-3</v>
      </c>
      <c r="C223">
        <v>4.17048287669298E-3</v>
      </c>
      <c r="D223">
        <v>4.350423497872462E-3</v>
      </c>
      <c r="E223">
        <v>2.5332509281486143E-3</v>
      </c>
      <c r="F223">
        <v>1.5454036850045083E-3</v>
      </c>
    </row>
    <row r="224" spans="1:6">
      <c r="A224" s="1">
        <v>37435</v>
      </c>
      <c r="B224">
        <v>3.8923541834252366E-3</v>
      </c>
      <c r="C224">
        <v>3.8793514264531741E-3</v>
      </c>
      <c r="D224">
        <v>4.0483431562901269E-3</v>
      </c>
      <c r="E224">
        <v>4.5811223222169259E-3</v>
      </c>
      <c r="F224">
        <v>1.5641467545437001E-3</v>
      </c>
    </row>
    <row r="225" spans="1:6">
      <c r="A225" s="1">
        <v>37468</v>
      </c>
      <c r="B225">
        <v>4.0356920345219075E-3</v>
      </c>
      <c r="C225">
        <v>4.0329296251721851E-3</v>
      </c>
      <c r="D225">
        <v>3.8920558968058914E-3</v>
      </c>
      <c r="E225">
        <v>4.210546566787713E-3</v>
      </c>
      <c r="F225">
        <v>1.7977388813704971E-3</v>
      </c>
    </row>
    <row r="226" spans="1:6">
      <c r="A226" s="1">
        <v>37498</v>
      </c>
      <c r="B226">
        <v>3.9931110125857368E-3</v>
      </c>
      <c r="C226">
        <v>4.1423515888254023E-3</v>
      </c>
      <c r="D226">
        <v>3.9045532328182298E-3</v>
      </c>
      <c r="E226">
        <v>4.3042098245674506E-3</v>
      </c>
      <c r="F226">
        <v>1.7990616295499254E-3</v>
      </c>
    </row>
    <row r="227" spans="1:6">
      <c r="A227" s="1">
        <v>37529</v>
      </c>
      <c r="B227">
        <v>3.6734591828632376E-3</v>
      </c>
      <c r="C227">
        <v>4.0220789931078114E-3</v>
      </c>
      <c r="D227">
        <v>4.141536576628314E-3</v>
      </c>
      <c r="E227">
        <v>3.9539835756233661E-3</v>
      </c>
      <c r="F227">
        <v>2.2680542928339154E-3</v>
      </c>
    </row>
    <row r="228" spans="1:6">
      <c r="A228" s="1">
        <v>37560</v>
      </c>
      <c r="B228">
        <v>4.1711418813263059E-3</v>
      </c>
      <c r="C228">
        <v>3.8873764565446334E-3</v>
      </c>
      <c r="D228">
        <v>4.1031895632526946E-3</v>
      </c>
      <c r="E228">
        <v>3.743701724869551E-3</v>
      </c>
      <c r="F228">
        <v>2.3184052110898816E-3</v>
      </c>
    </row>
    <row r="229" spans="1:6">
      <c r="A229" s="1">
        <v>37589</v>
      </c>
      <c r="B229">
        <v>3.8775513629095994E-3</v>
      </c>
      <c r="C229">
        <v>4.0369627349107189E-3</v>
      </c>
      <c r="D229">
        <v>3.8228744748594399E-3</v>
      </c>
      <c r="E229">
        <v>3.9070746900510015E-3</v>
      </c>
      <c r="F229">
        <v>2.1770966243907903E-3</v>
      </c>
    </row>
    <row r="230" spans="1:6">
      <c r="A230" s="1">
        <v>37621</v>
      </c>
      <c r="B230">
        <v>4.0249825553905424E-3</v>
      </c>
      <c r="C230">
        <v>4.0307048522202175E-3</v>
      </c>
      <c r="D230">
        <v>4.0892204909134941E-3</v>
      </c>
      <c r="E230">
        <v>4.3310478094131478E-3</v>
      </c>
      <c r="F230">
        <v>4.2018127280951927E-3</v>
      </c>
    </row>
    <row r="231" spans="1:6">
      <c r="A231" s="1">
        <v>37652</v>
      </c>
      <c r="B231">
        <v>4.0670105588766527E-3</v>
      </c>
      <c r="C231">
        <v>3.9797718408548814E-3</v>
      </c>
      <c r="D231">
        <v>4.0045435816431748E-3</v>
      </c>
      <c r="E231">
        <v>4.2389212006967445E-3</v>
      </c>
      <c r="F231">
        <v>4.0296002827739904E-3</v>
      </c>
    </row>
    <row r="232" spans="1:6">
      <c r="A232" s="1">
        <v>37680</v>
      </c>
      <c r="B232">
        <v>3.5545012985258601E-3</v>
      </c>
      <c r="C232">
        <v>3.8450445581126439E-3</v>
      </c>
      <c r="D232">
        <v>3.8217960825686907E-3</v>
      </c>
      <c r="E232">
        <v>3.9673821419371497E-3</v>
      </c>
      <c r="F232">
        <v>3.9882978090945371E-3</v>
      </c>
    </row>
    <row r="233" spans="1:6">
      <c r="A233" s="1">
        <v>37711</v>
      </c>
      <c r="B233">
        <v>3.8356391226964108E-3</v>
      </c>
      <c r="C233">
        <v>3.7252881597037409E-3</v>
      </c>
      <c r="D233">
        <v>3.897115951364394E-3</v>
      </c>
      <c r="E233">
        <v>4.2378639091728018E-3</v>
      </c>
      <c r="F233">
        <v>3.6097685881363918E-3</v>
      </c>
    </row>
    <row r="234" spans="1:6">
      <c r="A234" s="1">
        <v>37741</v>
      </c>
      <c r="B234">
        <v>3.8324133659344379E-3</v>
      </c>
      <c r="C234">
        <v>3.8651131638513404E-3</v>
      </c>
      <c r="D234">
        <v>3.8078077449794469E-3</v>
      </c>
      <c r="E234">
        <v>4.0447899923052328E-3</v>
      </c>
      <c r="F234">
        <v>3.4470444901049824E-3</v>
      </c>
    </row>
    <row r="235" spans="1:6">
      <c r="A235" s="1">
        <v>37771</v>
      </c>
      <c r="B235">
        <v>3.6947709380409717E-3</v>
      </c>
      <c r="C235">
        <v>3.8556656623677092E-3</v>
      </c>
      <c r="D235">
        <v>3.7725759633303367E-3</v>
      </c>
      <c r="E235">
        <v>3.7580442284510917E-3</v>
      </c>
      <c r="F235">
        <v>3.649512511800056E-3</v>
      </c>
    </row>
    <row r="236" spans="1:6">
      <c r="A236" s="1">
        <v>37802</v>
      </c>
      <c r="B236">
        <v>3.4263627967042677E-3</v>
      </c>
      <c r="C236">
        <v>3.6229970134045442E-3</v>
      </c>
      <c r="D236">
        <v>3.8002546519840534E-3</v>
      </c>
      <c r="E236">
        <v>3.7877396663068595E-3</v>
      </c>
      <c r="F236">
        <v>4.0832127410939632E-3</v>
      </c>
    </row>
    <row r="237" spans="1:6">
      <c r="A237" s="1">
        <v>37833</v>
      </c>
      <c r="B237">
        <v>3.8746962395816505E-3</v>
      </c>
      <c r="C237">
        <v>3.4168270474208644E-3</v>
      </c>
      <c r="D237">
        <v>3.5829234176064577E-3</v>
      </c>
      <c r="E237">
        <v>3.7830762251697537E-3</v>
      </c>
      <c r="F237">
        <v>4.0768988819283435E-3</v>
      </c>
    </row>
    <row r="238" spans="1:6">
      <c r="A238" s="1">
        <v>37862</v>
      </c>
      <c r="B238">
        <v>3.2779733851435243E-3</v>
      </c>
      <c r="C238">
        <v>3.6450444313504736E-3</v>
      </c>
      <c r="D238">
        <v>3.3619426610063193E-3</v>
      </c>
      <c r="E238">
        <v>3.6980633702546847E-3</v>
      </c>
      <c r="F238">
        <v>4.0225540186773151E-3</v>
      </c>
    </row>
    <row r="239" spans="1:6">
      <c r="A239" s="1">
        <v>37894</v>
      </c>
      <c r="B239">
        <v>2.9455709330945038E-3</v>
      </c>
      <c r="C239">
        <v>3.333647020984749E-3</v>
      </c>
      <c r="D239">
        <v>3.5416356346193397E-3</v>
      </c>
      <c r="E239">
        <v>3.824718851779073E-3</v>
      </c>
      <c r="F239">
        <v>4.2644908236868402E-3</v>
      </c>
    </row>
    <row r="240" spans="1:6">
      <c r="A240" s="1">
        <v>37925</v>
      </c>
      <c r="B240">
        <v>2.7868694258580628E-3</v>
      </c>
      <c r="C240">
        <v>3.0526281343992833E-3</v>
      </c>
      <c r="D240">
        <v>3.2750069934894062E-3</v>
      </c>
      <c r="E240">
        <v>3.5769640086919024E-3</v>
      </c>
      <c r="F240">
        <v>4.086777971547822E-3</v>
      </c>
    </row>
    <row r="241" spans="1:6">
      <c r="A241" s="1">
        <v>37953</v>
      </c>
      <c r="B241">
        <v>3.0113491577282549E-3</v>
      </c>
      <c r="C241">
        <v>2.6691871419642563E-3</v>
      </c>
      <c r="D241">
        <v>2.9710064565497433E-3</v>
      </c>
      <c r="E241">
        <v>3.2742219532525293E-3</v>
      </c>
      <c r="F241">
        <v>3.5696857988190946E-3</v>
      </c>
    </row>
    <row r="242" spans="1:6">
      <c r="A242" s="1">
        <v>37986</v>
      </c>
      <c r="B242">
        <v>3.1084222205257409E-3</v>
      </c>
      <c r="C242">
        <v>2.9612332724398864E-3</v>
      </c>
      <c r="D242">
        <v>2.7143348196603388E-3</v>
      </c>
      <c r="E242">
        <v>3.4218579867295027E-3</v>
      </c>
      <c r="F242">
        <v>3.7606638084762712E-3</v>
      </c>
    </row>
    <row r="243" spans="1:6">
      <c r="A243" s="1">
        <v>38016</v>
      </c>
      <c r="B243">
        <v>2.8773524687063785E-3</v>
      </c>
      <c r="C243">
        <v>3.0023175597706426E-3</v>
      </c>
      <c r="D243">
        <v>2.9156967247128095E-3</v>
      </c>
      <c r="E243">
        <v>3.205536806871228E-3</v>
      </c>
      <c r="F243">
        <v>3.7342049188722375E-3</v>
      </c>
    </row>
    <row r="244" spans="1:6">
      <c r="A244" s="1">
        <v>38044</v>
      </c>
      <c r="B244">
        <v>2.7680549126322777E-3</v>
      </c>
      <c r="C244">
        <v>2.682463267347683E-3</v>
      </c>
      <c r="D244">
        <v>2.939076133040599E-3</v>
      </c>
      <c r="E244">
        <v>2.9469769598165839E-3</v>
      </c>
      <c r="F244">
        <v>3.6333175943765784E-3</v>
      </c>
    </row>
    <row r="245" spans="1:6">
      <c r="A245" s="1">
        <v>38077</v>
      </c>
      <c r="B245">
        <v>3.034899611379547E-3</v>
      </c>
      <c r="C245">
        <v>2.8486784222086581E-3</v>
      </c>
      <c r="D245">
        <v>2.7154917955055915E-3</v>
      </c>
      <c r="E245">
        <v>2.6868318925587303E-3</v>
      </c>
      <c r="F245">
        <v>3.8621639974730742E-3</v>
      </c>
    </row>
    <row r="246" spans="1:6">
      <c r="A246" s="1">
        <v>38107</v>
      </c>
      <c r="B246">
        <v>2.7060331312842652E-3</v>
      </c>
      <c r="C246">
        <v>2.9447877953785221E-3</v>
      </c>
      <c r="D246">
        <v>2.7611404893966491E-3</v>
      </c>
      <c r="E246">
        <v>2.7017222510703561E-3</v>
      </c>
      <c r="F246">
        <v>3.5762326204579475E-3</v>
      </c>
    </row>
    <row r="247" spans="1:6">
      <c r="A247" s="1">
        <v>38138</v>
      </c>
      <c r="B247">
        <v>2.6737823824291153E-3</v>
      </c>
      <c r="C247">
        <v>2.6192665559993159E-3</v>
      </c>
      <c r="D247">
        <v>2.8525697051560331E-3</v>
      </c>
      <c r="E247">
        <v>2.8358791664334932E-3</v>
      </c>
      <c r="F247">
        <v>3.2964957193813301E-3</v>
      </c>
    </row>
    <row r="248" spans="1:6">
      <c r="A248" s="1">
        <v>38168</v>
      </c>
      <c r="B248">
        <v>2.473950447590119E-3</v>
      </c>
      <c r="C248">
        <v>2.6711801107419659E-3</v>
      </c>
      <c r="D248">
        <v>2.5771155647945762E-3</v>
      </c>
      <c r="E248">
        <v>2.6726259432203036E-3</v>
      </c>
      <c r="F248">
        <v>3.2978785919020748E-3</v>
      </c>
    </row>
    <row r="249" spans="1:6">
      <c r="A249" s="1">
        <v>38198</v>
      </c>
      <c r="B249">
        <v>2.7196089350932178E-3</v>
      </c>
      <c r="C249">
        <v>2.5309775532421468E-3</v>
      </c>
      <c r="D249">
        <v>2.5755285810239825E-3</v>
      </c>
      <c r="E249">
        <v>2.6755675759797671E-3</v>
      </c>
      <c r="F249">
        <v>3.1656666999547449E-3</v>
      </c>
    </row>
    <row r="250" spans="1:6">
      <c r="A250" s="1">
        <v>38230</v>
      </c>
      <c r="B250">
        <v>2.6737146422024256E-3</v>
      </c>
      <c r="C250">
        <v>2.6151302272319358E-3</v>
      </c>
      <c r="D250">
        <v>2.474196867092679E-3</v>
      </c>
      <c r="E250">
        <v>2.746281689234042E-3</v>
      </c>
      <c r="F250">
        <v>2.9034797538742257E-3</v>
      </c>
    </row>
    <row r="251" spans="1:6">
      <c r="A251" s="1">
        <v>38260</v>
      </c>
      <c r="B251">
        <v>2.6060592726304117E-3</v>
      </c>
      <c r="C251">
        <v>2.5950806099160981E-3</v>
      </c>
      <c r="D251">
        <v>2.5480712804657494E-3</v>
      </c>
      <c r="E251">
        <v>2.582495078000666E-3</v>
      </c>
      <c r="F251">
        <v>2.7610084581545227E-3</v>
      </c>
    </row>
    <row r="252" spans="1:6">
      <c r="A252" s="1">
        <v>38289</v>
      </c>
      <c r="B252">
        <v>2.442104439933234E-3</v>
      </c>
      <c r="C252">
        <v>2.4986026086046332E-3</v>
      </c>
      <c r="D252">
        <v>2.527996349455637E-3</v>
      </c>
      <c r="E252">
        <v>2.4624483128867732E-3</v>
      </c>
      <c r="F252">
        <v>2.6819907090922025E-3</v>
      </c>
    </row>
    <row r="253" spans="1:6">
      <c r="A253" s="1">
        <v>38321</v>
      </c>
      <c r="B253">
        <v>2.161697582527408E-3</v>
      </c>
      <c r="C253">
        <v>2.3887886740509719E-3</v>
      </c>
      <c r="D253">
        <v>2.4526340031019766E-3</v>
      </c>
      <c r="E253">
        <v>2.4262891416465164E-3</v>
      </c>
      <c r="F253">
        <v>2.7887821848808624E-3</v>
      </c>
    </row>
    <row r="254" spans="1:6">
      <c r="A254" s="1">
        <v>38352</v>
      </c>
      <c r="B254">
        <v>2.0372987847352849E-3</v>
      </c>
      <c r="C254">
        <v>2.159676409286832E-3</v>
      </c>
      <c r="D254">
        <v>2.3143951881643534E-3</v>
      </c>
      <c r="E254">
        <v>2.4071659447888367E-3</v>
      </c>
      <c r="F254">
        <v>2.6389361392744142E-3</v>
      </c>
    </row>
    <row r="255" spans="1:6">
      <c r="A255" s="1">
        <v>38383</v>
      </c>
      <c r="B255">
        <v>1.8008448999693389E-3</v>
      </c>
      <c r="C255">
        <v>1.8914867885826924E-3</v>
      </c>
      <c r="D255">
        <v>2.1425587147589683E-3</v>
      </c>
      <c r="E255">
        <v>2.3780294656039424E-3</v>
      </c>
      <c r="F255">
        <v>2.5936233361209763E-3</v>
      </c>
    </row>
    <row r="256" spans="1:6">
      <c r="A256" s="1">
        <v>38411</v>
      </c>
      <c r="B256">
        <v>1.4120585583990307E-3</v>
      </c>
      <c r="C256">
        <v>1.6246232341804478E-3</v>
      </c>
      <c r="D256">
        <v>1.7691418574484893E-3</v>
      </c>
      <c r="E256">
        <v>2.3082763337321744E-3</v>
      </c>
      <c r="F256">
        <v>2.6755536516897128E-3</v>
      </c>
    </row>
    <row r="257" spans="1:6">
      <c r="A257" s="1">
        <v>38442</v>
      </c>
      <c r="B257">
        <v>1.5225213704285995E-3</v>
      </c>
      <c r="C257">
        <v>1.484814754088723E-3</v>
      </c>
      <c r="D257">
        <v>1.5870147631065735E-3</v>
      </c>
      <c r="E257">
        <v>2.1502444058209094E-3</v>
      </c>
      <c r="F257">
        <v>2.5095175163861662E-3</v>
      </c>
    </row>
    <row r="258" spans="1:6">
      <c r="A258" s="1">
        <v>38471</v>
      </c>
      <c r="B258">
        <v>1.1882719938635714E-3</v>
      </c>
      <c r="C258">
        <v>1.3775736186752245E-3</v>
      </c>
      <c r="D258">
        <v>1.4089816869794131E-3</v>
      </c>
      <c r="E258">
        <v>1.9939388521791786E-3</v>
      </c>
      <c r="F258">
        <v>2.334686957941375E-3</v>
      </c>
    </row>
    <row r="259" spans="1:6">
      <c r="A259" s="1">
        <v>38503</v>
      </c>
      <c r="B259">
        <v>7.7596992247972547E-4</v>
      </c>
      <c r="C259">
        <v>1.1524952278974426E-3</v>
      </c>
      <c r="D259">
        <v>1.2649011216850118E-3</v>
      </c>
      <c r="E259">
        <v>1.6358373415026033E-3</v>
      </c>
      <c r="F259">
        <v>2.3481028255967836E-3</v>
      </c>
    </row>
    <row r="260" spans="1:6">
      <c r="A260" s="1">
        <v>38533</v>
      </c>
      <c r="B260">
        <v>9.2802234950315691E-4</v>
      </c>
      <c r="C260">
        <v>8.6882551812366413E-4</v>
      </c>
      <c r="D260">
        <v>1.0804433211680641E-3</v>
      </c>
      <c r="E260">
        <v>1.445546520710967E-3</v>
      </c>
      <c r="F260">
        <v>2.1947527252436753E-3</v>
      </c>
    </row>
    <row r="261" spans="1:6">
      <c r="A261" s="1">
        <v>38562</v>
      </c>
      <c r="B261">
        <v>9.4040807326744625E-4</v>
      </c>
      <c r="C261">
        <v>7.973451481047009E-4</v>
      </c>
      <c r="D261">
        <v>8.1755379648718941E-4</v>
      </c>
      <c r="E261">
        <v>1.2500108469103597E-3</v>
      </c>
      <c r="F261">
        <v>2.1581063645554075E-3</v>
      </c>
    </row>
    <row r="262" spans="1:6">
      <c r="A262" s="1">
        <v>38595</v>
      </c>
      <c r="B262">
        <v>6.3444962614925119E-4</v>
      </c>
      <c r="C262">
        <v>7.9274248631272905E-4</v>
      </c>
      <c r="D262">
        <v>7.3024709122842938E-4</v>
      </c>
      <c r="E262">
        <v>1.0597507211813348E-3</v>
      </c>
      <c r="F262">
        <v>2.1881500675458155E-3</v>
      </c>
    </row>
    <row r="263" spans="1:6">
      <c r="A263" s="1">
        <v>38625</v>
      </c>
      <c r="B263">
        <v>6.326894826930539E-4</v>
      </c>
      <c r="C263">
        <v>5.3164411699426243E-4</v>
      </c>
      <c r="D263">
        <v>6.9737740461831693E-4</v>
      </c>
      <c r="E263">
        <v>9.0496297782161875E-4</v>
      </c>
      <c r="F263">
        <v>2.0443558538189269E-3</v>
      </c>
    </row>
    <row r="264" spans="1:6">
      <c r="A264" s="1">
        <v>38656</v>
      </c>
      <c r="B264">
        <v>4.8063226601261763E-4</v>
      </c>
      <c r="C264">
        <v>4.8298550661576221E-4</v>
      </c>
      <c r="D264">
        <v>4.3230882502274327E-4</v>
      </c>
      <c r="E264">
        <v>7.6418608721490623E-4</v>
      </c>
      <c r="F264">
        <v>1.8641790912850092E-3</v>
      </c>
    </row>
    <row r="265" spans="1:6">
      <c r="A265" s="1">
        <v>38686</v>
      </c>
      <c r="B265">
        <v>7.5290209576283607E-5</v>
      </c>
      <c r="C265">
        <v>3.8739492120060825E-4</v>
      </c>
      <c r="D265">
        <v>3.8679283629929089E-4</v>
      </c>
      <c r="E265">
        <v>5.926628654952127E-4</v>
      </c>
      <c r="F265">
        <v>1.4611069574262424E-3</v>
      </c>
    </row>
    <row r="266" spans="1:6">
      <c r="A266" s="1">
        <v>38716</v>
      </c>
      <c r="B266">
        <v>2.2657870026588246E-4</v>
      </c>
      <c r="C266">
        <v>9.1247549571758939E-5</v>
      </c>
      <c r="D266">
        <v>3.2152986033291941E-4</v>
      </c>
      <c r="E266">
        <v>5.0557646371956165E-4</v>
      </c>
      <c r="F266">
        <v>1.2396932987070127E-3</v>
      </c>
    </row>
    <row r="267" spans="1:6">
      <c r="A267" s="1">
        <v>38748</v>
      </c>
      <c r="B267">
        <v>1.436902529712736E-4</v>
      </c>
      <c r="C267">
        <v>1.5199702029848548E-4</v>
      </c>
      <c r="D267">
        <v>7.6788687657194395E-5</v>
      </c>
      <c r="E267">
        <v>2.7980161392239891E-4</v>
      </c>
      <c r="F267">
        <v>1.0331197285358797E-3</v>
      </c>
    </row>
    <row r="268" spans="1:6">
      <c r="A268" s="1">
        <v>38776</v>
      </c>
      <c r="B268">
        <v>-1.4010800480728682E-4</v>
      </c>
      <c r="C268">
        <v>6.5005162347955804E-5</v>
      </c>
      <c r="D268">
        <v>9.7763816577562288E-5</v>
      </c>
      <c r="E268">
        <v>2.3415216057107421E-4</v>
      </c>
      <c r="F268">
        <v>7.7563658796257079E-4</v>
      </c>
    </row>
    <row r="269" spans="1:6">
      <c r="A269" s="1">
        <v>38807</v>
      </c>
      <c r="B269">
        <v>-6.4609818889490089E-5</v>
      </c>
      <c r="C269">
        <v>-1.0216713839656149E-4</v>
      </c>
      <c r="D269">
        <v>1.1357124966793891E-5</v>
      </c>
      <c r="E269">
        <v>1.7956675790240333E-4</v>
      </c>
      <c r="F269">
        <v>6.1445584564937775E-4</v>
      </c>
    </row>
    <row r="270" spans="1:6">
      <c r="A270" s="1">
        <v>38835</v>
      </c>
      <c r="B270">
        <v>-2.6282287871776691E-4</v>
      </c>
      <c r="C270">
        <v>-1.2475289103719862E-4</v>
      </c>
      <c r="D270">
        <v>-1.3274279357600581E-4</v>
      </c>
      <c r="E270">
        <v>2.3379921934380655E-5</v>
      </c>
      <c r="F270">
        <v>6.1030327172718467E-4</v>
      </c>
    </row>
    <row r="271" spans="1:6">
      <c r="A271" s="1">
        <v>38868</v>
      </c>
      <c r="B271">
        <v>-5.4883530463545717E-4</v>
      </c>
      <c r="C271">
        <v>-2.9009164189907895E-4</v>
      </c>
      <c r="D271">
        <v>-1.9590601926583269E-4</v>
      </c>
      <c r="E271">
        <v>1.2390033029356792E-5</v>
      </c>
      <c r="F271">
        <v>4.5778712751258136E-4</v>
      </c>
    </row>
    <row r="272" spans="1:6">
      <c r="A272" s="1">
        <v>38898</v>
      </c>
      <c r="B272">
        <v>-4.6535104697281509E-4</v>
      </c>
      <c r="C272">
        <v>-4.602993532786185E-4</v>
      </c>
      <c r="D272">
        <v>-3.1885611834256043E-4</v>
      </c>
      <c r="E272">
        <v>-5.6412400125506737E-5</v>
      </c>
      <c r="F272">
        <v>3.2336594920897248E-4</v>
      </c>
    </row>
    <row r="273" spans="1:6">
      <c r="A273" s="1">
        <v>38929</v>
      </c>
      <c r="B273">
        <v>-3.1694650670185498E-4</v>
      </c>
      <c r="C273">
        <v>-4.2109298401060848E-4</v>
      </c>
      <c r="D273">
        <v>-4.4910564512642596E-4</v>
      </c>
      <c r="E273">
        <v>-1.822484333491162E-4</v>
      </c>
      <c r="F273">
        <v>1.125806369735622E-4</v>
      </c>
    </row>
    <row r="274" spans="1:6">
      <c r="A274" s="1">
        <v>38960</v>
      </c>
      <c r="B274">
        <v>-4.3903112574841032E-4</v>
      </c>
      <c r="C274">
        <v>-2.5551951805446939E-4</v>
      </c>
      <c r="D274">
        <v>-4.7093701002857242E-4</v>
      </c>
      <c r="E274">
        <v>-2.9624825331086869E-4</v>
      </c>
      <c r="F274">
        <v>1.188245564410801E-4</v>
      </c>
    </row>
    <row r="275" spans="1:6">
      <c r="A275" s="1">
        <v>38989</v>
      </c>
      <c r="B275">
        <v>-1.1956940864639475E-4</v>
      </c>
      <c r="C275">
        <v>-3.0929086654155356E-4</v>
      </c>
      <c r="D275">
        <v>-2.6403483300416517E-4</v>
      </c>
      <c r="E275">
        <v>-3.512425438131804E-4</v>
      </c>
      <c r="F275">
        <v>5.0707613576739975E-5</v>
      </c>
    </row>
    <row r="276" spans="1:6">
      <c r="A276" s="1">
        <v>39021</v>
      </c>
      <c r="B276">
        <v>1.9019327966118154E-4</v>
      </c>
      <c r="C276">
        <v>-1.5094379443253433E-4</v>
      </c>
      <c r="D276">
        <v>-3.0742200094378136E-4</v>
      </c>
      <c r="E276">
        <v>-4.3206110381369638E-4</v>
      </c>
      <c r="F276">
        <v>-5.3141831759618874E-5</v>
      </c>
    </row>
    <row r="277" spans="1:6">
      <c r="A277" s="1">
        <v>39051</v>
      </c>
      <c r="B277">
        <v>-5.7193592291332082E-5</v>
      </c>
      <c r="C277">
        <v>1.0683369208380567E-4</v>
      </c>
      <c r="D277">
        <v>-1.5089441253474643E-4</v>
      </c>
      <c r="E277">
        <v>-4.2262049202114742E-4</v>
      </c>
      <c r="F277">
        <v>-6.5760453948874171E-5</v>
      </c>
    </row>
    <row r="278" spans="1:6">
      <c r="A278" s="1">
        <v>39080</v>
      </c>
      <c r="B278">
        <v>-9.8565340720294862E-5</v>
      </c>
      <c r="C278">
        <v>1.2651505521342856E-5</v>
      </c>
      <c r="D278">
        <v>7.3610866020931503E-5</v>
      </c>
      <c r="E278">
        <v>-2.1204872388141225E-4</v>
      </c>
      <c r="F278">
        <v>-1.3598796849878693E-4</v>
      </c>
    </row>
    <row r="279" spans="1:6">
      <c r="A279" s="1">
        <v>39113</v>
      </c>
      <c r="B279">
        <v>5.5278701422421946E-4</v>
      </c>
      <c r="C279">
        <v>-8.6686190495627725E-5</v>
      </c>
      <c r="D279">
        <v>3.22005344456518E-5</v>
      </c>
      <c r="E279">
        <v>-2.3967506917533566E-4</v>
      </c>
      <c r="F279">
        <v>-2.6248388787839303E-4</v>
      </c>
    </row>
    <row r="280" spans="1:6">
      <c r="A280" s="1">
        <v>39141</v>
      </c>
      <c r="B280">
        <v>1.5667106872498969E-4</v>
      </c>
      <c r="C280">
        <v>3.7919389669217434E-4</v>
      </c>
      <c r="D280">
        <v>-5.3180320171148222E-5</v>
      </c>
      <c r="E280">
        <v>-1.1398515011584551E-4</v>
      </c>
      <c r="F280">
        <v>-3.986860055402816E-4</v>
      </c>
    </row>
    <row r="281" spans="1:6">
      <c r="A281" s="1">
        <v>39171</v>
      </c>
      <c r="B281">
        <v>3.9427547932830066E-4</v>
      </c>
      <c r="C281">
        <v>2.1349274079017085E-4</v>
      </c>
      <c r="D281">
        <v>2.9919561041487119E-4</v>
      </c>
      <c r="E281">
        <v>5.5224614161206685E-5</v>
      </c>
      <c r="F281">
        <v>-4.2303682595754228E-4</v>
      </c>
    </row>
    <row r="282" spans="1:6">
      <c r="A282" s="1">
        <v>39202</v>
      </c>
      <c r="B282">
        <v>2.1434562091740634E-4</v>
      </c>
      <c r="C282">
        <v>3.4076060059729012E-4</v>
      </c>
      <c r="D282">
        <v>2.3988427564318359E-4</v>
      </c>
      <c r="E282">
        <v>6.2900730649765853E-5</v>
      </c>
      <c r="F282">
        <v>-4.4270615291764731E-4</v>
      </c>
    </row>
    <row r="283" spans="1:6">
      <c r="A283" s="1">
        <v>39233</v>
      </c>
      <c r="B283">
        <v>2.7371079881992089E-4</v>
      </c>
      <c r="C283">
        <v>1.9859652163039718E-4</v>
      </c>
      <c r="D283">
        <v>3.1641532868368841E-4</v>
      </c>
      <c r="E283">
        <v>3.1128128860091384E-5</v>
      </c>
      <c r="F283">
        <v>-3.5815989464206847E-4</v>
      </c>
    </row>
    <row r="284" spans="1:6">
      <c r="A284" s="1">
        <v>39262</v>
      </c>
      <c r="B284">
        <v>-1.9780851264839127E-5</v>
      </c>
      <c r="C284">
        <v>2.5223775748487858E-4</v>
      </c>
      <c r="D284">
        <v>1.5483562026980959E-4</v>
      </c>
      <c r="E284">
        <v>2.214456362683106E-4</v>
      </c>
      <c r="F284">
        <v>-2.0483885438366751E-4</v>
      </c>
    </row>
    <row r="285" spans="1:6">
      <c r="A285" s="1">
        <v>39294</v>
      </c>
      <c r="B285">
        <v>8.673099776925481E-5</v>
      </c>
      <c r="C285">
        <v>1.0089774257540889E-5</v>
      </c>
      <c r="D285">
        <v>2.3103200814620132E-4</v>
      </c>
      <c r="E285">
        <v>1.9140115989331959E-4</v>
      </c>
      <c r="F285">
        <v>-1.5400268650832464E-4</v>
      </c>
    </row>
    <row r="286" spans="1:6">
      <c r="A286" s="1">
        <v>39325</v>
      </c>
      <c r="B286">
        <v>1.7950109778463259E-4</v>
      </c>
      <c r="C286">
        <v>1.3392513532735516E-4</v>
      </c>
      <c r="D286">
        <v>6.4593310690179214E-5</v>
      </c>
      <c r="E286">
        <v>3.033362689999108E-4</v>
      </c>
      <c r="F286">
        <v>-4.6916811880691605E-5</v>
      </c>
    </row>
    <row r="287" spans="1:6">
      <c r="A287" s="1">
        <v>39353</v>
      </c>
      <c r="B287">
        <v>-1.2519045794572991E-4</v>
      </c>
      <c r="C287">
        <v>1.8127367228135526E-4</v>
      </c>
      <c r="D287">
        <v>1.6014339361720587E-4</v>
      </c>
      <c r="E287">
        <v>1.7661842934818038E-4</v>
      </c>
      <c r="F287">
        <v>1.3632765069921274E-4</v>
      </c>
    </row>
    <row r="288" spans="1:6">
      <c r="A288" s="1">
        <v>39386</v>
      </c>
      <c r="B288">
        <v>2.7368529246066389E-4</v>
      </c>
      <c r="C288">
        <v>-3.9428592694664611E-5</v>
      </c>
      <c r="D288">
        <v>2.2022407506006866E-4</v>
      </c>
      <c r="E288">
        <v>2.2807757480570911E-4</v>
      </c>
      <c r="F288">
        <v>1.0727839236970874E-4</v>
      </c>
    </row>
    <row r="289" spans="1:6">
      <c r="A289" s="1">
        <v>39416</v>
      </c>
      <c r="B289">
        <v>5.1965116477447812E-4</v>
      </c>
      <c r="C289">
        <v>2.8622935386536397E-4</v>
      </c>
      <c r="D289">
        <v>1.9427469529225408E-5</v>
      </c>
      <c r="E289">
        <v>9.6890902661557008E-5</v>
      </c>
      <c r="F289">
        <v>1.2332404672997019E-4</v>
      </c>
    </row>
    <row r="290" spans="1:6">
      <c r="A290" s="1">
        <v>39447</v>
      </c>
      <c r="B290">
        <v>6.8796906318440351E-5</v>
      </c>
      <c r="C290">
        <v>5.3824536758992749E-4</v>
      </c>
      <c r="D290">
        <v>2.8882363712876377E-4</v>
      </c>
      <c r="E290">
        <v>2.2794625389296734E-4</v>
      </c>
      <c r="F290">
        <v>1.63169220814014E-4</v>
      </c>
    </row>
    <row r="291" spans="1:6">
      <c r="A291" s="1">
        <v>39478</v>
      </c>
      <c r="B291">
        <v>4.4120466030589644E-4</v>
      </c>
      <c r="C291">
        <v>2.3670681187263777E-4</v>
      </c>
      <c r="D291">
        <v>5.641189507371939E-4</v>
      </c>
      <c r="E291">
        <v>3.0424820561814389E-4</v>
      </c>
      <c r="F291">
        <v>1.0339387825893439E-4</v>
      </c>
    </row>
    <row r="292" spans="1:6">
      <c r="A292" s="1">
        <v>39507</v>
      </c>
      <c r="B292">
        <v>1.5870333490537666E-3</v>
      </c>
      <c r="C292">
        <v>4.8968195539565848E-4</v>
      </c>
      <c r="D292">
        <v>3.1743214175680023E-4</v>
      </c>
      <c r="E292">
        <v>2.395222359345476E-4</v>
      </c>
      <c r="F292">
        <v>2.5807469581249015E-4</v>
      </c>
    </row>
    <row r="293" spans="1:6">
      <c r="A293" s="1">
        <v>39538</v>
      </c>
      <c r="B293">
        <v>1.4270066297013639E-3</v>
      </c>
      <c r="C293">
        <v>1.6604962462366407E-3</v>
      </c>
      <c r="D293">
        <v>5.7783101001340732E-4</v>
      </c>
      <c r="E293">
        <v>4.3126630567092458E-4</v>
      </c>
      <c r="F293">
        <v>1.4987921588103438E-4</v>
      </c>
    </row>
    <row r="294" spans="1:6">
      <c r="A294" s="1">
        <v>39568</v>
      </c>
      <c r="B294">
        <v>1.7168231307390109E-3</v>
      </c>
      <c r="C294">
        <v>1.6477614342291546E-3</v>
      </c>
      <c r="D294">
        <v>1.7099240228493657E-3</v>
      </c>
      <c r="E294">
        <v>6.6248222097728187E-4</v>
      </c>
      <c r="F294">
        <v>1.3067405499566587E-4</v>
      </c>
    </row>
    <row r="295" spans="1:6">
      <c r="A295" s="1">
        <v>39598</v>
      </c>
      <c r="B295">
        <v>2.1335175970200503E-3</v>
      </c>
      <c r="C295">
        <v>1.870340488577007E-3</v>
      </c>
      <c r="D295">
        <v>1.7333255582874844E-3</v>
      </c>
      <c r="E295">
        <v>6.3203677131796554E-4</v>
      </c>
      <c r="F295">
        <v>7.4529508929982877E-5</v>
      </c>
    </row>
    <row r="296" spans="1:6">
      <c r="A296" s="1">
        <v>39629</v>
      </c>
      <c r="B296">
        <v>2.3290346971691737E-3</v>
      </c>
      <c r="C296">
        <v>2.0894246666628784E-3</v>
      </c>
      <c r="D296">
        <v>1.8997011490487184E-3</v>
      </c>
      <c r="E296">
        <v>7.7540380642791677E-4</v>
      </c>
      <c r="F296">
        <v>2.3528482408466636E-4</v>
      </c>
    </row>
    <row r="297" spans="1:6">
      <c r="A297" s="1">
        <v>39660</v>
      </c>
      <c r="B297">
        <v>2.6325146084168038E-3</v>
      </c>
      <c r="C297">
        <v>2.3790033101197096E-3</v>
      </c>
      <c r="D297">
        <v>2.1133439184711409E-3</v>
      </c>
      <c r="E297">
        <v>1.7958637314576043E-3</v>
      </c>
      <c r="F297">
        <v>3.9016208671874595E-4</v>
      </c>
    </row>
    <row r="298" spans="1:6">
      <c r="A298" s="1">
        <v>39689</v>
      </c>
      <c r="B298">
        <v>2.6696107543499686E-3</v>
      </c>
      <c r="C298">
        <v>2.5072608651665719E-3</v>
      </c>
      <c r="D298">
        <v>2.3519474353823982E-3</v>
      </c>
      <c r="E298">
        <v>1.9245750680360004E-3</v>
      </c>
      <c r="F298">
        <v>4.7310468361203391E-4</v>
      </c>
    </row>
    <row r="299" spans="1:6">
      <c r="A299" s="1">
        <v>39721</v>
      </c>
      <c r="B299">
        <v>2.5185168680356947E-3</v>
      </c>
      <c r="C299">
        <v>2.5608190243493353E-3</v>
      </c>
      <c r="D299">
        <v>2.465815552842567E-3</v>
      </c>
      <c r="E299">
        <v>2.1006218129503737E-3</v>
      </c>
      <c r="F299">
        <v>6.117507795554909E-4</v>
      </c>
    </row>
    <row r="300" spans="1:6">
      <c r="A300" s="1">
        <v>39752</v>
      </c>
      <c r="B300">
        <v>2.86586803996842E-4</v>
      </c>
      <c r="C300">
        <v>2.4620729265200964E-3</v>
      </c>
      <c r="D300">
        <v>2.4822230384011525E-3</v>
      </c>
      <c r="E300">
        <v>2.0828400528161884E-3</v>
      </c>
      <c r="F300">
        <v>7.5364001542853039E-4</v>
      </c>
    </row>
    <row r="301" spans="1:6">
      <c r="A301" s="1">
        <v>39780</v>
      </c>
      <c r="B301">
        <v>2.7406349506982237E-3</v>
      </c>
      <c r="C301">
        <v>6.7531011611003818E-4</v>
      </c>
      <c r="D301">
        <v>2.3665787788968934E-3</v>
      </c>
      <c r="E301">
        <v>2.3229897243478518E-3</v>
      </c>
      <c r="F301">
        <v>9.4711615220333014E-4</v>
      </c>
    </row>
    <row r="302" spans="1:6">
      <c r="A302" s="1">
        <v>39813</v>
      </c>
      <c r="B302">
        <v>2.79476673372079E-3</v>
      </c>
      <c r="C302">
        <v>2.5318980807932283E-3</v>
      </c>
      <c r="D302">
        <v>8.1874566037455241E-4</v>
      </c>
      <c r="E302">
        <v>2.4076031911956066E-3</v>
      </c>
      <c r="F302">
        <v>1.0903248499671587E-3</v>
      </c>
    </row>
    <row r="303" spans="1:6">
      <c r="A303" s="1">
        <v>39843</v>
      </c>
      <c r="B303">
        <v>3.7429688258770466E-3</v>
      </c>
      <c r="C303">
        <v>2.7626476447592547E-3</v>
      </c>
      <c r="D303">
        <v>2.475422300387413E-3</v>
      </c>
      <c r="E303">
        <v>2.3319073398461957E-3</v>
      </c>
      <c r="F303">
        <v>1.8602904329123985E-3</v>
      </c>
    </row>
    <row r="304" spans="1:6">
      <c r="A304" s="1">
        <v>39871</v>
      </c>
      <c r="B304">
        <v>2.8661076909826523E-3</v>
      </c>
      <c r="C304">
        <v>3.0472076442540907E-3</v>
      </c>
      <c r="D304">
        <v>2.6196410443912153E-3</v>
      </c>
      <c r="E304">
        <v>2.2103034601686482E-3</v>
      </c>
      <c r="F304">
        <v>2.078247740783861E-3</v>
      </c>
    </row>
    <row r="305" spans="1:6">
      <c r="A305" s="1">
        <v>39903</v>
      </c>
      <c r="B305">
        <v>2.9177038409352084E-3</v>
      </c>
      <c r="C305">
        <v>2.5833139008448964E-3</v>
      </c>
      <c r="D305">
        <v>2.8259652315105657E-3</v>
      </c>
      <c r="E305">
        <v>1.1944789595811532E-3</v>
      </c>
      <c r="F305">
        <v>2.193029158143229E-3</v>
      </c>
    </row>
    <row r="306" spans="1:6">
      <c r="A306" s="1">
        <v>39933</v>
      </c>
      <c r="B306">
        <v>2.2226339499303387E-3</v>
      </c>
      <c r="C306">
        <v>2.6242580270305336E-3</v>
      </c>
      <c r="D306">
        <v>2.4754378217322348E-3</v>
      </c>
      <c r="E306">
        <v>2.1980450853486622E-3</v>
      </c>
      <c r="F306">
        <v>2.0560305975285856E-3</v>
      </c>
    </row>
    <row r="307" spans="1:6">
      <c r="A307" s="1">
        <v>39962</v>
      </c>
      <c r="B307">
        <v>1.7244951763391038E-3</v>
      </c>
      <c r="C307">
        <v>1.9916344363386904E-3</v>
      </c>
      <c r="D307">
        <v>2.3173320475540684E-3</v>
      </c>
      <c r="E307">
        <v>2.2414256392673661E-3</v>
      </c>
      <c r="F307">
        <v>2.2300412201068727E-3</v>
      </c>
    </row>
    <row r="308" spans="1:6">
      <c r="A308" s="1">
        <v>39994</v>
      </c>
      <c r="B308">
        <v>1.654246973953784E-3</v>
      </c>
      <c r="C308">
        <v>1.7595168516641526E-3</v>
      </c>
      <c r="D308">
        <v>1.8921535537385398E-3</v>
      </c>
      <c r="E308">
        <v>2.3723929529684243E-3</v>
      </c>
      <c r="F308">
        <v>2.2983128573423744E-3</v>
      </c>
    </row>
    <row r="309" spans="1:6">
      <c r="A309" s="1">
        <v>40025</v>
      </c>
      <c r="B309">
        <v>1.676289464192231E-3</v>
      </c>
      <c r="C309">
        <v>1.7433081555846739E-3</v>
      </c>
      <c r="D309">
        <v>1.6999499964144074E-3</v>
      </c>
      <c r="E309">
        <v>2.0392714441569543E-3</v>
      </c>
      <c r="F309">
        <v>2.1152286963176947E-3</v>
      </c>
    </row>
    <row r="310" spans="1:6">
      <c r="A310" s="1">
        <v>40056</v>
      </c>
      <c r="B310">
        <v>1.7418997644026051E-3</v>
      </c>
      <c r="C310">
        <v>1.6217501510462512E-3</v>
      </c>
      <c r="D310">
        <v>1.7048725244826371E-3</v>
      </c>
      <c r="E310">
        <v>1.9404308290453926E-3</v>
      </c>
      <c r="F310">
        <v>2.0402841119086588E-3</v>
      </c>
    </row>
    <row r="311" spans="1:6">
      <c r="A311" s="1">
        <v>40086</v>
      </c>
      <c r="B311">
        <v>1.6940041703204618E-3</v>
      </c>
      <c r="C311">
        <v>1.7087508288009855E-3</v>
      </c>
      <c r="D311">
        <v>1.6004035540214338E-3</v>
      </c>
      <c r="E311">
        <v>1.6814312371349509E-3</v>
      </c>
      <c r="F311">
        <v>1.4005327465838819E-3</v>
      </c>
    </row>
    <row r="312" spans="1:6">
      <c r="A312" s="1">
        <v>40116</v>
      </c>
      <c r="B312">
        <v>1.5017100422592201E-3</v>
      </c>
      <c r="C312">
        <v>1.6932858270120488E-3</v>
      </c>
      <c r="D312">
        <v>1.6525354077461304E-3</v>
      </c>
      <c r="E312">
        <v>1.5413052151217424E-3</v>
      </c>
      <c r="F312">
        <v>1.8580838426196422E-3</v>
      </c>
    </row>
    <row r="313" spans="1:6">
      <c r="A313" s="1">
        <v>40147</v>
      </c>
      <c r="B313">
        <v>1.5815071290573599E-3</v>
      </c>
      <c r="C313">
        <v>1.5468316212121505E-3</v>
      </c>
      <c r="D313">
        <v>1.6612057808563963E-3</v>
      </c>
      <c r="E313">
        <v>1.6047987059302059E-3</v>
      </c>
      <c r="F313">
        <v>1.9294586703722755E-3</v>
      </c>
    </row>
    <row r="314" spans="1:6">
      <c r="A314" s="1">
        <v>40178</v>
      </c>
      <c r="B314">
        <v>1.799330108650818E-3</v>
      </c>
      <c r="C314">
        <v>1.6273439189017013E-3</v>
      </c>
      <c r="D314">
        <v>1.6064115157084968E-3</v>
      </c>
      <c r="E314">
        <v>1.5873272628692716E-3</v>
      </c>
      <c r="F314">
        <v>1.9686981728062446E-3</v>
      </c>
    </row>
    <row r="315" spans="1:6">
      <c r="A315" s="1">
        <v>40207</v>
      </c>
      <c r="B315">
        <v>1.1769202681327397E-3</v>
      </c>
      <c r="C315">
        <v>1.6357530164693808E-3</v>
      </c>
      <c r="D315">
        <v>1.6120118011912689E-3</v>
      </c>
      <c r="E315">
        <v>1.5917823967841194E-3</v>
      </c>
      <c r="F315">
        <v>1.6557449246317375E-3</v>
      </c>
    </row>
    <row r="316" spans="1:6">
      <c r="A316" s="1">
        <v>40235</v>
      </c>
      <c r="B316">
        <v>1.530267034066434E-3</v>
      </c>
      <c r="C316">
        <v>1.2791817327272347E-3</v>
      </c>
      <c r="D316">
        <v>1.5838494336133247E-3</v>
      </c>
      <c r="E316">
        <v>1.635016632271625E-3</v>
      </c>
      <c r="F316">
        <v>1.6269517885528313E-3</v>
      </c>
    </row>
    <row r="317" spans="1:6">
      <c r="A317" s="1">
        <v>40268</v>
      </c>
      <c r="B317">
        <v>1.7814021929489421E-3</v>
      </c>
      <c r="C317">
        <v>1.6776249172191018E-3</v>
      </c>
      <c r="D317">
        <v>1.4687733015394566E-3</v>
      </c>
      <c r="E317">
        <v>1.5896661065010784E-3</v>
      </c>
      <c r="F317">
        <v>1.4966266452205812E-3</v>
      </c>
    </row>
    <row r="318" spans="1:6">
      <c r="A318" s="1">
        <v>40298</v>
      </c>
      <c r="B318">
        <v>1.5556670257823699E-3</v>
      </c>
      <c r="C318">
        <v>1.6839636044224718E-3</v>
      </c>
      <c r="D318">
        <v>1.644585146188972E-3</v>
      </c>
      <c r="E318">
        <v>1.5736431862072347E-3</v>
      </c>
      <c r="F318">
        <v>1.4164428382447373E-3</v>
      </c>
    </row>
    <row r="319" spans="1:6">
      <c r="A319" s="1">
        <v>40329</v>
      </c>
      <c r="B319">
        <v>1.4844241293916177E-3</v>
      </c>
      <c r="C319">
        <v>1.6085469618275991E-3</v>
      </c>
      <c r="D319">
        <v>1.6354105706287534E-3</v>
      </c>
      <c r="E319">
        <v>1.5902147103382994E-3</v>
      </c>
      <c r="F319">
        <v>1.4909812983455795E-3</v>
      </c>
    </row>
    <row r="320" spans="1:6">
      <c r="A320" s="1">
        <v>40359</v>
      </c>
      <c r="B320">
        <v>1.4300813666368209E-3</v>
      </c>
      <c r="C320">
        <v>1.5323114047402122E-3</v>
      </c>
      <c r="D320">
        <v>1.5953283556404379E-3</v>
      </c>
      <c r="E320">
        <v>1.5586103038474092E-3</v>
      </c>
      <c r="F320">
        <v>1.4898477739824247E-3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F320"/>
  <sheetViews>
    <sheetView workbookViewId="0">
      <selection activeCell="I21" sqref="I21"/>
    </sheetView>
  </sheetViews>
  <sheetFormatPr defaultColWidth="8.85546875" defaultRowHeight="15"/>
  <cols>
    <col min="1" max="1" width="20" style="1" customWidth="1"/>
  </cols>
  <sheetData>
    <row r="1" spans="1:6">
      <c r="A1" s="2" t="s">
        <v>0</v>
      </c>
      <c r="B1">
        <v>1</v>
      </c>
      <c r="C1">
        <v>2</v>
      </c>
      <c r="D1">
        <v>3</v>
      </c>
      <c r="E1">
        <v>6</v>
      </c>
      <c r="F1">
        <v>12</v>
      </c>
    </row>
    <row r="2" spans="1:6">
      <c r="A2" s="1">
        <v>30680</v>
      </c>
      <c r="B2">
        <v>-1.0537573455500241E-2</v>
      </c>
      <c r="C2">
        <v>0</v>
      </c>
      <c r="D2">
        <v>0</v>
      </c>
      <c r="E2">
        <v>0</v>
      </c>
      <c r="F2">
        <v>0</v>
      </c>
    </row>
    <row r="3" spans="1:6">
      <c r="A3" s="1">
        <v>30712</v>
      </c>
      <c r="B3">
        <v>-3.3913194151154499E-2</v>
      </c>
      <c r="C3">
        <v>-2.2262887514925209E-2</v>
      </c>
      <c r="D3">
        <v>0</v>
      </c>
      <c r="E3">
        <v>0</v>
      </c>
      <c r="F3">
        <v>0</v>
      </c>
    </row>
    <row r="4" spans="1:6">
      <c r="A4" s="1">
        <v>30741</v>
      </c>
      <c r="B4">
        <v>6.0228385229692975E-2</v>
      </c>
      <c r="C4">
        <v>1.3063122586056146E-2</v>
      </c>
      <c r="D4">
        <v>5.1945213984141989E-3</v>
      </c>
      <c r="E4">
        <v>0</v>
      </c>
      <c r="F4">
        <v>0</v>
      </c>
    </row>
    <row r="5" spans="1:6">
      <c r="A5" s="1">
        <v>30771</v>
      </c>
      <c r="B5">
        <v>-3.3700858173441647E-4</v>
      </c>
      <c r="C5">
        <v>2.9029213741486582E-2</v>
      </c>
      <c r="D5">
        <v>8.029065366707399E-3</v>
      </c>
      <c r="E5">
        <v>0</v>
      </c>
      <c r="F5">
        <v>0</v>
      </c>
    </row>
    <row r="6" spans="1:6">
      <c r="A6" s="1">
        <v>30802</v>
      </c>
      <c r="B6">
        <v>-3.6791818088359157E-2</v>
      </c>
      <c r="C6">
        <v>-1.7684802340016133E-2</v>
      </c>
      <c r="D6">
        <v>7.5986037646767679E-3</v>
      </c>
      <c r="E6">
        <v>0</v>
      </c>
      <c r="F6">
        <v>0</v>
      </c>
    </row>
    <row r="7" spans="1:6">
      <c r="A7" s="1">
        <v>30833</v>
      </c>
      <c r="B7">
        <v>-1.0726656585586601E-2</v>
      </c>
      <c r="C7">
        <v>-2.3469233259984852E-2</v>
      </c>
      <c r="D7">
        <v>-1.5283577231448568E-2</v>
      </c>
      <c r="E7">
        <v>-5.4679084881748777E-3</v>
      </c>
      <c r="F7">
        <v>0</v>
      </c>
    </row>
    <row r="8" spans="1:6">
      <c r="A8" s="1">
        <v>30862</v>
      </c>
      <c r="B8">
        <v>-2.5411100535061827E-2</v>
      </c>
      <c r="C8">
        <v>-1.7785288103328308E-2</v>
      </c>
      <c r="D8">
        <v>-2.3754597781839075E-2</v>
      </c>
      <c r="E8">
        <v>-8.0222278385149864E-3</v>
      </c>
      <c r="F8">
        <v>0</v>
      </c>
    </row>
    <row r="9" spans="1:6">
      <c r="A9" s="1">
        <v>30894</v>
      </c>
      <c r="B9">
        <v>-5.9776150361108428E-2</v>
      </c>
      <c r="C9">
        <v>-4.2157428404056854E-2</v>
      </c>
      <c r="D9">
        <v>-3.142323176088551E-2</v>
      </c>
      <c r="E9">
        <v>-1.2272945542019733E-2</v>
      </c>
      <c r="F9">
        <v>0</v>
      </c>
    </row>
    <row r="10" spans="1:6">
      <c r="A10" s="1">
        <v>30925</v>
      </c>
      <c r="B10">
        <v>1.154881988561424E-2</v>
      </c>
      <c r="C10">
        <v>-2.4519126467633559E-2</v>
      </c>
      <c r="D10">
        <v>-2.4542356313210143E-2</v>
      </c>
      <c r="E10">
        <v>-1.979169550093712E-2</v>
      </c>
      <c r="F10">
        <v>0</v>
      </c>
    </row>
    <row r="11" spans="1:6">
      <c r="A11" s="1">
        <v>30953</v>
      </c>
      <c r="B11">
        <v>-5.3150369054470986E-2</v>
      </c>
      <c r="C11">
        <v>-2.0809169900702099E-2</v>
      </c>
      <c r="D11">
        <v>-3.421379480571423E-2</v>
      </c>
      <c r="E11">
        <v>-2.8348944003568934E-2</v>
      </c>
      <c r="F11">
        <v>0</v>
      </c>
    </row>
    <row r="12" spans="1:6">
      <c r="A12" s="1">
        <v>30986</v>
      </c>
      <c r="B12">
        <v>-1.2198015455569384E-2</v>
      </c>
      <c r="C12">
        <v>-3.3029846734951171E-2</v>
      </c>
      <c r="D12">
        <v>-1.8090344406455842E-2</v>
      </c>
      <c r="E12">
        <v>-2.4735361716545962E-2</v>
      </c>
      <c r="F12">
        <v>0</v>
      </c>
    </row>
    <row r="13" spans="1:6">
      <c r="A13" s="1">
        <v>31016</v>
      </c>
      <c r="B13">
        <v>-1.200322532446965E-2</v>
      </c>
      <c r="C13">
        <v>-1.2594372288588819E-2</v>
      </c>
      <c r="D13">
        <v>-2.660580576259048E-2</v>
      </c>
      <c r="E13">
        <v>-2.575669369262509E-2</v>
      </c>
      <c r="F13">
        <v>-1.5492565203149946E-2</v>
      </c>
    </row>
    <row r="14" spans="1:6">
      <c r="A14" s="1">
        <v>31047</v>
      </c>
      <c r="B14">
        <v>-2.4201313663630885E-2</v>
      </c>
      <c r="C14">
        <v>-1.8324278868772741E-2</v>
      </c>
      <c r="D14">
        <v>-1.6861519571119282E-2</v>
      </c>
      <c r="E14">
        <v>-2.6259661885191233E-2</v>
      </c>
      <c r="F14">
        <v>-1.6940563459004038E-2</v>
      </c>
    </row>
    <row r="15" spans="1:6">
      <c r="A15" s="1">
        <v>31078</v>
      </c>
      <c r="B15">
        <v>-8.9218197005991144E-3</v>
      </c>
      <c r="C15">
        <v>-1.6922687272440257E-2</v>
      </c>
      <c r="D15">
        <v>-1.5375959878476092E-2</v>
      </c>
      <c r="E15">
        <v>-1.7557255659345426E-2</v>
      </c>
      <c r="F15">
        <v>-1.4785561916055429E-2</v>
      </c>
    </row>
    <row r="16" spans="1:6">
      <c r="A16" s="1">
        <v>31106</v>
      </c>
      <c r="B16">
        <v>-4.9279560938882298E-2</v>
      </c>
      <c r="C16">
        <v>-2.9127278942531535E-2</v>
      </c>
      <c r="D16">
        <v>-2.7409016424038413E-2</v>
      </c>
      <c r="E16">
        <v>-2.7857391305977721E-2</v>
      </c>
      <c r="F16">
        <v>-2.3720143923910936E-2</v>
      </c>
    </row>
    <row r="17" spans="1:6">
      <c r="A17" s="1">
        <v>31135</v>
      </c>
      <c r="B17">
        <v>5.8993065037309077E-2</v>
      </c>
      <c r="C17">
        <v>6.2577594659776444E-3</v>
      </c>
      <c r="D17">
        <v>9.5051218014633549E-4</v>
      </c>
      <c r="E17">
        <v>-5.0632788131339309E-3</v>
      </c>
      <c r="F17">
        <v>-1.739813886085631E-2</v>
      </c>
    </row>
    <row r="18" spans="1:6">
      <c r="A18" s="1">
        <v>31167</v>
      </c>
      <c r="B18">
        <v>-7.051747709204359E-3</v>
      </c>
      <c r="C18">
        <v>2.497756490884807E-2</v>
      </c>
      <c r="D18">
        <v>1.2395502301131302E-3</v>
      </c>
      <c r="E18">
        <v>-3.5915000325560131E-3</v>
      </c>
      <c r="F18">
        <v>-1.5432250794710315E-2</v>
      </c>
    </row>
    <row r="19" spans="1:6">
      <c r="A19" s="1">
        <v>31198</v>
      </c>
      <c r="B19">
        <v>1.1836759865819358E-2</v>
      </c>
      <c r="C19">
        <v>2.2434437179350312E-3</v>
      </c>
      <c r="D19">
        <v>2.0840153153992153E-2</v>
      </c>
      <c r="E19">
        <v>1.5784368400966592E-4</v>
      </c>
      <c r="F19">
        <v>-1.3804749492977497E-2</v>
      </c>
    </row>
    <row r="20" spans="1:6">
      <c r="A20" s="1">
        <v>31226</v>
      </c>
      <c r="B20">
        <v>1.5964558568143106E-2</v>
      </c>
      <c r="C20">
        <v>1.3383908731802277E-2</v>
      </c>
      <c r="D20">
        <v>6.4989368016421158E-3</v>
      </c>
      <c r="E20">
        <v>2.7655100071692831E-3</v>
      </c>
      <c r="F20">
        <v>-1.115536478082324E-2</v>
      </c>
    </row>
    <row r="21" spans="1:6">
      <c r="A21" s="1">
        <v>31259</v>
      </c>
      <c r="B21">
        <v>5.0721431398100918E-2</v>
      </c>
      <c r="C21">
        <v>3.3312127876812828E-2</v>
      </c>
      <c r="D21">
        <v>2.5433902663345276E-2</v>
      </c>
      <c r="E21">
        <v>1.304217674640651E-2</v>
      </c>
      <c r="F21">
        <v>-1.5950538755437138E-3</v>
      </c>
    </row>
    <row r="22" spans="1:6">
      <c r="A22" s="1">
        <v>31289</v>
      </c>
      <c r="B22">
        <v>-4.3482020716656342E-3</v>
      </c>
      <c r="C22">
        <v>2.3156336666542508E-2</v>
      </c>
      <c r="D22">
        <v>2.0678912528543786E-2</v>
      </c>
      <c r="E22">
        <v>1.9527978896187986E-2</v>
      </c>
      <c r="F22">
        <v>-3.3011970654389161E-3</v>
      </c>
    </row>
    <row r="23" spans="1:6">
      <c r="A23" s="1">
        <v>31320</v>
      </c>
      <c r="B23">
        <v>3.8595663730247601E-2</v>
      </c>
      <c r="C23">
        <v>1.2158705282973598E-2</v>
      </c>
      <c r="D23">
        <v>2.4977640934685345E-2</v>
      </c>
      <c r="E23">
        <v>1.5057066728712562E-2</v>
      </c>
      <c r="F23">
        <v>3.9907793121582193E-3</v>
      </c>
    </row>
    <row r="24" spans="1:6">
      <c r="A24" s="1">
        <v>31351</v>
      </c>
      <c r="B24">
        <v>2.043124390749694E-2</v>
      </c>
      <c r="C24">
        <v>3.0240403842463598E-2</v>
      </c>
      <c r="D24">
        <v>1.4927511669852218E-2</v>
      </c>
      <c r="E24">
        <v>1.9692084407449149E-2</v>
      </c>
      <c r="F24">
        <v>7.1542192879854539E-3</v>
      </c>
    </row>
    <row r="25" spans="1:6">
      <c r="A25" s="1">
        <v>31380</v>
      </c>
      <c r="B25">
        <v>2.3261288669961501E-2</v>
      </c>
      <c r="C25">
        <v>2.1192345973223729E-2</v>
      </c>
      <c r="D25">
        <v>2.8772730588328563E-2</v>
      </c>
      <c r="E25">
        <v>2.2073086470201026E-2</v>
      </c>
      <c r="F25">
        <v>1.0477253140060027E-2</v>
      </c>
    </row>
    <row r="26" spans="1:6">
      <c r="A26" s="1">
        <v>31412</v>
      </c>
      <c r="B26">
        <v>3.1412234100591436E-3</v>
      </c>
      <c r="C26">
        <v>1.3728133125556272E-2</v>
      </c>
      <c r="D26">
        <v>1.5441443533946749E-2</v>
      </c>
      <c r="E26">
        <v>2.0109430745771234E-2</v>
      </c>
      <c r="F26">
        <v>1.0250075043151608E-2</v>
      </c>
    </row>
    <row r="27" spans="1:6">
      <c r="A27" s="1">
        <v>31443</v>
      </c>
      <c r="B27">
        <v>2.3658935633892632E-2</v>
      </c>
      <c r="C27">
        <v>1.3104208260285943E-2</v>
      </c>
      <c r="D27">
        <v>1.7013682581154221E-2</v>
      </c>
      <c r="E27">
        <v>1.5380104918777301E-2</v>
      </c>
      <c r="F27">
        <v>1.3519485880285969E-2</v>
      </c>
    </row>
    <row r="28" spans="1:6">
      <c r="A28" s="1">
        <v>31471</v>
      </c>
      <c r="B28">
        <v>4.7888095704670508E-2</v>
      </c>
      <c r="C28">
        <v>3.5592101938839736E-2</v>
      </c>
      <c r="D28">
        <v>2.4447178193080114E-2</v>
      </c>
      <c r="E28">
        <v>2.408820682839867E-2</v>
      </c>
      <c r="F28">
        <v>2.0904573161608188E-2</v>
      </c>
    </row>
    <row r="29" spans="1:6">
      <c r="A29" s="1">
        <v>31502</v>
      </c>
      <c r="B29">
        <v>-1.8236071155267125E-2</v>
      </c>
      <c r="C29">
        <v>1.4721421104016308E-2</v>
      </c>
      <c r="D29">
        <v>1.7441709321725896E-2</v>
      </c>
      <c r="E29">
        <v>1.6098415927796723E-2</v>
      </c>
      <c r="F29">
        <v>1.4820674004597235E-2</v>
      </c>
    </row>
    <row r="30" spans="1:6">
      <c r="A30" s="1">
        <v>31532</v>
      </c>
      <c r="B30">
        <v>5.0868314589689129E-2</v>
      </c>
      <c r="C30">
        <v>1.6199880519212166E-2</v>
      </c>
      <c r="D30">
        <v>2.6664630568803343E-2</v>
      </c>
      <c r="E30">
        <v>2.144817751476592E-2</v>
      </c>
      <c r="F30">
        <v>1.9693172016107013E-2</v>
      </c>
    </row>
    <row r="31" spans="1:6">
      <c r="A31" s="1">
        <v>31562</v>
      </c>
      <c r="B31">
        <v>-5.5079320591873558E-2</v>
      </c>
      <c r="C31">
        <v>-2.589331813066937E-3</v>
      </c>
      <c r="D31">
        <v>-7.9186714282721143E-3</v>
      </c>
      <c r="E31">
        <v>7.7727891751927332E-3</v>
      </c>
      <c r="F31">
        <v>1.469741657250332E-2</v>
      </c>
    </row>
    <row r="32" spans="1:6">
      <c r="A32" s="1">
        <v>31593</v>
      </c>
      <c r="B32">
        <v>2.8650214429977037E-2</v>
      </c>
      <c r="C32">
        <v>-1.311162884093749E-2</v>
      </c>
      <c r="D32">
        <v>7.9076411776784223E-3</v>
      </c>
      <c r="E32">
        <v>1.2408205147989754E-2</v>
      </c>
      <c r="F32">
        <v>1.5822302897701153E-2</v>
      </c>
    </row>
    <row r="33" spans="1:6">
      <c r="A33" s="1">
        <v>31624</v>
      </c>
      <c r="B33">
        <v>1.2479219059716136E-2</v>
      </c>
      <c r="C33">
        <v>2.0353096302042989E-2</v>
      </c>
      <c r="D33">
        <v>-4.5289621097208549E-3</v>
      </c>
      <c r="E33">
        <v>1.0717121058022196E-2</v>
      </c>
      <c r="F33">
        <v>1.2392481665829458E-2</v>
      </c>
    </row>
    <row r="34" spans="1:6">
      <c r="A34" s="1">
        <v>31653</v>
      </c>
      <c r="B34">
        <v>1.1666575857401136E-2</v>
      </c>
      <c r="C34">
        <v>1.1750476482675489E-2</v>
      </c>
      <c r="D34">
        <v>1.7274518819152315E-2</v>
      </c>
      <c r="E34">
        <v>4.6908730120899548E-3</v>
      </c>
      <c r="F34">
        <v>1.5251075757463791E-2</v>
      </c>
    </row>
    <row r="35" spans="1:6">
      <c r="A35" s="1">
        <v>31685</v>
      </c>
      <c r="B35">
        <v>1.1200609447969951E-2</v>
      </c>
      <c r="C35">
        <v>1.0925955084875188E-2</v>
      </c>
      <c r="D35">
        <v>1.1102423361443644E-2</v>
      </c>
      <c r="E35">
        <v>9.4118988219947849E-3</v>
      </c>
      <c r="F35">
        <v>1.219760635513637E-2</v>
      </c>
    </row>
    <row r="36" spans="1:6">
      <c r="A36" s="1">
        <v>31716</v>
      </c>
      <c r="B36">
        <v>-1.1669212060741459E-2</v>
      </c>
      <c r="C36">
        <v>-8.9584801479292386E-5</v>
      </c>
      <c r="D36">
        <v>3.2294875449984926E-3</v>
      </c>
      <c r="E36">
        <v>-8.9007439917597301E-4</v>
      </c>
      <c r="F36">
        <v>9.8946249180493894E-3</v>
      </c>
    </row>
    <row r="37" spans="1:6">
      <c r="A37" s="1">
        <v>31744</v>
      </c>
      <c r="B37">
        <v>2.6915061013531898E-2</v>
      </c>
      <c r="C37">
        <v>7.814304985252412E-3</v>
      </c>
      <c r="D37">
        <v>9.1434263803521539E-3</v>
      </c>
      <c r="E37">
        <v>1.2362867884582606E-2</v>
      </c>
      <c r="F37">
        <v>9.9513738237075114E-3</v>
      </c>
    </row>
    <row r="38" spans="1:6">
      <c r="A38" s="1">
        <v>31777</v>
      </c>
      <c r="B38">
        <v>2.1566476327896048E-2</v>
      </c>
      <c r="C38">
        <v>2.4268955398855763E-2</v>
      </c>
      <c r="D38">
        <v>1.2501598033574299E-2</v>
      </c>
      <c r="E38">
        <v>1.1237671947354951E-2</v>
      </c>
      <c r="F38">
        <v>1.1618491199742247E-2</v>
      </c>
    </row>
    <row r="39" spans="1:6">
      <c r="A39" s="1">
        <v>31807</v>
      </c>
      <c r="B39">
        <v>3.5996609138620517E-2</v>
      </c>
      <c r="C39">
        <v>2.8835185119290702E-2</v>
      </c>
      <c r="D39">
        <v>2.8292063079274073E-2</v>
      </c>
      <c r="E39">
        <v>1.5559975768988743E-2</v>
      </c>
      <c r="F39">
        <v>1.2687349832986602E-2</v>
      </c>
    </row>
    <row r="40" spans="1:6">
      <c r="A40" s="1">
        <v>31835</v>
      </c>
      <c r="B40">
        <v>1.1456616239674708E-2</v>
      </c>
      <c r="C40">
        <v>2.3704946730145782E-2</v>
      </c>
      <c r="D40">
        <v>2.3033930246657428E-2</v>
      </c>
      <c r="E40">
        <v>1.612696113307439E-2</v>
      </c>
      <c r="F40">
        <v>9.6315494737947132E-3</v>
      </c>
    </row>
    <row r="41" spans="1:6">
      <c r="A41" s="1">
        <v>31867</v>
      </c>
      <c r="B41">
        <v>2.3179815807734414E-2</v>
      </c>
      <c r="C41">
        <v>1.7123964498785883E-2</v>
      </c>
      <c r="D41">
        <v>2.331919793851743E-2</v>
      </c>
      <c r="E41">
        <v>1.7907555043700348E-2</v>
      </c>
      <c r="F41">
        <v>1.301062772109232E-2</v>
      </c>
    </row>
    <row r="42" spans="1:6">
      <c r="A42" s="1">
        <v>31897</v>
      </c>
      <c r="B42">
        <v>1.0720159836340509E-2</v>
      </c>
      <c r="C42">
        <v>1.7101868252023762E-2</v>
      </c>
      <c r="D42">
        <v>1.512387989901035E-2</v>
      </c>
      <c r="E42">
        <v>2.1574943583848705E-2</v>
      </c>
      <c r="F42">
        <v>9.8916741070698838E-3</v>
      </c>
    </row>
    <row r="43" spans="1:6">
      <c r="A43" s="1">
        <v>31926</v>
      </c>
      <c r="B43">
        <v>-9.3697034974809558E-3</v>
      </c>
      <c r="C43">
        <v>8.163341143915012E-4</v>
      </c>
      <c r="D43">
        <v>8.448151995555854E-3</v>
      </c>
      <c r="E43">
        <v>1.5669507659906604E-2</v>
      </c>
      <c r="F43">
        <v>1.3446150249167399E-2</v>
      </c>
    </row>
    <row r="44" spans="1:6">
      <c r="A44" s="1">
        <v>31958</v>
      </c>
      <c r="B44">
        <v>-1.1497811946640072E-3</v>
      </c>
      <c r="C44">
        <v>-4.7591947707663592E-3</v>
      </c>
      <c r="D44">
        <v>6.2474188264683382E-4</v>
      </c>
      <c r="E44">
        <v>1.2226543483581757E-2</v>
      </c>
      <c r="F44">
        <v>1.1282668494333167E-2</v>
      </c>
    </row>
    <row r="45" spans="1:6">
      <c r="A45" s="1">
        <v>31989</v>
      </c>
      <c r="B45">
        <v>-1.4290430035527601E-2</v>
      </c>
      <c r="C45">
        <v>-7.6683861517138421E-3</v>
      </c>
      <c r="D45">
        <v>-7.9151223719420658E-3</v>
      </c>
      <c r="E45">
        <v>3.978873799644767E-3</v>
      </c>
      <c r="F45">
        <v>9.4887816907093976E-3</v>
      </c>
    </row>
    <row r="46" spans="1:6">
      <c r="A46" s="1">
        <v>32020</v>
      </c>
      <c r="B46">
        <v>2.3757042816726952E-2</v>
      </c>
      <c r="C46">
        <v>4.5402189516425004E-3</v>
      </c>
      <c r="D46">
        <v>2.7115976661073568E-3</v>
      </c>
      <c r="E46">
        <v>6.230887751972925E-3</v>
      </c>
      <c r="F46">
        <v>1.1111121570570155E-2</v>
      </c>
    </row>
    <row r="47" spans="1:6">
      <c r="A47" s="1">
        <v>32050</v>
      </c>
      <c r="B47">
        <v>-5.4995827081619477E-3</v>
      </c>
      <c r="C47">
        <v>9.1241622552205165E-3</v>
      </c>
      <c r="D47">
        <v>1.153074517128029E-3</v>
      </c>
      <c r="E47">
        <v>1.2019494698536392E-3</v>
      </c>
      <c r="F47">
        <v>9.7517723967224523E-3</v>
      </c>
    </row>
    <row r="48" spans="1:6">
      <c r="A48" s="1">
        <v>32080</v>
      </c>
      <c r="B48">
        <v>2.8775939380452559E-2</v>
      </c>
      <c r="C48">
        <v>1.201509553717181E-2</v>
      </c>
      <c r="D48">
        <v>1.5880085720728292E-2</v>
      </c>
      <c r="E48">
        <v>3.9368523636748283E-3</v>
      </c>
      <c r="F48">
        <v>1.3183119540401486E-2</v>
      </c>
    </row>
    <row r="49" spans="1:6">
      <c r="A49" s="1">
        <v>32111</v>
      </c>
      <c r="B49">
        <v>4.6157811578944587E-2</v>
      </c>
      <c r="C49">
        <v>3.7043580054220968E-2</v>
      </c>
      <c r="D49">
        <v>2.3386005030412108E-2</v>
      </c>
      <c r="E49">
        <v>1.2831435113898214E-2</v>
      </c>
      <c r="F49">
        <v>1.4981863780891221E-2</v>
      </c>
    </row>
    <row r="50" spans="1:6">
      <c r="A50" s="1">
        <v>32142</v>
      </c>
      <c r="B50">
        <v>3.2480478823040636E-2</v>
      </c>
      <c r="C50">
        <v>3.9993721769794051E-2</v>
      </c>
      <c r="D50">
        <v>3.5773199637162023E-2</v>
      </c>
      <c r="E50">
        <v>1.8704235877847815E-2</v>
      </c>
      <c r="F50">
        <v>1.6148340100179091E-2</v>
      </c>
    </row>
    <row r="51" spans="1:6">
      <c r="A51" s="1">
        <v>32171</v>
      </c>
      <c r="B51">
        <v>-4.0212451340608274E-2</v>
      </c>
      <c r="C51">
        <v>-3.9717787666870893E-3</v>
      </c>
      <c r="D51">
        <v>1.3258509829123058E-2</v>
      </c>
      <c r="E51">
        <v>1.4710760453012698E-2</v>
      </c>
      <c r="F51">
        <v>9.7747162825578566E-3</v>
      </c>
    </row>
    <row r="52" spans="1:6">
      <c r="A52" s="1">
        <v>32202</v>
      </c>
      <c r="B52">
        <v>-4.3147811038685233E-3</v>
      </c>
      <c r="C52">
        <v>-2.2305710549207082E-2</v>
      </c>
      <c r="D52">
        <v>-4.086180854539094E-3</v>
      </c>
      <c r="E52">
        <v>1.0084334436911816E-2</v>
      </c>
      <c r="F52">
        <v>8.5250169417773556E-3</v>
      </c>
    </row>
    <row r="53" spans="1:6">
      <c r="A53" s="1">
        <v>32233</v>
      </c>
      <c r="B53">
        <v>1.7542767400630658E-2</v>
      </c>
      <c r="C53">
        <v>6.5904180973221389E-3</v>
      </c>
      <c r="D53">
        <v>-9.1133734652436536E-3</v>
      </c>
      <c r="E53">
        <v>1.3228134685268267E-2</v>
      </c>
      <c r="F53">
        <v>7.7531552413001694E-3</v>
      </c>
    </row>
    <row r="54" spans="1:6">
      <c r="A54" s="1">
        <v>32262</v>
      </c>
      <c r="B54">
        <v>-2.8845126506779955E-3</v>
      </c>
      <c r="C54">
        <v>7.329550730706777E-3</v>
      </c>
      <c r="D54">
        <v>3.4523982446226101E-3</v>
      </c>
      <c r="E54">
        <v>8.4733355645673063E-3</v>
      </c>
      <c r="F54">
        <v>6.1649585581575791E-3</v>
      </c>
    </row>
    <row r="55" spans="1:6">
      <c r="A55" s="1">
        <v>32294</v>
      </c>
      <c r="B55">
        <v>-1.2396483526911112E-2</v>
      </c>
      <c r="C55">
        <v>-7.5044360270172267E-3</v>
      </c>
      <c r="D55">
        <v>8.1771670358526851E-4</v>
      </c>
      <c r="E55">
        <v>-1.7118721904028909E-3</v>
      </c>
      <c r="F55">
        <v>5.6125320175628669E-3</v>
      </c>
    </row>
    <row r="56" spans="1:6">
      <c r="A56" s="1">
        <v>32324</v>
      </c>
      <c r="B56">
        <v>-4.4183017100051312E-2</v>
      </c>
      <c r="C56">
        <v>-2.7783613658432783E-2</v>
      </c>
      <c r="D56">
        <v>-1.9363980635755864E-2</v>
      </c>
      <c r="E56">
        <v>-1.4313762586398281E-2</v>
      </c>
      <c r="F56">
        <v>2.2200539143851688E-3</v>
      </c>
    </row>
    <row r="57" spans="1:6">
      <c r="A57" s="1">
        <v>32353</v>
      </c>
      <c r="B57">
        <v>-1.3620985403983554E-2</v>
      </c>
      <c r="C57">
        <v>-2.8919892294147657E-2</v>
      </c>
      <c r="D57">
        <v>-2.29660264972514E-2</v>
      </c>
      <c r="E57">
        <v>-9.6986507003285222E-3</v>
      </c>
      <c r="F57">
        <v>2.6065743404241346E-3</v>
      </c>
    </row>
    <row r="58" spans="1:6">
      <c r="A58" s="1">
        <v>32386</v>
      </c>
      <c r="B58">
        <v>-1.736721690251794E-2</v>
      </c>
      <c r="C58">
        <v>-1.4716605088992862E-2</v>
      </c>
      <c r="D58">
        <v>-2.4576988534293666E-2</v>
      </c>
      <c r="E58">
        <v>-1.1482875005174045E-2</v>
      </c>
      <c r="F58">
        <v>-7.4639108350515993E-4</v>
      </c>
    </row>
    <row r="59" spans="1:6">
      <c r="A59" s="1">
        <v>32416</v>
      </c>
      <c r="B59">
        <v>2.1045772371966294E-3</v>
      </c>
      <c r="C59">
        <v>-7.6603571359162665E-3</v>
      </c>
      <c r="D59">
        <v>-9.134247599936543E-3</v>
      </c>
      <c r="E59">
        <v>-1.407048627341885E-2</v>
      </c>
      <c r="F59">
        <v>-6.8222390930525157E-4</v>
      </c>
    </row>
    <row r="60" spans="1:6">
      <c r="A60" s="1">
        <v>32447</v>
      </c>
      <c r="B60">
        <v>3.9155296832289049E-2</v>
      </c>
      <c r="C60">
        <v>2.0598825501247357E-2</v>
      </c>
      <c r="D60">
        <v>7.9204372925722986E-3</v>
      </c>
      <c r="E60">
        <v>-7.1618422695801445E-3</v>
      </c>
      <c r="F60">
        <v>7.7577518706431947E-4</v>
      </c>
    </row>
    <row r="61" spans="1:6">
      <c r="A61" s="1">
        <v>32477</v>
      </c>
      <c r="B61">
        <v>3.1140989336353519E-2</v>
      </c>
      <c r="C61">
        <v>3.5245752836315605E-2</v>
      </c>
      <c r="D61">
        <v>2.4177983406466218E-2</v>
      </c>
      <c r="E61">
        <v>-2.0089687599774474E-4</v>
      </c>
      <c r="F61">
        <v>-7.7549673858059336E-4</v>
      </c>
    </row>
    <row r="62" spans="1:6">
      <c r="A62" s="1">
        <v>32507</v>
      </c>
      <c r="B62">
        <v>-2.1383038840637445E-2</v>
      </c>
      <c r="C62">
        <v>5.3722650395061034E-3</v>
      </c>
      <c r="D62">
        <v>1.6666952960725526E-2</v>
      </c>
      <c r="E62">
        <v>3.7660886265302885E-3</v>
      </c>
      <c r="F62">
        <v>-5.1485229705732893E-3</v>
      </c>
    </row>
    <row r="63" spans="1:6">
      <c r="A63" s="1">
        <v>32539</v>
      </c>
      <c r="B63">
        <v>-3.0731763663115443E-2</v>
      </c>
      <c r="C63">
        <v>-2.598797515416422E-2</v>
      </c>
      <c r="D63">
        <v>-6.5350731177471737E-3</v>
      </c>
      <c r="E63">
        <v>6.4990460720674797E-4</v>
      </c>
      <c r="F63">
        <v>-4.1784657012359869E-3</v>
      </c>
    </row>
    <row r="64" spans="1:6">
      <c r="A64" s="1">
        <v>32567</v>
      </c>
      <c r="B64">
        <v>6.181773382329738E-3</v>
      </c>
      <c r="C64">
        <v>-1.2318967266899376E-2</v>
      </c>
      <c r="D64">
        <v>-1.5259175093948885E-2</v>
      </c>
      <c r="E64">
        <v>4.5516634700577896E-3</v>
      </c>
      <c r="F64">
        <v>-3.1207567827288888E-3</v>
      </c>
    </row>
    <row r="65" spans="1:6">
      <c r="A65" s="1">
        <v>32598</v>
      </c>
      <c r="B65">
        <v>-2.4726629648371017E-2</v>
      </c>
      <c r="C65">
        <v>-1.0449996372848649E-2</v>
      </c>
      <c r="D65">
        <v>-1.7304901884015594E-2</v>
      </c>
      <c r="E65">
        <v>-2.1046660868974203E-4</v>
      </c>
      <c r="F65">
        <v>-7.0025750644526191E-3</v>
      </c>
    </row>
    <row r="66" spans="1:6">
      <c r="A66" s="1">
        <v>32626</v>
      </c>
      <c r="B66">
        <v>3.3310105272764713E-3</v>
      </c>
      <c r="C66">
        <v>-1.0507698575801402E-2</v>
      </c>
      <c r="D66">
        <v>-5.6277218814554152E-3</v>
      </c>
      <c r="E66">
        <v>-5.9795659344863139E-3</v>
      </c>
      <c r="F66">
        <v>-6.5442424561057881E-3</v>
      </c>
    </row>
    <row r="67" spans="1:6">
      <c r="A67" s="1">
        <v>32659</v>
      </c>
      <c r="B67">
        <v>-4.4064620843142721E-2</v>
      </c>
      <c r="C67">
        <v>-2.0447075067530143E-2</v>
      </c>
      <c r="D67">
        <v>-2.1794353076946542E-2</v>
      </c>
      <c r="E67">
        <v>-1.8813588778424286E-2</v>
      </c>
      <c r="F67">
        <v>-9.4809989329348136E-3</v>
      </c>
    </row>
    <row r="68" spans="1:6">
      <c r="A68" s="1">
        <v>32689</v>
      </c>
      <c r="B68">
        <v>3.8127061296876086E-3</v>
      </c>
      <c r="C68">
        <v>-2.0371891205709036E-2</v>
      </c>
      <c r="D68">
        <v>-1.2698625774233597E-2</v>
      </c>
      <c r="E68">
        <v>-1.479371318474707E-2</v>
      </c>
      <c r="F68">
        <v>-5.4735080119347511E-3</v>
      </c>
    </row>
    <row r="69" spans="1:6">
      <c r="A69" s="1">
        <v>32720</v>
      </c>
      <c r="B69">
        <v>3.7383076714432674E-2</v>
      </c>
      <c r="C69">
        <v>2.0560224395326926E-2</v>
      </c>
      <c r="D69">
        <v>-1.3642119198324189E-3</v>
      </c>
      <c r="E69">
        <v>-3.468815621704432E-3</v>
      </c>
      <c r="F69">
        <v>-1.4490909779018904E-3</v>
      </c>
    </row>
    <row r="70" spans="1:6">
      <c r="A70" s="1">
        <v>32751</v>
      </c>
      <c r="B70">
        <v>-3.0678158731004056E-2</v>
      </c>
      <c r="C70">
        <v>3.1210861777960786E-3</v>
      </c>
      <c r="D70">
        <v>3.3163366754048978E-3</v>
      </c>
      <c r="E70">
        <v>-9.7186808095880654E-3</v>
      </c>
      <c r="F70">
        <v>-2.7157584669771371E-3</v>
      </c>
    </row>
    <row r="71" spans="1:6">
      <c r="A71" s="1">
        <v>32780</v>
      </c>
      <c r="B71">
        <v>2.734689484216549E-2</v>
      </c>
      <c r="C71">
        <v>-1.5491200251002706E-3</v>
      </c>
      <c r="D71">
        <v>1.1177316209278648E-2</v>
      </c>
      <c r="E71">
        <v>-1.504491695823826E-3</v>
      </c>
      <c r="F71">
        <v>-5.7172394128935213E-4</v>
      </c>
    </row>
    <row r="72" spans="1:6">
      <c r="A72" s="1">
        <v>32812</v>
      </c>
      <c r="B72">
        <v>6.5438152443364735E-3</v>
      </c>
      <c r="C72">
        <v>1.6916694570669914E-2</v>
      </c>
      <c r="D72">
        <v>1.2041532209290009E-3</v>
      </c>
      <c r="E72">
        <v>-7.7802854788906555E-4</v>
      </c>
      <c r="F72">
        <v>-3.2912708541610667E-3</v>
      </c>
    </row>
    <row r="73" spans="1:6">
      <c r="A73" s="1">
        <v>32842</v>
      </c>
      <c r="B73">
        <v>1.5972442124594265E-2</v>
      </c>
      <c r="C73">
        <v>1.0935514459909632E-2</v>
      </c>
      <c r="D73">
        <v>1.6349506505232307E-2</v>
      </c>
      <c r="E73">
        <v>9.7076065740975236E-3</v>
      </c>
      <c r="F73">
        <v>-4.974722487834744E-3</v>
      </c>
    </row>
    <row r="74" spans="1:6">
      <c r="A74" s="1">
        <v>32871</v>
      </c>
      <c r="B74">
        <v>2.9453834098269398E-2</v>
      </c>
      <c r="C74">
        <v>2.2674117424899023E-2</v>
      </c>
      <c r="D74">
        <v>1.6867576792350639E-2</v>
      </c>
      <c r="E74">
        <v>1.3995052305878011E-2</v>
      </c>
      <c r="F74">
        <v>-9.9708627095736711E-4</v>
      </c>
    </row>
    <row r="75" spans="1:6">
      <c r="A75" s="1">
        <v>32904</v>
      </c>
      <c r="B75">
        <v>8.8855162668093762E-3</v>
      </c>
      <c r="C75">
        <v>1.8343660028265985E-2</v>
      </c>
      <c r="D75">
        <v>1.7135959958675014E-2</v>
      </c>
      <c r="E75">
        <v>8.8491638590941762E-3</v>
      </c>
      <c r="F75">
        <v>1.7947968925922479E-3</v>
      </c>
    </row>
    <row r="76" spans="1:6">
      <c r="A76" s="1">
        <v>32932</v>
      </c>
      <c r="B76">
        <v>-1.7122353948906986E-3</v>
      </c>
      <c r="C76">
        <v>3.7194109007428161E-3</v>
      </c>
      <c r="D76">
        <v>1.1751547095286474E-2</v>
      </c>
      <c r="E76">
        <v>1.3107272674925738E-2</v>
      </c>
      <c r="F76">
        <v>9.9949493497558184E-4</v>
      </c>
    </row>
    <row r="77" spans="1:6">
      <c r="A77" s="1">
        <v>32962</v>
      </c>
      <c r="B77">
        <v>-5.9190079855489502E-3</v>
      </c>
      <c r="C77">
        <v>-3.8959974717220781E-3</v>
      </c>
      <c r="D77">
        <v>4.4569882080443621E-4</v>
      </c>
      <c r="E77">
        <v>7.6180973587612298E-3</v>
      </c>
      <c r="F77">
        <v>1.9655327674635639E-3</v>
      </c>
    </row>
    <row r="78" spans="1:6">
      <c r="A78" s="1">
        <v>32993</v>
      </c>
      <c r="B78">
        <v>7.2417782206338557E-3</v>
      </c>
      <c r="C78">
        <v>8.4978125445564609E-4</v>
      </c>
      <c r="D78">
        <v>-1.4391480230822667E-4</v>
      </c>
      <c r="E78">
        <v>8.4115939587693922E-3</v>
      </c>
      <c r="F78">
        <v>2.644713802699939E-3</v>
      </c>
    </row>
    <row r="79" spans="1:6">
      <c r="A79" s="1">
        <v>33024</v>
      </c>
      <c r="B79">
        <v>5.2075306912112273E-3</v>
      </c>
      <c r="C79">
        <v>6.2677923558478706E-3</v>
      </c>
      <c r="D79">
        <v>2.4040835795072577E-3</v>
      </c>
      <c r="E79">
        <v>6.9558329758096478E-3</v>
      </c>
      <c r="F79">
        <v>7.3332333128751127E-3</v>
      </c>
    </row>
    <row r="80" spans="1:6">
      <c r="A80" s="1">
        <v>33053</v>
      </c>
      <c r="B80">
        <v>1.8612761352939811E-2</v>
      </c>
      <c r="C80">
        <v>1.164504783142436E-2</v>
      </c>
      <c r="D80">
        <v>1.0300454650030289E-2</v>
      </c>
      <c r="E80">
        <v>5.4140904984441244E-3</v>
      </c>
      <c r="F80">
        <v>8.7967636573036672E-3</v>
      </c>
    </row>
    <row r="81" spans="1:6">
      <c r="A81" s="1">
        <v>33085</v>
      </c>
      <c r="B81">
        <v>3.5507212295182042E-2</v>
      </c>
      <c r="C81">
        <v>2.7162870744282537E-2</v>
      </c>
      <c r="D81">
        <v>1.9543457612049845E-2</v>
      </c>
      <c r="E81">
        <v>9.7715017909192348E-3</v>
      </c>
      <c r="F81">
        <v>8.8282187465292591E-3</v>
      </c>
    </row>
    <row r="82" spans="1:6">
      <c r="A82" s="1">
        <v>33116</v>
      </c>
      <c r="B82">
        <v>1.5798610597671826E-2</v>
      </c>
      <c r="C82">
        <v>2.5462333203057484E-2</v>
      </c>
      <c r="D82">
        <v>2.3201454289727173E-2</v>
      </c>
      <c r="E82">
        <v>1.2888482609484697E-2</v>
      </c>
      <c r="F82">
        <v>1.2170593909599493E-2</v>
      </c>
    </row>
    <row r="83" spans="1:6">
      <c r="A83" s="1">
        <v>33144</v>
      </c>
      <c r="B83">
        <v>3.5992805998655872E-3</v>
      </c>
      <c r="C83">
        <v>1.1599399533405828E-2</v>
      </c>
      <c r="D83">
        <v>1.9388241408519153E-2</v>
      </c>
      <c r="E83">
        <v>1.4786246344197635E-2</v>
      </c>
      <c r="F83">
        <v>1.0669812568248987E-2</v>
      </c>
    </row>
    <row r="84" spans="1:6">
      <c r="A84" s="1">
        <v>33177</v>
      </c>
      <c r="B84">
        <v>2.0648428623710628E-2</v>
      </c>
      <c r="C84">
        <v>1.2508650021250907E-2</v>
      </c>
      <c r="D84">
        <v>1.4733998008779106E-2</v>
      </c>
      <c r="E84">
        <v>1.6848210014494467E-2</v>
      </c>
      <c r="F84">
        <v>1.2498902730791428E-2</v>
      </c>
    </row>
    <row r="85" spans="1:6">
      <c r="A85" s="1">
        <v>33207</v>
      </c>
      <c r="B85">
        <v>3.7519282924242487E-3</v>
      </c>
      <c r="C85">
        <v>1.2057705880670235E-2</v>
      </c>
      <c r="D85">
        <v>9.4371556869760273E-3</v>
      </c>
      <c r="E85">
        <v>1.6775944392289355E-2</v>
      </c>
      <c r="F85">
        <v>1.1796244018012129E-2</v>
      </c>
    </row>
    <row r="86" spans="1:6">
      <c r="A86" s="1">
        <v>33238</v>
      </c>
      <c r="B86">
        <v>-5.6296541833760613E-3</v>
      </c>
      <c r="C86">
        <v>-6.6816933811571515E-4</v>
      </c>
      <c r="D86">
        <v>6.2798306221783151E-3</v>
      </c>
      <c r="E86">
        <v>1.2848432792194652E-2</v>
      </c>
      <c r="F86">
        <v>9.0596990803232854E-3</v>
      </c>
    </row>
    <row r="87" spans="1:6">
      <c r="A87" s="1">
        <v>33269</v>
      </c>
      <c r="B87">
        <v>1.596336808705304E-2</v>
      </c>
      <c r="C87">
        <v>5.1371966492729116E-3</v>
      </c>
      <c r="D87">
        <v>4.8601134327927713E-3</v>
      </c>
      <c r="E87">
        <v>9.7884680590893183E-3</v>
      </c>
      <c r="F87">
        <v>9.4560614623714848E-3</v>
      </c>
    </row>
    <row r="88" spans="1:6">
      <c r="A88" s="1">
        <v>33297</v>
      </c>
      <c r="B88">
        <v>-1.5210539664272328E-2</v>
      </c>
      <c r="C88">
        <v>3.3067241836923824E-4</v>
      </c>
      <c r="D88">
        <v>-1.8001980787542208E-3</v>
      </c>
      <c r="E88">
        <v>4.0023185562251835E-3</v>
      </c>
      <c r="F88">
        <v>8.5388914194644856E-3</v>
      </c>
    </row>
    <row r="89" spans="1:6">
      <c r="A89" s="1">
        <v>33326</v>
      </c>
      <c r="B89">
        <v>-7.0415688431202994E-2</v>
      </c>
      <c r="C89">
        <v>-4.2367751170658365E-2</v>
      </c>
      <c r="D89">
        <v>-2.2926193496383262E-2</v>
      </c>
      <c r="E89">
        <v>-8.5476986477237126E-3</v>
      </c>
      <c r="F89">
        <v>2.9044581408979786E-3</v>
      </c>
    </row>
    <row r="90" spans="1:6">
      <c r="A90" s="1">
        <v>33358</v>
      </c>
      <c r="B90">
        <v>4.9042532519007241E-3</v>
      </c>
      <c r="C90">
        <v>-3.2868051809113355E-2</v>
      </c>
      <c r="D90">
        <v>-2.6666795041322754E-2</v>
      </c>
      <c r="E90">
        <v>-1.1214560415672221E-2</v>
      </c>
      <c r="F90">
        <v>2.4346317843930176E-3</v>
      </c>
    </row>
    <row r="91" spans="1:6">
      <c r="A91" s="1">
        <v>33389</v>
      </c>
      <c r="B91">
        <v>-8.0966447545800617E-3</v>
      </c>
      <c r="C91">
        <v>-1.6899461658762681E-3</v>
      </c>
      <c r="D91">
        <v>-2.4886202574704117E-2</v>
      </c>
      <c r="E91">
        <v>-1.3405251953194718E-2</v>
      </c>
      <c r="F91">
        <v>1.4239822980206477E-3</v>
      </c>
    </row>
    <row r="92" spans="1:6">
      <c r="A92" s="1">
        <v>33417</v>
      </c>
      <c r="B92">
        <v>-2.4414940635929656E-2</v>
      </c>
      <c r="C92">
        <v>-1.6251473677646237E-2</v>
      </c>
      <c r="D92">
        <v>-9.3393744189161805E-3</v>
      </c>
      <c r="E92">
        <v>-1.6448161766971642E-2</v>
      </c>
      <c r="F92">
        <v>-2.1565594360252053E-3</v>
      </c>
    </row>
    <row r="93" spans="1:6">
      <c r="A93" s="1">
        <v>33450</v>
      </c>
      <c r="B93">
        <v>2.3642462585027588E-2</v>
      </c>
      <c r="C93">
        <v>-3.9961008175351314E-4</v>
      </c>
      <c r="D93">
        <v>-2.9075147278429317E-3</v>
      </c>
      <c r="E93">
        <v>-1.5140233986450839E-2</v>
      </c>
      <c r="F93">
        <v>-2.9732205558464161E-3</v>
      </c>
    </row>
    <row r="94" spans="1:6">
      <c r="A94" s="1">
        <v>33480</v>
      </c>
      <c r="B94">
        <v>4.6957366981600634E-3</v>
      </c>
      <c r="C94">
        <v>1.4133495237640129E-2</v>
      </c>
      <c r="D94">
        <v>1.1544396969675559E-3</v>
      </c>
      <c r="E94">
        <v>-1.2140117930067687E-2</v>
      </c>
      <c r="F94">
        <v>-4.2405181888303528E-3</v>
      </c>
    </row>
    <row r="95" spans="1:6">
      <c r="A95" s="1">
        <v>33511</v>
      </c>
      <c r="B95">
        <v>3.7200354563389104E-2</v>
      </c>
      <c r="C95">
        <v>2.0749725739242986E-2</v>
      </c>
      <c r="D95">
        <v>2.1636967614278631E-2</v>
      </c>
      <c r="E95">
        <v>5.9844727263778565E-3</v>
      </c>
      <c r="F95">
        <v>-1.6686136051953454E-3</v>
      </c>
    </row>
    <row r="96" spans="1:6">
      <c r="A96" s="1">
        <v>33542</v>
      </c>
      <c r="B96">
        <v>-1.3020443818450782E-3</v>
      </c>
      <c r="C96">
        <v>1.7899551051297386E-2</v>
      </c>
      <c r="D96">
        <v>1.3295553459177233E-2</v>
      </c>
      <c r="E96">
        <v>5.0700926131401099E-3</v>
      </c>
      <c r="F96">
        <v>-3.5206153665593206E-3</v>
      </c>
    </row>
    <row r="97" spans="1:6">
      <c r="A97" s="1">
        <v>33571</v>
      </c>
      <c r="B97">
        <v>1.6924410599782214E-2</v>
      </c>
      <c r="C97">
        <v>7.6554218626048408E-3</v>
      </c>
      <c r="D97">
        <v>1.7535921107713872E-2</v>
      </c>
      <c r="E97">
        <v>9.0003234504605553E-3</v>
      </c>
      <c r="F97">
        <v>-2.5015609304732257E-3</v>
      </c>
    </row>
    <row r="98" spans="1:6">
      <c r="A98" s="1">
        <v>33603</v>
      </c>
      <c r="B98">
        <v>4.1016150331870151E-2</v>
      </c>
      <c r="C98">
        <v>2.8886996576462282E-2</v>
      </c>
      <c r="D98">
        <v>1.8574612335034671E-2</v>
      </c>
      <c r="E98">
        <v>1.9748275217132311E-2</v>
      </c>
      <c r="F98">
        <v>1.5005407785580664E-3</v>
      </c>
    </row>
    <row r="99" spans="1:6">
      <c r="A99" s="1">
        <v>33634</v>
      </c>
      <c r="B99">
        <v>-2.5326315823706119E-2</v>
      </c>
      <c r="C99">
        <v>7.5809769594426786E-3</v>
      </c>
      <c r="D99">
        <v>1.0468404793831439E-2</v>
      </c>
      <c r="E99">
        <v>1.1554884931396968E-2</v>
      </c>
      <c r="F99">
        <v>-2.0728182063715667E-3</v>
      </c>
    </row>
    <row r="100" spans="1:6">
      <c r="A100" s="1">
        <v>33662</v>
      </c>
      <c r="B100">
        <v>-9.3413793708291455E-3</v>
      </c>
      <c r="C100">
        <v>-1.7304487096938631E-2</v>
      </c>
      <c r="D100">
        <v>1.7519631937031929E-3</v>
      </c>
      <c r="E100">
        <v>9.3205043379371924E-3</v>
      </c>
      <c r="F100">
        <v>-1.8977421011852045E-3</v>
      </c>
    </row>
    <row r="101" spans="1:6">
      <c r="A101" s="1">
        <v>33694</v>
      </c>
      <c r="B101">
        <v>-2.1959271395951014E-3</v>
      </c>
      <c r="C101">
        <v>-5.5942080504320637E-3</v>
      </c>
      <c r="D101">
        <v>-1.2250457940489136E-2</v>
      </c>
      <c r="E101">
        <v>2.4565698199080868E-3</v>
      </c>
      <c r="F101">
        <v>3.6892704802086707E-3</v>
      </c>
    </row>
    <row r="102" spans="1:6">
      <c r="A102" s="1">
        <v>33724</v>
      </c>
      <c r="B102">
        <v>3.3035729034760881E-3</v>
      </c>
      <c r="C102">
        <v>4.9268193929332543E-4</v>
      </c>
      <c r="D102">
        <v>-2.8314165807849477E-3</v>
      </c>
      <c r="E102">
        <v>3.3214581816021732E-3</v>
      </c>
      <c r="F102">
        <v>3.6462603172455451E-3</v>
      </c>
    </row>
    <row r="103" spans="1:6">
      <c r="A103" s="1">
        <v>33753</v>
      </c>
      <c r="B103">
        <v>2.6815405538093823E-2</v>
      </c>
      <c r="C103">
        <v>1.4813132571948018E-2</v>
      </c>
      <c r="D103">
        <v>9.1214946439508171E-3</v>
      </c>
      <c r="E103">
        <v>5.1324984335517406E-3</v>
      </c>
      <c r="F103">
        <v>6.2593979753315879E-3</v>
      </c>
    </row>
    <row r="104" spans="1:6">
      <c r="A104" s="1">
        <v>33785</v>
      </c>
      <c r="B104">
        <v>3.5796168824271411E-2</v>
      </c>
      <c r="C104">
        <v>3.1405809909368962E-2</v>
      </c>
      <c r="D104">
        <v>2.1743029043320785E-2</v>
      </c>
      <c r="E104">
        <v>4.747433186797421E-3</v>
      </c>
      <c r="F104">
        <v>1.1089844843323159E-2</v>
      </c>
    </row>
    <row r="105" spans="1:6">
      <c r="A105" s="1">
        <v>33816</v>
      </c>
      <c r="B105">
        <v>2.0318892543020269E-2</v>
      </c>
      <c r="C105">
        <v>2.8012252184100989E-2</v>
      </c>
      <c r="D105">
        <v>2.7559638313971409E-2</v>
      </c>
      <c r="E105">
        <v>1.2170401469576844E-2</v>
      </c>
      <c r="F105">
        <v>1.0946529867633439E-2</v>
      </c>
    </row>
    <row r="106" spans="1:6">
      <c r="A106" s="1">
        <v>33847</v>
      </c>
      <c r="B106">
        <v>2.8398016267320834E-2</v>
      </c>
      <c r="C106">
        <v>2.4040018165754837E-2</v>
      </c>
      <c r="D106">
        <v>2.7887067630414014E-2</v>
      </c>
      <c r="E106">
        <v>1.8325612077047793E-2</v>
      </c>
      <c r="F106">
        <v>1.3134951523709262E-2</v>
      </c>
    </row>
    <row r="107" spans="1:6">
      <c r="A107" s="1">
        <v>33877</v>
      </c>
      <c r="B107">
        <v>-1.8922218959529415E-2</v>
      </c>
      <c r="C107">
        <v>4.8477850622325545E-3</v>
      </c>
      <c r="D107">
        <v>9.5186244099702711E-3</v>
      </c>
      <c r="E107">
        <v>1.5626584182124453E-2</v>
      </c>
      <c r="F107">
        <v>8.3254308907591921E-3</v>
      </c>
    </row>
    <row r="108" spans="1:6">
      <c r="A108" s="1">
        <v>33907</v>
      </c>
      <c r="B108">
        <v>-5.4301311291710785E-2</v>
      </c>
      <c r="C108">
        <v>-3.6757970341441203E-2</v>
      </c>
      <c r="D108">
        <v>-1.5202007171231852E-2</v>
      </c>
      <c r="E108">
        <v>5.8261456831199395E-3</v>
      </c>
      <c r="F108">
        <v>3.9454895044671416E-3</v>
      </c>
    </row>
    <row r="109" spans="1:6">
      <c r="A109" s="1">
        <v>33938</v>
      </c>
      <c r="B109">
        <v>-3.2690482963006182E-2</v>
      </c>
      <c r="C109">
        <v>-4.3062038132950002E-2</v>
      </c>
      <c r="D109">
        <v>-3.5498981371959393E-2</v>
      </c>
      <c r="E109">
        <v>-4.2464908604768906E-3</v>
      </c>
      <c r="F109">
        <v>1.2366037301523851E-4</v>
      </c>
    </row>
    <row r="110" spans="1:6">
      <c r="A110" s="1">
        <v>33969</v>
      </c>
      <c r="B110">
        <v>-9.2047721548144182E-3</v>
      </c>
      <c r="C110">
        <v>-2.1549615478758312E-2</v>
      </c>
      <c r="D110">
        <v>-3.1975159563019669E-2</v>
      </c>
      <c r="E110">
        <v>-1.1847074966161344E-2</v>
      </c>
      <c r="F110">
        <v>-3.7777905981122841E-3</v>
      </c>
    </row>
    <row r="111" spans="1:6">
      <c r="A111" s="1">
        <v>33998</v>
      </c>
      <c r="B111">
        <v>-8.6363084359185566E-4</v>
      </c>
      <c r="C111">
        <v>-5.7062699625809185E-3</v>
      </c>
      <c r="D111">
        <v>-1.5197244538358232E-2</v>
      </c>
      <c r="E111">
        <v>-1.5135105333006901E-2</v>
      </c>
      <c r="F111">
        <v>-2.0502484633694419E-3</v>
      </c>
    </row>
    <row r="112" spans="1:6">
      <c r="A112" s="1">
        <v>34026</v>
      </c>
      <c r="B112">
        <v>-8.5576574206514076E-3</v>
      </c>
      <c r="C112">
        <v>-4.8571364692247656E-3</v>
      </c>
      <c r="D112">
        <v>-6.8899861818302391E-3</v>
      </c>
      <c r="E112">
        <v>-2.1181813472237181E-2</v>
      </c>
      <c r="F112">
        <v>-2.1500550560970451E-3</v>
      </c>
    </row>
    <row r="113" spans="1:6">
      <c r="A113" s="1">
        <v>34059</v>
      </c>
      <c r="B113">
        <v>1.8549120675877585E-2</v>
      </c>
      <c r="C113">
        <v>4.8970857571730402E-3</v>
      </c>
      <c r="D113">
        <v>2.7326200310155537E-3</v>
      </c>
      <c r="E113">
        <v>-1.4706616686280016E-2</v>
      </c>
      <c r="F113">
        <v>-4.9871318117213092E-4</v>
      </c>
    </row>
    <row r="114" spans="1:6">
      <c r="A114" s="1">
        <v>34089</v>
      </c>
      <c r="B114">
        <v>2.7574062809171931E-2</v>
      </c>
      <c r="C114">
        <v>2.3235593016814785E-2</v>
      </c>
      <c r="D114">
        <v>1.2463100044412388E-2</v>
      </c>
      <c r="E114">
        <v>-1.6599140912339574E-3</v>
      </c>
      <c r="F114">
        <v>1.6895660297101748E-3</v>
      </c>
    </row>
    <row r="115" spans="1:6">
      <c r="A115" s="1">
        <v>34120</v>
      </c>
      <c r="B115">
        <v>6.3388962220696397E-3</v>
      </c>
      <c r="C115">
        <v>1.6970806961653314E-2</v>
      </c>
      <c r="D115">
        <v>1.7713400329762027E-2</v>
      </c>
      <c r="E115">
        <v>5.0398007767693291E-3</v>
      </c>
      <c r="F115">
        <v>-2.1223351558319792E-5</v>
      </c>
    </row>
    <row r="116" spans="1:6">
      <c r="A116" s="1">
        <v>34150</v>
      </c>
      <c r="B116">
        <v>-3.9321448637379394E-2</v>
      </c>
      <c r="C116">
        <v>-1.6364218803797043E-2</v>
      </c>
      <c r="D116">
        <v>-1.7368746798257437E-3</v>
      </c>
      <c r="E116">
        <v>3.2805142044778899E-4</v>
      </c>
      <c r="F116">
        <v>-6.0359987585109198E-3</v>
      </c>
    </row>
    <row r="117" spans="1:6">
      <c r="A117" s="1">
        <v>34180</v>
      </c>
      <c r="B117">
        <v>-1.1569790465527953E-2</v>
      </c>
      <c r="C117">
        <v>-2.5327804307351789E-2</v>
      </c>
      <c r="D117">
        <v>-1.4589996951076467E-2</v>
      </c>
      <c r="E117">
        <v>-1.0828761065080367E-3</v>
      </c>
      <c r="F117">
        <v>-8.1670067814866316E-3</v>
      </c>
    </row>
    <row r="118" spans="1:6">
      <c r="A118" s="1">
        <v>34212</v>
      </c>
      <c r="B118">
        <v>1.1756700008196492E-2</v>
      </c>
      <c r="C118">
        <v>-4.6091327787322711E-4</v>
      </c>
      <c r="D118">
        <v>-1.3389969194365912E-2</v>
      </c>
      <c r="E118">
        <v>2.3226967695590319E-3</v>
      </c>
      <c r="F118">
        <v>-9.4204931805052707E-3</v>
      </c>
    </row>
    <row r="119" spans="1:6">
      <c r="A119" s="1">
        <v>34242</v>
      </c>
      <c r="B119">
        <v>1.2487343772324511E-2</v>
      </c>
      <c r="C119">
        <v>1.1868108426977728E-2</v>
      </c>
      <c r="D119">
        <v>3.7566972552158131E-3</v>
      </c>
      <c r="E119">
        <v>1.1865809812376474E-3</v>
      </c>
      <c r="F119">
        <v>-6.6726222475565651E-3</v>
      </c>
    </row>
    <row r="120" spans="1:6">
      <c r="A120" s="1">
        <v>34271</v>
      </c>
      <c r="B120">
        <v>-8.0309428216675076E-3</v>
      </c>
      <c r="C120">
        <v>2.1114221207336583E-3</v>
      </c>
      <c r="D120">
        <v>5.1609299389540307E-3</v>
      </c>
      <c r="E120">
        <v>-4.7721068261704557E-3</v>
      </c>
      <c r="F120">
        <v>-3.4324498773626727E-3</v>
      </c>
    </row>
    <row r="121" spans="1:6">
      <c r="A121" s="1">
        <v>34303</v>
      </c>
      <c r="B121">
        <v>-1.342187444535654E-2</v>
      </c>
      <c r="C121">
        <v>-1.0271018482663491E-2</v>
      </c>
      <c r="D121">
        <v>-2.7976574711416524E-3</v>
      </c>
      <c r="E121">
        <v>-8.2023246473704563E-3</v>
      </c>
      <c r="F121">
        <v>-1.7116826093708632E-3</v>
      </c>
    </row>
    <row r="122" spans="1:6">
      <c r="A122" s="1">
        <v>34334</v>
      </c>
      <c r="B122">
        <v>1.3574649836117368E-4</v>
      </c>
      <c r="C122">
        <v>-6.4560460774239709E-3</v>
      </c>
      <c r="D122">
        <v>-6.8581025770595447E-3</v>
      </c>
      <c r="E122">
        <v>-1.7675835143489578E-3</v>
      </c>
      <c r="F122">
        <v>-7.4125836588858783E-4</v>
      </c>
    </row>
    <row r="123" spans="1:6">
      <c r="A123" s="1">
        <v>34365</v>
      </c>
      <c r="B123">
        <v>1.1743269961768126E-2</v>
      </c>
      <c r="C123">
        <v>5.9431166064262625E-3</v>
      </c>
      <c r="D123">
        <v>-4.241365256479744E-4</v>
      </c>
      <c r="E123">
        <v>2.3053967553939084E-3</v>
      </c>
      <c r="F123">
        <v>6.5867659561242241E-4</v>
      </c>
    </row>
    <row r="124" spans="1:6">
      <c r="A124" s="1">
        <v>34393</v>
      </c>
      <c r="B124">
        <v>1.0334285184868595E-2</v>
      </c>
      <c r="C124">
        <v>1.1097599650064767E-2</v>
      </c>
      <c r="D124">
        <v>7.4359155285421818E-3</v>
      </c>
      <c r="E124">
        <v>2.3015556990935979E-3</v>
      </c>
      <c r="F124">
        <v>2.3719494445860181E-3</v>
      </c>
    </row>
    <row r="125" spans="1:6">
      <c r="A125" s="1">
        <v>34424</v>
      </c>
      <c r="B125">
        <v>1.1749865039975637E-2</v>
      </c>
      <c r="C125">
        <v>1.1175816166205239E-2</v>
      </c>
      <c r="D125">
        <v>1.1255994963148972E-2</v>
      </c>
      <c r="E125">
        <v>2.4060840820571681E-3</v>
      </c>
      <c r="F125">
        <v>1.7947154685374364E-3</v>
      </c>
    </row>
    <row r="126" spans="1:6">
      <c r="A126" s="1">
        <v>34453</v>
      </c>
      <c r="B126">
        <v>8.2351791799328868E-3</v>
      </c>
      <c r="C126">
        <v>9.9480834487369954E-3</v>
      </c>
      <c r="D126">
        <v>1.023659903453528E-2</v>
      </c>
      <c r="E126">
        <v>4.9529405480916522E-3</v>
      </c>
      <c r="F126">
        <v>3.2451424976663438E-4</v>
      </c>
    </row>
    <row r="127" spans="1:6">
      <c r="A127" s="1">
        <v>34485</v>
      </c>
      <c r="B127">
        <v>6.9021400024890933E-3</v>
      </c>
      <c r="C127">
        <v>7.7159176949723766E-3</v>
      </c>
      <c r="D127">
        <v>8.9540645329517672E-3</v>
      </c>
      <c r="E127">
        <v>8.3558695603126367E-3</v>
      </c>
      <c r="F127">
        <v>9.8712009040154543E-5</v>
      </c>
    </row>
    <row r="128" spans="1:6">
      <c r="A128" s="1">
        <v>34515</v>
      </c>
      <c r="B128">
        <v>2.1007087567035645E-2</v>
      </c>
      <c r="C128">
        <v>1.4042375166752439E-2</v>
      </c>
      <c r="D128">
        <v>1.2267866060309744E-2</v>
      </c>
      <c r="E128">
        <v>1.1799167688124217E-2</v>
      </c>
      <c r="F128">
        <v>5.0701423983043354E-3</v>
      </c>
    </row>
    <row r="129" spans="1:6">
      <c r="A129" s="1">
        <v>34544</v>
      </c>
      <c r="B129">
        <v>-1.7979307129146298E-3</v>
      </c>
      <c r="C129">
        <v>9.6523392826669829E-3</v>
      </c>
      <c r="D129">
        <v>8.7776652742125455E-3</v>
      </c>
      <c r="E129">
        <v>9.7668075125324147E-3</v>
      </c>
      <c r="F129">
        <v>6.0360972605978929E-3</v>
      </c>
    </row>
    <row r="130" spans="1:6">
      <c r="A130" s="1">
        <v>34577</v>
      </c>
      <c r="B130">
        <v>6.3723810006866112E-3</v>
      </c>
      <c r="C130">
        <v>2.3128295400861153E-3</v>
      </c>
      <c r="D130">
        <v>8.5523802575066636E-3</v>
      </c>
      <c r="E130">
        <v>8.8867476953130853E-3</v>
      </c>
      <c r="F130">
        <v>5.8312997308174394E-3</v>
      </c>
    </row>
    <row r="131" spans="1:6">
      <c r="A131" s="1">
        <v>34607</v>
      </c>
      <c r="B131">
        <v>1.6372798250915324E-2</v>
      </c>
      <c r="C131">
        <v>1.1394760765948862E-2</v>
      </c>
      <c r="D131">
        <v>6.978522019564266E-3</v>
      </c>
      <c r="E131">
        <v>9.7420301993930928E-3</v>
      </c>
      <c r="F131">
        <v>6.3977650825480714E-3</v>
      </c>
    </row>
    <row r="132" spans="1:6">
      <c r="A132" s="1">
        <v>34638</v>
      </c>
      <c r="B132">
        <v>2.2262168751711383E-2</v>
      </c>
      <c r="C132">
        <v>1.9466571515258789E-2</v>
      </c>
      <c r="D132">
        <v>1.5053936860322772E-2</v>
      </c>
      <c r="E132">
        <v>1.1848031724090307E-2</v>
      </c>
      <c r="F132">
        <v>8.7672736091932331E-3</v>
      </c>
    </row>
    <row r="133" spans="1:6">
      <c r="A133" s="1">
        <v>34668</v>
      </c>
      <c r="B133">
        <v>-2.1189553654410723E-2</v>
      </c>
      <c r="C133">
        <v>-9.6021914840029423E-4</v>
      </c>
      <c r="D133">
        <v>5.0071063890190608E-3</v>
      </c>
      <c r="E133">
        <v>6.604596042002581E-3</v>
      </c>
      <c r="F133">
        <v>7.7674148971920822E-3</v>
      </c>
    </row>
    <row r="134" spans="1:6">
      <c r="A134" s="1">
        <v>34698</v>
      </c>
      <c r="B134">
        <v>5.0390650438603144E-3</v>
      </c>
      <c r="C134">
        <v>-7.9444418241999253E-3</v>
      </c>
      <c r="D134">
        <v>1.1866940498912761E-3</v>
      </c>
      <c r="E134">
        <v>4.0480150240915502E-3</v>
      </c>
      <c r="F134">
        <v>8.1076129011932434E-3</v>
      </c>
    </row>
    <row r="135" spans="1:6">
      <c r="A135" s="1">
        <v>34730</v>
      </c>
      <c r="B135">
        <v>3.0278296151902587E-3</v>
      </c>
      <c r="C135">
        <v>4.1223514137925981E-3</v>
      </c>
      <c r="D135">
        <v>-4.1695805663143123E-3</v>
      </c>
      <c r="E135">
        <v>4.919688131478632E-3</v>
      </c>
      <c r="F135">
        <v>7.5388670674592607E-3</v>
      </c>
    </row>
    <row r="136" spans="1:6">
      <c r="A136" s="1">
        <v>34758</v>
      </c>
      <c r="B136">
        <v>1.4296149106382775E-2</v>
      </c>
      <c r="C136">
        <v>8.6512658294710734E-3</v>
      </c>
      <c r="D136">
        <v>7.5837905570654389E-3</v>
      </c>
      <c r="E136">
        <v>6.5525300352341368E-3</v>
      </c>
      <c r="F136">
        <v>7.6135176011106302E-3</v>
      </c>
    </row>
    <row r="137" spans="1:6">
      <c r="A137" s="1">
        <v>34789</v>
      </c>
      <c r="B137">
        <v>3.583553009525646E-2</v>
      </c>
      <c r="C137">
        <v>2.5034845063824918E-2</v>
      </c>
      <c r="D137">
        <v>1.7678277974019732E-2</v>
      </c>
      <c r="E137">
        <v>9.6797845407006113E-3</v>
      </c>
      <c r="F137">
        <v>9.7040446294708264E-3</v>
      </c>
    </row>
    <row r="138" spans="1:6">
      <c r="A138" s="1">
        <v>34817</v>
      </c>
      <c r="B138">
        <v>2.614171402046886E-3</v>
      </c>
      <c r="C138">
        <v>1.9212457107106382E-2</v>
      </c>
      <c r="D138">
        <v>1.7542073340440702E-2</v>
      </c>
      <c r="E138">
        <v>6.7452199959687409E-3</v>
      </c>
      <c r="F138">
        <v>8.946507728358595E-3</v>
      </c>
    </row>
    <row r="139" spans="1:6">
      <c r="A139" s="1">
        <v>34850</v>
      </c>
      <c r="B139">
        <v>-8.3457261730504172E-3</v>
      </c>
      <c r="C139">
        <v>-2.7758964819684195E-3</v>
      </c>
      <c r="D139">
        <v>1.0049358127797968E-2</v>
      </c>
      <c r="E139">
        <v>8.7546553538862086E-3</v>
      </c>
      <c r="F139">
        <v>7.6206575337874789E-3</v>
      </c>
    </row>
    <row r="140" spans="1:6">
      <c r="A140" s="1">
        <v>34880</v>
      </c>
      <c r="B140">
        <v>9.3293148471424343E-3</v>
      </c>
      <c r="C140">
        <v>5.3120747916760632E-4</v>
      </c>
      <c r="D140">
        <v>1.3116418706180996E-3</v>
      </c>
      <c r="E140">
        <v>9.2770938640041687E-3</v>
      </c>
      <c r="F140">
        <v>6.816923678182419E-3</v>
      </c>
    </row>
    <row r="141" spans="1:6">
      <c r="A141" s="1">
        <v>34911</v>
      </c>
      <c r="B141">
        <v>5.9748636633506595E-3</v>
      </c>
      <c r="C141">
        <v>7.6473163342219794E-3</v>
      </c>
      <c r="D141">
        <v>2.3701859094859804E-3</v>
      </c>
      <c r="E141">
        <v>9.8868842285764237E-3</v>
      </c>
      <c r="F141">
        <v>7.5594656378040045E-3</v>
      </c>
    </row>
    <row r="142" spans="1:6">
      <c r="A142" s="1">
        <v>34942</v>
      </c>
      <c r="B142">
        <v>-3.3406367043584358E-2</v>
      </c>
      <c r="C142">
        <v>-1.3724586194743846E-2</v>
      </c>
      <c r="D142">
        <v>-6.0368393601766658E-3</v>
      </c>
      <c r="E142">
        <v>2.0209935455782089E-3</v>
      </c>
      <c r="F142">
        <v>4.5035633026489471E-3</v>
      </c>
    </row>
    <row r="143" spans="1:6">
      <c r="A143" s="1">
        <v>34971</v>
      </c>
      <c r="B143">
        <v>1.5831546635113922E-2</v>
      </c>
      <c r="C143">
        <v>-8.721644124668913E-3</v>
      </c>
      <c r="D143">
        <v>-3.7863380390124055E-3</v>
      </c>
      <c r="E143">
        <v>-1.2690381549154625E-3</v>
      </c>
      <c r="F143">
        <v>4.3150675937670352E-3</v>
      </c>
    </row>
    <row r="144" spans="1:6">
      <c r="A144" s="1">
        <v>35003</v>
      </c>
      <c r="B144">
        <v>6.6593371623015277E-3</v>
      </c>
      <c r="C144">
        <v>1.1340820057831736E-2</v>
      </c>
      <c r="D144">
        <v>-3.5012049937751559E-3</v>
      </c>
      <c r="E144">
        <v>-6.1739299217946416E-4</v>
      </c>
      <c r="F144">
        <v>3.0684381261725335E-3</v>
      </c>
    </row>
    <row r="145" spans="1:6">
      <c r="A145" s="1">
        <v>35033</v>
      </c>
      <c r="B145">
        <v>-1.368458840274135E-2</v>
      </c>
      <c r="C145">
        <v>-3.4256948891497933E-3</v>
      </c>
      <c r="D145">
        <v>3.0228952461607301E-3</v>
      </c>
      <c r="E145">
        <v>-1.4371093457878092E-3</v>
      </c>
      <c r="F145">
        <v>3.4467442889048994E-3</v>
      </c>
    </row>
    <row r="146" spans="1:6">
      <c r="A146" s="1">
        <v>35062</v>
      </c>
      <c r="B146">
        <v>4.8198634404198063E-3</v>
      </c>
      <c r="C146">
        <v>-4.4281368343639781E-3</v>
      </c>
      <c r="D146">
        <v>-6.7759500307180813E-4</v>
      </c>
      <c r="E146">
        <v>-2.0488926073664797E-3</v>
      </c>
      <c r="F146">
        <v>3.2446357465265763E-3</v>
      </c>
    </row>
    <row r="147" spans="1:6">
      <c r="A147" s="1">
        <v>35095</v>
      </c>
      <c r="B147">
        <v>-2.0709511956588784E-2</v>
      </c>
      <c r="C147">
        <v>-7.9802224406308065E-3</v>
      </c>
      <c r="D147">
        <v>-9.8348586650656277E-3</v>
      </c>
      <c r="E147">
        <v>-6.5387933098165502E-3</v>
      </c>
      <c r="F147">
        <v>1.446038176488044E-3</v>
      </c>
    </row>
    <row r="148" spans="1:6">
      <c r="A148" s="1">
        <v>35124</v>
      </c>
      <c r="B148">
        <v>8.9086002462419826E-3</v>
      </c>
      <c r="C148">
        <v>-5.9698657329031232E-3</v>
      </c>
      <c r="D148">
        <v>-2.3865997503345442E-3</v>
      </c>
      <c r="E148">
        <v>4.0064009311396187E-4</v>
      </c>
      <c r="F148">
        <v>1.1931877217404927E-3</v>
      </c>
    </row>
    <row r="149" spans="1:6">
      <c r="A149" s="1">
        <v>35153</v>
      </c>
      <c r="B149">
        <v>6.0092699603187167E-4</v>
      </c>
      <c r="C149">
        <v>4.7635448428444173E-3</v>
      </c>
      <c r="D149">
        <v>-3.7992455011058059E-3</v>
      </c>
      <c r="E149">
        <v>-2.2178062715673737E-3</v>
      </c>
      <c r="F149">
        <v>-1.6423505038873558E-3</v>
      </c>
    </row>
    <row r="150" spans="1:6">
      <c r="A150" s="1">
        <v>35185</v>
      </c>
      <c r="B150">
        <v>-1.6143361378717049E-2</v>
      </c>
      <c r="C150">
        <v>-7.6606232176469474E-3</v>
      </c>
      <c r="D150">
        <v>-2.1374126243087011E-3</v>
      </c>
      <c r="E150">
        <v>-5.9795707925412844E-3</v>
      </c>
      <c r="F150">
        <v>-3.267109842173873E-3</v>
      </c>
    </row>
    <row r="151" spans="1:6">
      <c r="A151" s="1">
        <v>35216</v>
      </c>
      <c r="B151">
        <v>1.3386710820194906E-3</v>
      </c>
      <c r="C151">
        <v>-7.5107855083812562E-3</v>
      </c>
      <c r="D151">
        <v>-4.6592532550189126E-3</v>
      </c>
      <c r="E151">
        <v>-3.5059500921454838E-3</v>
      </c>
      <c r="F151">
        <v>-2.3307255022563746E-3</v>
      </c>
    </row>
    <row r="152" spans="1:6">
      <c r="A152" s="1">
        <v>35244</v>
      </c>
      <c r="B152">
        <v>2.5309590753913817E-3</v>
      </c>
      <c r="C152">
        <v>1.8424688080038243E-3</v>
      </c>
      <c r="D152">
        <v>-4.2359111213227619E-3</v>
      </c>
      <c r="E152">
        <v>-3.9083805757628848E-3</v>
      </c>
      <c r="F152">
        <v>-2.7003046669770523E-3</v>
      </c>
    </row>
    <row r="153" spans="1:6">
      <c r="A153" s="1">
        <v>35277</v>
      </c>
      <c r="B153">
        <v>1.001305480427471E-2</v>
      </c>
      <c r="C153">
        <v>6.3220144986833541E-3</v>
      </c>
      <c r="D153">
        <v>4.6622131848393132E-3</v>
      </c>
      <c r="E153">
        <v>1.3162859757761467E-3</v>
      </c>
      <c r="F153">
        <v>-2.4326926942754902E-3</v>
      </c>
    </row>
    <row r="154" spans="1:6">
      <c r="A154" s="1">
        <v>35307</v>
      </c>
      <c r="B154">
        <v>4.1453100160268098E-5</v>
      </c>
      <c r="C154">
        <v>4.945194444251998E-3</v>
      </c>
      <c r="D154">
        <v>4.1728360575612015E-3</v>
      </c>
      <c r="E154">
        <v>-1.6619286699476782E-4</v>
      </c>
      <c r="F154">
        <v>1.9671206696601908E-4</v>
      </c>
    </row>
    <row r="155" spans="1:6">
      <c r="A155" s="1">
        <v>35338</v>
      </c>
      <c r="B155">
        <v>-1.2841670393294024E-2</v>
      </c>
      <c r="C155">
        <v>-6.3644527959772212E-3</v>
      </c>
      <c r="D155">
        <v>-9.5589477638879168E-4</v>
      </c>
      <c r="E155">
        <v>-2.5858142922034707E-3</v>
      </c>
      <c r="F155">
        <v>-2.2717793646809111E-3</v>
      </c>
    </row>
    <row r="156" spans="1:6">
      <c r="A156" s="1">
        <v>35369</v>
      </c>
      <c r="B156">
        <v>4.5500550870412023E-3</v>
      </c>
      <c r="C156">
        <v>-4.0509718562434247E-3</v>
      </c>
      <c r="D156">
        <v>-2.7322233727755702E-3</v>
      </c>
      <c r="E156">
        <v>8.6998248888740131E-4</v>
      </c>
      <c r="F156">
        <v>-2.3790443732342489E-3</v>
      </c>
    </row>
    <row r="157" spans="1:6">
      <c r="A157" s="1">
        <v>35398</v>
      </c>
      <c r="B157">
        <v>-2.9999958103081466E-3</v>
      </c>
      <c r="C157">
        <v>6.897586345744318E-4</v>
      </c>
      <c r="D157">
        <v>-3.7261398930437551E-3</v>
      </c>
      <c r="E157">
        <v>2.1938122824204125E-4</v>
      </c>
      <c r="F157">
        <v>-1.482944174265562E-3</v>
      </c>
    </row>
    <row r="158" spans="1:6">
      <c r="A158" s="1">
        <v>35430</v>
      </c>
      <c r="B158">
        <v>-9.5891756384746014E-3</v>
      </c>
      <c r="C158">
        <v>-6.2452246820039357E-3</v>
      </c>
      <c r="D158">
        <v>-2.7780409293235594E-3</v>
      </c>
      <c r="E158">
        <v>-1.8475201043669709E-3</v>
      </c>
      <c r="F158">
        <v>-2.6269942148874799E-3</v>
      </c>
    </row>
    <row r="159" spans="1:6">
      <c r="A159" s="1">
        <v>35461</v>
      </c>
      <c r="B159">
        <v>-3.248302200703735E-2</v>
      </c>
      <c r="C159">
        <v>-2.084021189828594E-2</v>
      </c>
      <c r="D159">
        <v>-1.4921816531823491E-2</v>
      </c>
      <c r="E159">
        <v>-8.8739460006087307E-3</v>
      </c>
      <c r="F159">
        <v>-3.4742854835713211E-3</v>
      </c>
    </row>
    <row r="160" spans="1:6">
      <c r="A160" s="1">
        <v>35489</v>
      </c>
      <c r="B160">
        <v>-1.6160090890097782E-2</v>
      </c>
      <c r="C160">
        <v>-2.3970040694030186E-2</v>
      </c>
      <c r="D160">
        <v>-1.9024393018163294E-2</v>
      </c>
      <c r="E160">
        <v>-1.1465191667195722E-2</v>
      </c>
      <c r="F160">
        <v>-5.5174006351265265E-3</v>
      </c>
    </row>
    <row r="161" spans="1:6">
      <c r="A161" s="1">
        <v>35520</v>
      </c>
      <c r="B161">
        <v>6.1267787813083169E-3</v>
      </c>
      <c r="C161">
        <v>-5.1156419502119523E-3</v>
      </c>
      <c r="D161">
        <v>-1.4319676917131433E-2</v>
      </c>
      <c r="E161">
        <v>-8.5592131723129638E-3</v>
      </c>
      <c r="F161">
        <v>-5.4391178091706223E-3</v>
      </c>
    </row>
    <row r="162" spans="1:6">
      <c r="A162" s="1">
        <v>35550</v>
      </c>
      <c r="B162">
        <v>-2.3904786113134166E-2</v>
      </c>
      <c r="C162">
        <v>-8.7587519173608491E-3</v>
      </c>
      <c r="D162">
        <v>-1.1458027552995281E-2</v>
      </c>
      <c r="E162">
        <v>-1.3198259341657657E-2</v>
      </c>
      <c r="F162">
        <v>-6.1434168594118746E-3</v>
      </c>
    </row>
    <row r="163" spans="1:6">
      <c r="A163" s="1">
        <v>35580</v>
      </c>
      <c r="B163">
        <v>1.0249308318263055E-2</v>
      </c>
      <c r="C163">
        <v>-6.9651741046165023E-3</v>
      </c>
      <c r="D163">
        <v>-2.4472961713447117E-3</v>
      </c>
      <c r="E163">
        <v>-1.0620440934919328E-2</v>
      </c>
      <c r="F163">
        <v>-5.2115790706930487E-3</v>
      </c>
    </row>
    <row r="164" spans="1:6">
      <c r="A164" s="1">
        <v>35611</v>
      </c>
      <c r="B164">
        <v>-6.4761247082343269E-3</v>
      </c>
      <c r="C164">
        <v>5.6353175514922249E-4</v>
      </c>
      <c r="D164">
        <v>-7.6242871774494757E-3</v>
      </c>
      <c r="E164">
        <v>-1.0902541647100252E-2</v>
      </c>
      <c r="F164">
        <v>-6.3391593207991238E-3</v>
      </c>
    </row>
    <row r="165" spans="1:6">
      <c r="A165" s="1">
        <v>35642</v>
      </c>
      <c r="B165">
        <v>-4.3498435289301224E-2</v>
      </c>
      <c r="C165">
        <v>-2.4901301076682127E-2</v>
      </c>
      <c r="D165">
        <v>-1.4387742369777039E-2</v>
      </c>
      <c r="E165">
        <v>-1.3000731828866291E-2</v>
      </c>
      <c r="F165">
        <v>-1.0125599271547724E-2</v>
      </c>
    </row>
    <row r="166" spans="1:6">
      <c r="A166" s="1">
        <v>35671</v>
      </c>
      <c r="B166">
        <v>-2.8749963624121054E-3</v>
      </c>
      <c r="C166">
        <v>-2.3420412829695567E-2</v>
      </c>
      <c r="D166">
        <v>-1.77348379389035E-2</v>
      </c>
      <c r="E166">
        <v>-1.0717484951465911E-2</v>
      </c>
      <c r="F166">
        <v>-1.0491909944634377E-2</v>
      </c>
    </row>
    <row r="167" spans="1:6">
      <c r="A167" s="1">
        <v>35703</v>
      </c>
      <c r="B167">
        <v>7.3803122535616818E-4</v>
      </c>
      <c r="C167">
        <v>-1.8365522979438857E-3</v>
      </c>
      <c r="D167">
        <v>-1.6006211147338432E-2</v>
      </c>
      <c r="E167">
        <v>-1.2229544809572765E-2</v>
      </c>
      <c r="F167">
        <v>-9.1085034490158909E-3</v>
      </c>
    </row>
    <row r="168" spans="1:6">
      <c r="A168" s="1">
        <v>35734</v>
      </c>
      <c r="B168">
        <v>-3.6499593186391966E-3</v>
      </c>
      <c r="C168">
        <v>-9.6489138047144228E-4</v>
      </c>
      <c r="D168">
        <v>-2.4068703322539771E-3</v>
      </c>
      <c r="E168">
        <v>-8.9403520460062322E-3</v>
      </c>
      <c r="F168">
        <v>-8.9803794426426258E-3</v>
      </c>
    </row>
    <row r="169" spans="1:6">
      <c r="A169" s="1">
        <v>35762</v>
      </c>
      <c r="B169">
        <v>-1.7802057347608386E-2</v>
      </c>
      <c r="C169">
        <v>-1.0618452624378711E-2</v>
      </c>
      <c r="D169">
        <v>-6.4555777934392974E-3</v>
      </c>
      <c r="E169">
        <v>-1.2890387234590385E-2</v>
      </c>
      <c r="F169">
        <v>-1.0718355336774831E-2</v>
      </c>
    </row>
    <row r="170" spans="1:6">
      <c r="A170" s="1">
        <v>35795</v>
      </c>
      <c r="B170">
        <v>-4.1077820827853884E-2</v>
      </c>
      <c r="C170">
        <v>-2.940275463196302E-2</v>
      </c>
      <c r="D170">
        <v>-2.1537363222790731E-2</v>
      </c>
      <c r="E170">
        <v>-1.9029594499598929E-2</v>
      </c>
      <c r="F170">
        <v>-1.2608949169428854E-2</v>
      </c>
    </row>
    <row r="171" spans="1:6">
      <c r="A171" s="1">
        <v>35825</v>
      </c>
      <c r="B171">
        <v>-3.6250915530664299E-2</v>
      </c>
      <c r="C171">
        <v>-3.8652644812632753E-2</v>
      </c>
      <c r="D171">
        <v>-3.1821555165984595E-2</v>
      </c>
      <c r="E171">
        <v>-1.8224690144687535E-2</v>
      </c>
      <c r="F171">
        <v>-1.6096832576085567E-2</v>
      </c>
    </row>
    <row r="172" spans="1:6">
      <c r="A172" s="1">
        <v>35853</v>
      </c>
      <c r="B172">
        <v>2.7665334883715455E-2</v>
      </c>
      <c r="C172">
        <v>-4.4489627251503901E-3</v>
      </c>
      <c r="D172">
        <v>-1.6804013660116579E-2</v>
      </c>
      <c r="E172">
        <v>-1.2354511230605129E-2</v>
      </c>
      <c r="F172">
        <v>-1.2218105393084511E-2</v>
      </c>
    </row>
    <row r="173" spans="1:6">
      <c r="A173" s="1">
        <v>35885</v>
      </c>
      <c r="B173">
        <v>-9.1109086922529416E-3</v>
      </c>
      <c r="C173">
        <v>9.8178112647702414E-3</v>
      </c>
      <c r="D173">
        <v>-5.8969981728090376E-3</v>
      </c>
      <c r="E173">
        <v>-1.4359647633939966E-2</v>
      </c>
      <c r="F173">
        <v>-1.3753057424893063E-2</v>
      </c>
    </row>
    <row r="174" spans="1:6">
      <c r="A174" s="1">
        <v>35915</v>
      </c>
      <c r="B174">
        <v>1.6909981285286348E-2</v>
      </c>
      <c r="C174">
        <v>4.0339123719049892E-3</v>
      </c>
      <c r="D174">
        <v>1.2302601024692059E-2</v>
      </c>
      <c r="E174">
        <v>-1.0186835554661544E-2</v>
      </c>
      <c r="F174">
        <v>-1.0417980740519351E-2</v>
      </c>
    </row>
    <row r="175" spans="1:6">
      <c r="A175" s="1">
        <v>35944</v>
      </c>
      <c r="B175">
        <v>-1.633779125648098E-2</v>
      </c>
      <c r="C175">
        <v>-2.747078438550065E-4</v>
      </c>
      <c r="D175">
        <v>-2.9080706737762314E-3</v>
      </c>
      <c r="E175">
        <v>-9.9999097198681733E-3</v>
      </c>
      <c r="F175">
        <v>-1.2247209516808411E-2</v>
      </c>
    </row>
    <row r="176" spans="1:6">
      <c r="A176" s="1">
        <v>35976</v>
      </c>
      <c r="B176">
        <v>-2.296325708975689E-2</v>
      </c>
      <c r="C176">
        <v>-2.0057660412299005E-2</v>
      </c>
      <c r="D176">
        <v>-8.387802762121364E-3</v>
      </c>
      <c r="E176">
        <v>-7.1412577273751226E-3</v>
      </c>
      <c r="F176">
        <v>-1.3793485785362084E-2</v>
      </c>
    </row>
    <row r="177" spans="1:6">
      <c r="A177" s="1">
        <v>36007</v>
      </c>
      <c r="B177">
        <v>1.2608081059217818E-2</v>
      </c>
      <c r="C177">
        <v>-5.3120539378072726E-3</v>
      </c>
      <c r="D177">
        <v>-9.5539741151110247E-3</v>
      </c>
      <c r="E177">
        <v>1.6933915450534891E-3</v>
      </c>
      <c r="F177">
        <v>-8.929270768217033E-3</v>
      </c>
    </row>
    <row r="178" spans="1:6">
      <c r="A178" s="1">
        <v>36038</v>
      </c>
      <c r="B178">
        <v>-3.7956634077410275E-3</v>
      </c>
      <c r="C178">
        <v>4.5082813700234514E-3</v>
      </c>
      <c r="D178">
        <v>-4.7253776056629801E-3</v>
      </c>
      <c r="E178">
        <v>-4.3584464024406981E-3</v>
      </c>
      <c r="F178">
        <v>-8.7119218990605839E-3</v>
      </c>
    </row>
    <row r="179" spans="1:6">
      <c r="A179" s="1">
        <v>36068</v>
      </c>
      <c r="B179">
        <v>4.8288351172556941E-2</v>
      </c>
      <c r="C179">
        <v>2.0763627448534317E-2</v>
      </c>
      <c r="D179">
        <v>1.8094625962251899E-2</v>
      </c>
      <c r="E179">
        <v>4.1397785884873485E-3</v>
      </c>
      <c r="F179">
        <v>-5.226255908917345E-3</v>
      </c>
    </row>
    <row r="180" spans="1:6">
      <c r="A180" s="1">
        <v>36098</v>
      </c>
      <c r="B180">
        <v>3.8082933790356446E-2</v>
      </c>
      <c r="C180">
        <v>3.7774509240235767E-2</v>
      </c>
      <c r="D180">
        <v>2.2275369293367216E-2</v>
      </c>
      <c r="E180">
        <v>5.805472803201461E-3</v>
      </c>
      <c r="F180">
        <v>-2.3328474992801145E-3</v>
      </c>
    </row>
    <row r="181" spans="1:6">
      <c r="A181" s="1">
        <v>36129</v>
      </c>
      <c r="B181">
        <v>-8.7923212741564116E-3</v>
      </c>
      <c r="C181">
        <v>1.5003572006845118E-2</v>
      </c>
      <c r="D181">
        <v>2.2961918870292076E-2</v>
      </c>
      <c r="E181">
        <v>7.7763560510959902E-3</v>
      </c>
      <c r="F181">
        <v>-1.6249591523455852E-3</v>
      </c>
    </row>
    <row r="182" spans="1:6">
      <c r="A182" s="1">
        <v>36160</v>
      </c>
      <c r="B182">
        <v>9.919469376689645E-3</v>
      </c>
      <c r="C182">
        <v>5.7482593049324555E-4</v>
      </c>
      <c r="D182">
        <v>1.3569812565815222E-2</v>
      </c>
      <c r="E182">
        <v>1.3426027980618167E-2</v>
      </c>
      <c r="F182">
        <v>2.6347698498565292E-3</v>
      </c>
    </row>
    <row r="183" spans="1:6">
      <c r="A183" s="1">
        <v>36189</v>
      </c>
      <c r="B183">
        <v>-9.343023854559207E-3</v>
      </c>
      <c r="C183">
        <v>-1.1280366346763094E-3</v>
      </c>
      <c r="D183">
        <v>-1.4448153026826737E-3</v>
      </c>
      <c r="E183">
        <v>1.0328788277763026E-2</v>
      </c>
      <c r="F183">
        <v>5.7312492360102676E-3</v>
      </c>
    </row>
    <row r="184" spans="1:6">
      <c r="A184" s="1">
        <v>36217</v>
      </c>
      <c r="B184">
        <v>-1.6113811051880603E-2</v>
      </c>
      <c r="C184">
        <v>-1.2588689876154453E-2</v>
      </c>
      <c r="D184">
        <v>-5.75158097218642E-3</v>
      </c>
      <c r="E184">
        <v>1.170489199919985E-2</v>
      </c>
      <c r="F184">
        <v>-2.6453136338516064E-5</v>
      </c>
    </row>
    <row r="185" spans="1:6">
      <c r="A185" s="1">
        <v>36250</v>
      </c>
      <c r="B185">
        <v>5.1190932813089266E-3</v>
      </c>
      <c r="C185">
        <v>-5.4058393526712455E-3</v>
      </c>
      <c r="D185">
        <v>-6.3587854321085751E-3</v>
      </c>
      <c r="E185">
        <v>7.2635515961205158E-3</v>
      </c>
      <c r="F185">
        <v>7.9945009882298934E-4</v>
      </c>
    </row>
    <row r="186" spans="1:6">
      <c r="A186" s="1">
        <v>36280</v>
      </c>
      <c r="B186">
        <v>1.1905980492376235E-2</v>
      </c>
      <c r="C186">
        <v>8.5723813996269934E-3</v>
      </c>
      <c r="D186">
        <v>6.7475543059939476E-4</v>
      </c>
      <c r="E186">
        <v>4.4966247270580487E-4</v>
      </c>
      <c r="F186">
        <v>1.3765301028368735E-3</v>
      </c>
    </row>
    <row r="187" spans="1:6">
      <c r="A187" s="1">
        <v>36311</v>
      </c>
      <c r="B187">
        <v>-9.7078529621702509E-3</v>
      </c>
      <c r="C187">
        <v>1.3581381141792681E-3</v>
      </c>
      <c r="D187">
        <v>2.9638025145812398E-3</v>
      </c>
      <c r="E187">
        <v>-7.0234364015500596E-4</v>
      </c>
      <c r="F187">
        <v>4.4960580083013117E-3</v>
      </c>
    </row>
    <row r="188" spans="1:6">
      <c r="A188" s="1">
        <v>36341</v>
      </c>
      <c r="B188">
        <v>1.3174641529819786E-2</v>
      </c>
      <c r="C188">
        <v>1.4331894665856491E-3</v>
      </c>
      <c r="D188">
        <v>5.3556595117193106E-3</v>
      </c>
      <c r="E188">
        <v>4.3154609666124454E-4</v>
      </c>
      <c r="F188">
        <v>8.3002713479802016E-3</v>
      </c>
    </row>
    <row r="189" spans="1:6">
      <c r="A189" s="1">
        <v>36371</v>
      </c>
      <c r="B189">
        <v>1.4364008105579818E-2</v>
      </c>
      <c r="C189">
        <v>1.4036378254971844E-2</v>
      </c>
      <c r="D189">
        <v>5.7968842054282425E-3</v>
      </c>
      <c r="E189">
        <v>4.2455716926008934E-3</v>
      </c>
      <c r="F189">
        <v>8.7203578773223291E-3</v>
      </c>
    </row>
    <row r="190" spans="1:6">
      <c r="A190" s="1">
        <v>36403</v>
      </c>
      <c r="B190">
        <v>-8.6267708104651418E-3</v>
      </c>
      <c r="C190">
        <v>2.8800485594893026E-3</v>
      </c>
      <c r="D190">
        <v>6.6867190735793456E-3</v>
      </c>
      <c r="E190">
        <v>5.3247404732273511E-3</v>
      </c>
      <c r="F190">
        <v>1.1217963944817846E-2</v>
      </c>
    </row>
    <row r="191" spans="1:6">
      <c r="A191" s="1">
        <v>36433</v>
      </c>
      <c r="B191">
        <v>1.7083654311153627E-3</v>
      </c>
      <c r="C191">
        <v>-3.4057846141057058E-3</v>
      </c>
      <c r="D191">
        <v>2.5694546903685198E-3</v>
      </c>
      <c r="E191">
        <v>4.4664514141487238E-3</v>
      </c>
      <c r="F191">
        <v>7.2748610065982208E-3</v>
      </c>
    </row>
    <row r="192" spans="1:6">
      <c r="A192" s="1">
        <v>36462</v>
      </c>
      <c r="B192">
        <v>7.4211503169031882E-3</v>
      </c>
      <c r="C192">
        <v>4.6765539848319781E-3</v>
      </c>
      <c r="D192">
        <v>1.4162190544214471E-4</v>
      </c>
      <c r="E192">
        <v>3.1556462070346362E-3</v>
      </c>
      <c r="F192">
        <v>3.0379419128641959E-3</v>
      </c>
    </row>
    <row r="193" spans="1:6">
      <c r="A193" s="1">
        <v>36494</v>
      </c>
      <c r="B193">
        <v>-1.6291481783392969E-2</v>
      </c>
      <c r="C193">
        <v>-4.2911098541309053E-3</v>
      </c>
      <c r="D193">
        <v>-2.1469732897242727E-3</v>
      </c>
      <c r="E193">
        <v>2.4520026719993082E-3</v>
      </c>
      <c r="F193">
        <v>1.8519680210281665E-3</v>
      </c>
    </row>
    <row r="194" spans="1:6">
      <c r="A194" s="1">
        <v>36525</v>
      </c>
      <c r="B194">
        <v>8.1305463154756619E-3</v>
      </c>
      <c r="C194">
        <v>-4.1258809344034263E-3</v>
      </c>
      <c r="D194">
        <v>-1.5038507618586846E-4</v>
      </c>
      <c r="E194">
        <v>1.2601795783103123E-3</v>
      </c>
      <c r="F194">
        <v>1.8869352571295531E-3</v>
      </c>
    </row>
    <row r="195" spans="1:6">
      <c r="A195" s="1">
        <v>36556</v>
      </c>
      <c r="B195">
        <v>-1.7347412766623813E-2</v>
      </c>
      <c r="C195">
        <v>-4.3641793724174226E-3</v>
      </c>
      <c r="D195">
        <v>-8.3265445781987423E-3</v>
      </c>
      <c r="E195">
        <v>-3.8630094787957254E-3</v>
      </c>
      <c r="F195">
        <v>1.0695876881971704E-3</v>
      </c>
    </row>
    <row r="196" spans="1:6">
      <c r="A196" s="1">
        <v>36585</v>
      </c>
      <c r="B196">
        <v>-9.3444367838025882E-3</v>
      </c>
      <c r="C196">
        <v>-1.3279597816297412E-2</v>
      </c>
      <c r="D196">
        <v>-5.5951248544422122E-3</v>
      </c>
      <c r="E196">
        <v>-3.4052825892017234E-3</v>
      </c>
      <c r="F196">
        <v>1.4341581228902247E-3</v>
      </c>
    </row>
    <row r="197" spans="1:6">
      <c r="A197" s="1">
        <v>36616</v>
      </c>
      <c r="B197">
        <v>2.3902659206409189E-3</v>
      </c>
      <c r="C197">
        <v>-3.7969803863293137E-3</v>
      </c>
      <c r="D197">
        <v>-8.1157891798898808E-3</v>
      </c>
      <c r="E197">
        <v>-3.3033856560910711E-3</v>
      </c>
      <c r="F197">
        <v>9.8519214521487438E-4</v>
      </c>
    </row>
    <row r="198" spans="1:6">
      <c r="A198" s="1">
        <v>36644</v>
      </c>
      <c r="B198">
        <v>-2.7828435331601398E-2</v>
      </c>
      <c r="C198">
        <v>-1.2715889589892062E-2</v>
      </c>
      <c r="D198">
        <v>-1.1890625496466528E-2</v>
      </c>
      <c r="E198">
        <v>-9.2865282714737814E-3</v>
      </c>
      <c r="F198">
        <v>-2.9954329552696513E-3</v>
      </c>
    </row>
    <row r="199" spans="1:6">
      <c r="A199" s="1">
        <v>36677</v>
      </c>
      <c r="B199">
        <v>-1.1411578396173754E-2</v>
      </c>
      <c r="C199">
        <v>-1.9639531324140334E-2</v>
      </c>
      <c r="D199">
        <v>-1.2214789162334306E-2</v>
      </c>
      <c r="E199">
        <v>-8.5158321215800525E-3</v>
      </c>
      <c r="F199">
        <v>-2.6926547047958498E-3</v>
      </c>
    </row>
    <row r="200" spans="1:6">
      <c r="A200" s="1">
        <v>36707</v>
      </c>
      <c r="B200">
        <v>1.6648889152054428E-2</v>
      </c>
      <c r="C200">
        <v>2.1873602552903242E-3</v>
      </c>
      <c r="D200">
        <v>-7.7974528068378117E-3</v>
      </c>
      <c r="E200">
        <v>-7.7637821589508545E-3</v>
      </c>
      <c r="F200">
        <v>-2.6246421448534877E-3</v>
      </c>
    </row>
    <row r="201" spans="1:6">
      <c r="A201" s="1">
        <v>36738</v>
      </c>
      <c r="B201">
        <v>-2.0709593392397904E-2</v>
      </c>
      <c r="C201">
        <v>-2.0138815994237458E-3</v>
      </c>
      <c r="D201">
        <v>-5.5460420986334184E-3</v>
      </c>
      <c r="E201">
        <v>-8.5815985080529063E-3</v>
      </c>
      <c r="F201">
        <v>-5.4860632442522705E-3</v>
      </c>
    </row>
    <row r="202" spans="1:6">
      <c r="A202" s="1">
        <v>36769</v>
      </c>
      <c r="B202">
        <v>-1.1740300526872848E-2</v>
      </c>
      <c r="C202">
        <v>-1.6013051432758101E-2</v>
      </c>
      <c r="D202">
        <v>-5.1209968006168602E-3</v>
      </c>
      <c r="E202">
        <v>-8.8170814446504996E-3</v>
      </c>
      <c r="F202">
        <v>-5.2067461568319224E-3</v>
      </c>
    </row>
    <row r="203" spans="1:6">
      <c r="A203" s="1">
        <v>36798</v>
      </c>
      <c r="B203">
        <v>-1.6525116701229494E-2</v>
      </c>
      <c r="C203">
        <v>-1.4339480990984714E-2</v>
      </c>
      <c r="D203">
        <v>-1.6277203357385191E-2</v>
      </c>
      <c r="E203">
        <v>-1.2238220423372588E-2</v>
      </c>
      <c r="F203">
        <v>-6.7999258509890761E-3</v>
      </c>
    </row>
    <row r="204" spans="1:6">
      <c r="A204" s="1">
        <v>36830</v>
      </c>
      <c r="B204">
        <v>-3.0230831584279614E-2</v>
      </c>
      <c r="C204">
        <v>-2.3650488382173988E-2</v>
      </c>
      <c r="D204">
        <v>-1.9870269858606633E-2</v>
      </c>
      <c r="E204">
        <v>-1.2830821399224007E-2</v>
      </c>
      <c r="F204">
        <v>-1.043784089101015E-2</v>
      </c>
    </row>
    <row r="205" spans="1:6">
      <c r="A205" s="1">
        <v>36860</v>
      </c>
      <c r="B205">
        <v>8.2390034701275445E-3</v>
      </c>
      <c r="C205">
        <v>-1.1322868458301683E-2</v>
      </c>
      <c r="D205">
        <v>-1.3397740868572231E-2</v>
      </c>
      <c r="E205">
        <v>-9.3542364927789463E-3</v>
      </c>
      <c r="F205">
        <v>-8.5732734888713854E-3</v>
      </c>
    </row>
    <row r="206" spans="1:6">
      <c r="A206" s="1">
        <v>36889</v>
      </c>
      <c r="B206">
        <v>3.191905608889084E-2</v>
      </c>
      <c r="C206">
        <v>2.026293070373102E-2</v>
      </c>
      <c r="D206">
        <v>3.0080040057025113E-3</v>
      </c>
      <c r="E206">
        <v>-6.9362122909603693E-3</v>
      </c>
      <c r="F206">
        <v>-7.3882865051744118E-3</v>
      </c>
    </row>
    <row r="207" spans="1:6">
      <c r="A207" s="1">
        <v>36922</v>
      </c>
      <c r="B207">
        <v>-8.8847832727554125E-4</v>
      </c>
      <c r="C207">
        <v>1.5449256999682984E-2</v>
      </c>
      <c r="D207">
        <v>1.3495630394710596E-2</v>
      </c>
      <c r="E207">
        <v>-3.784167168709772E-3</v>
      </c>
      <c r="F207">
        <v>-6.3728317266952958E-3</v>
      </c>
    </row>
    <row r="208" spans="1:6">
      <c r="A208" s="1">
        <v>36950</v>
      </c>
      <c r="B208">
        <v>-1.0116235694114697E-2</v>
      </c>
      <c r="C208">
        <v>-6.1527687094270374E-3</v>
      </c>
      <c r="D208">
        <v>6.382039446239135E-3</v>
      </c>
      <c r="E208">
        <v>-6.1571061473703363E-3</v>
      </c>
      <c r="F208">
        <v>-7.8583342458757501E-3</v>
      </c>
    </row>
    <row r="209" spans="1:6">
      <c r="A209" s="1">
        <v>36980</v>
      </c>
      <c r="B209">
        <v>-3.1455587091092266E-2</v>
      </c>
      <c r="C209">
        <v>-2.0787263304438371E-2</v>
      </c>
      <c r="D209">
        <v>-1.4956114617627409E-2</v>
      </c>
      <c r="E209">
        <v>-8.8599766502255213E-3</v>
      </c>
      <c r="F209">
        <v>-1.1397008896054193E-2</v>
      </c>
    </row>
    <row r="210" spans="1:6">
      <c r="A210" s="1">
        <v>37011</v>
      </c>
      <c r="B210">
        <v>6.5658585613225604E-3</v>
      </c>
      <c r="C210">
        <v>-1.2715300938628257E-2</v>
      </c>
      <c r="D210">
        <v>-1.1908364253012659E-2</v>
      </c>
      <c r="E210">
        <v>-3.7059423197220481E-3</v>
      </c>
      <c r="F210">
        <v>-9.2723029975894915E-3</v>
      </c>
    </row>
    <row r="211" spans="1:6">
      <c r="A211" s="1">
        <v>37042</v>
      </c>
      <c r="B211">
        <v>-9.0801327453932934E-3</v>
      </c>
      <c r="C211">
        <v>-1.3800282499387751E-3</v>
      </c>
      <c r="D211">
        <v>-1.1714593685115574E-2</v>
      </c>
      <c r="E211">
        <v>-3.4680084451845393E-3</v>
      </c>
      <c r="F211">
        <v>-8.6954348379088518E-3</v>
      </c>
    </row>
    <row r="212" spans="1:6">
      <c r="A212" s="1">
        <v>37071</v>
      </c>
      <c r="B212">
        <v>-1.4460093479157833E-3</v>
      </c>
      <c r="C212">
        <v>-5.1942978204020749E-3</v>
      </c>
      <c r="D212">
        <v>-1.4682796164861727E-3</v>
      </c>
      <c r="E212">
        <v>-9.133715531606839E-3</v>
      </c>
      <c r="F212">
        <v>-1.0659523835252205E-2</v>
      </c>
    </row>
    <row r="213" spans="1:6">
      <c r="A213" s="1">
        <v>37103</v>
      </c>
      <c r="B213">
        <v>9.9441585187575419E-3</v>
      </c>
      <c r="C213">
        <v>4.1776278876403533E-3</v>
      </c>
      <c r="D213">
        <v>-1.7573152264149984E-4</v>
      </c>
      <c r="E213">
        <v>-6.4401388378115144E-3</v>
      </c>
      <c r="F213">
        <v>-7.6880447617992554E-3</v>
      </c>
    </row>
    <row r="214" spans="1:6">
      <c r="A214" s="1">
        <v>37134</v>
      </c>
      <c r="B214">
        <v>2.4993221363310392E-2</v>
      </c>
      <c r="C214">
        <v>1.7445840545705533E-2</v>
      </c>
      <c r="D214">
        <v>1.1081747455726444E-2</v>
      </c>
      <c r="E214">
        <v>-5.3288331373955544E-4</v>
      </c>
      <c r="F214">
        <v>-4.5831290286173759E-3</v>
      </c>
    </row>
    <row r="215" spans="1:6">
      <c r="A215" s="1">
        <v>37162</v>
      </c>
      <c r="B215">
        <v>-1.152980892031649E-2</v>
      </c>
      <c r="C215">
        <v>6.7846075529101515E-3</v>
      </c>
      <c r="D215">
        <v>7.8572378118934531E-3</v>
      </c>
      <c r="E215">
        <v>2.9238139525563848E-3</v>
      </c>
      <c r="F215">
        <v>-4.4921266891077656E-3</v>
      </c>
    </row>
    <row r="216" spans="1:6">
      <c r="A216" s="1">
        <v>37195</v>
      </c>
      <c r="B216">
        <v>-3.2358923389196386E-3</v>
      </c>
      <c r="C216">
        <v>-7.726239907365649E-3</v>
      </c>
      <c r="D216">
        <v>3.2695396536326234E-3</v>
      </c>
      <c r="E216">
        <v>1.4191096355079202E-3</v>
      </c>
      <c r="F216">
        <v>-2.1685817657100029E-3</v>
      </c>
    </row>
    <row r="217" spans="1:6">
      <c r="A217" s="1">
        <v>37225</v>
      </c>
      <c r="B217">
        <v>-4.9080202632297031E-4</v>
      </c>
      <c r="C217">
        <v>-1.8997207069054751E-3</v>
      </c>
      <c r="D217">
        <v>-5.500366993303701E-3</v>
      </c>
      <c r="E217">
        <v>2.7511988585209616E-3</v>
      </c>
      <c r="F217">
        <v>-6.646861331904019E-4</v>
      </c>
    </row>
    <row r="218" spans="1:6">
      <c r="A218" s="1">
        <v>37256</v>
      </c>
      <c r="B218">
        <v>-6.8476885174122816E-3</v>
      </c>
      <c r="C218">
        <v>-3.5811747041498724E-3</v>
      </c>
      <c r="D218">
        <v>-3.5651855660800737E-3</v>
      </c>
      <c r="E218">
        <v>1.8003656951188843E-3</v>
      </c>
      <c r="F218">
        <v>-3.80856228124146E-3</v>
      </c>
    </row>
    <row r="219" spans="1:6">
      <c r="A219" s="1">
        <v>37287</v>
      </c>
      <c r="B219">
        <v>9.0156958196007091E-4</v>
      </c>
      <c r="C219">
        <v>-7.0313801634552895E-3</v>
      </c>
      <c r="D219">
        <v>-4.7702617673029031E-3</v>
      </c>
      <c r="E219">
        <v>-1.068556131186121E-3</v>
      </c>
      <c r="F219">
        <v>-4.4323291225053744E-3</v>
      </c>
    </row>
    <row r="220" spans="1:6">
      <c r="A220" s="1">
        <v>37315</v>
      </c>
      <c r="B220">
        <v>5.5978715940010818E-3</v>
      </c>
      <c r="C220">
        <v>3.1780873301952635E-3</v>
      </c>
      <c r="D220">
        <v>-2.4005172971160336E-3</v>
      </c>
      <c r="E220">
        <v>-4.2298012354953047E-3</v>
      </c>
      <c r="F220">
        <v>-2.9972740268008648E-3</v>
      </c>
    </row>
    <row r="221" spans="1:6">
      <c r="A221" s="1">
        <v>37344</v>
      </c>
      <c r="B221">
        <v>1.6638034410365841E-2</v>
      </c>
      <c r="C221">
        <v>1.096446209880512E-2</v>
      </c>
      <c r="D221">
        <v>7.6956302717529883E-3</v>
      </c>
      <c r="E221">
        <v>3.5737913717561679E-4</v>
      </c>
      <c r="F221">
        <v>1.0610632435335313E-3</v>
      </c>
    </row>
    <row r="222" spans="1:6">
      <c r="A222" s="1">
        <v>37376</v>
      </c>
      <c r="B222">
        <v>2.409401828596559E-2</v>
      </c>
      <c r="C222">
        <v>2.0497767180557347E-2</v>
      </c>
      <c r="D222">
        <v>1.5155069728347332E-2</v>
      </c>
      <c r="E222">
        <v>4.7629098865517114E-3</v>
      </c>
      <c r="F222">
        <v>2.7101547076058699E-3</v>
      </c>
    </row>
    <row r="223" spans="1:6">
      <c r="A223" s="1">
        <v>37407</v>
      </c>
      <c r="B223">
        <v>2.8461934610486801E-2</v>
      </c>
      <c r="C223">
        <v>2.63306010165574E-2</v>
      </c>
      <c r="D223">
        <v>2.3223693608004418E-2</v>
      </c>
      <c r="E223">
        <v>1.0132081965795191E-2</v>
      </c>
      <c r="F223">
        <v>6.1931448238922047E-3</v>
      </c>
    </row>
    <row r="224" spans="1:6">
      <c r="A224" s="1">
        <v>37435</v>
      </c>
      <c r="B224">
        <v>2.1657402524838033E-2</v>
      </c>
      <c r="C224">
        <v>2.5006833147378452E-2</v>
      </c>
      <c r="D224">
        <v>2.4743438030004009E-2</v>
      </c>
      <c r="E224">
        <v>1.6538725769447229E-2</v>
      </c>
      <c r="F224">
        <v>8.6454811515494275E-3</v>
      </c>
    </row>
    <row r="225" spans="1:6">
      <c r="A225" s="1">
        <v>37468</v>
      </c>
      <c r="B225">
        <v>-8.373779546930419E-3</v>
      </c>
      <c r="C225">
        <v>6.7107180051524011E-3</v>
      </c>
      <c r="D225">
        <v>1.3840553183605281E-2</v>
      </c>
      <c r="E225">
        <v>1.4771540245546935E-2</v>
      </c>
      <c r="F225">
        <v>7.2727956067184024E-3</v>
      </c>
    </row>
    <row r="226" spans="1:6">
      <c r="A226" s="1">
        <v>37498</v>
      </c>
      <c r="B226">
        <v>4.6165453806642541E-3</v>
      </c>
      <c r="C226">
        <v>-1.7506670178615194E-3</v>
      </c>
      <c r="D226">
        <v>5.8975569421645521E-3</v>
      </c>
      <c r="E226">
        <v>1.4737346734306581E-2</v>
      </c>
      <c r="F226">
        <v>5.1480108082327123E-3</v>
      </c>
    </row>
    <row r="227" spans="1:6">
      <c r="A227" s="1">
        <v>37529</v>
      </c>
      <c r="B227">
        <v>-5.5508108834707826E-4</v>
      </c>
      <c r="C227">
        <v>2.2195260415418892E-3</v>
      </c>
      <c r="D227">
        <v>-1.1966559182330907E-3</v>
      </c>
      <c r="E227">
        <v>1.1632434765049604E-2</v>
      </c>
      <c r="F227">
        <v>6.4555892577250525E-3</v>
      </c>
    </row>
    <row r="228" spans="1:6">
      <c r="A228" s="1">
        <v>37560</v>
      </c>
      <c r="B228">
        <v>1.0496923048577392E-2</v>
      </c>
      <c r="C228">
        <v>4.9359969045649947E-3</v>
      </c>
      <c r="D228">
        <v>5.0100813179591109E-3</v>
      </c>
      <c r="E228">
        <v>9.1713962456224513E-3</v>
      </c>
      <c r="F228">
        <v>7.5462543423501444E-3</v>
      </c>
    </row>
    <row r="229" spans="1:6">
      <c r="A229" s="1">
        <v>37589</v>
      </c>
      <c r="B229">
        <v>1.4699480784990934E-2</v>
      </c>
      <c r="C229">
        <v>1.261081802957691E-2</v>
      </c>
      <c r="D229">
        <v>8.1292645809001359E-3</v>
      </c>
      <c r="E229">
        <v>7.0567715977445109E-3</v>
      </c>
      <c r="F229">
        <v>8.3455355368295629E-3</v>
      </c>
    </row>
    <row r="230" spans="1:6">
      <c r="A230" s="1">
        <v>37621</v>
      </c>
      <c r="B230">
        <v>2.830091710410957E-2</v>
      </c>
      <c r="C230">
        <v>2.1579636837620417E-2</v>
      </c>
      <c r="D230">
        <v>1.7897102203597311E-2</v>
      </c>
      <c r="E230">
        <v>8.5658924183243598E-3</v>
      </c>
      <c r="F230">
        <v>1.2596747280947767E-2</v>
      </c>
    </row>
    <row r="231" spans="1:6">
      <c r="A231" s="1">
        <v>37652</v>
      </c>
      <c r="B231">
        <v>1.2384242057261172E-2</v>
      </c>
      <c r="C231">
        <v>2.0276354864406682E-2</v>
      </c>
      <c r="D231">
        <v>1.8476242071371482E-2</v>
      </c>
      <c r="E231">
        <v>1.1928216322914105E-2</v>
      </c>
      <c r="F231">
        <v>1.3479795898207633E-2</v>
      </c>
    </row>
    <row r="232" spans="1:6">
      <c r="A232" s="1">
        <v>37680</v>
      </c>
      <c r="B232">
        <v>6.6749453440516828E-3</v>
      </c>
      <c r="C232">
        <v>9.5638823300678161E-3</v>
      </c>
      <c r="D232">
        <v>1.5726332780111825E-2</v>
      </c>
      <c r="E232">
        <v>1.2072845543729055E-2</v>
      </c>
      <c r="F232">
        <v>1.3595227210918055E-2</v>
      </c>
    </row>
    <row r="233" spans="1:6">
      <c r="A233" s="1">
        <v>37711</v>
      </c>
      <c r="B233">
        <v>-2.7507668097097164E-4</v>
      </c>
      <c r="C233">
        <v>3.2301522806329501E-3</v>
      </c>
      <c r="D233">
        <v>6.3394358647787001E-3</v>
      </c>
      <c r="E233">
        <v>1.2362964722221868E-2</v>
      </c>
      <c r="F233">
        <v>1.1766802809960009E-2</v>
      </c>
    </row>
    <row r="234" spans="1:6">
      <c r="A234" s="1">
        <v>37741</v>
      </c>
      <c r="B234">
        <v>2.9999636252328713E-2</v>
      </c>
      <c r="C234">
        <v>1.4893366705214781E-2</v>
      </c>
      <c r="D234">
        <v>1.2200124787730342E-2</v>
      </c>
      <c r="E234">
        <v>1.5476797758544837E-2</v>
      </c>
      <c r="F234">
        <v>1.2135337776996637E-2</v>
      </c>
    </row>
    <row r="235" spans="1:6">
      <c r="A235" s="1">
        <v>37771</v>
      </c>
      <c r="B235">
        <v>2.7102545383087939E-2</v>
      </c>
      <c r="C235">
        <v>2.8643164328088343E-2</v>
      </c>
      <c r="D235">
        <v>1.8927336472588284E-2</v>
      </c>
      <c r="E235">
        <v>1.7287692831851633E-2</v>
      </c>
      <c r="F235">
        <v>1.2211248741805529E-2</v>
      </c>
    </row>
    <row r="236" spans="1:6">
      <c r="A236" s="1">
        <v>37802</v>
      </c>
      <c r="B236">
        <v>-7.2244157651537395E-3</v>
      </c>
      <c r="C236">
        <v>1.0001494954999019E-2</v>
      </c>
      <c r="D236">
        <v>1.6774994241845132E-2</v>
      </c>
      <c r="E236">
        <v>1.1496269417944554E-2</v>
      </c>
      <c r="F236">
        <v>1.0136370085878213E-2</v>
      </c>
    </row>
    <row r="237" spans="1:6">
      <c r="A237" s="1">
        <v>37833</v>
      </c>
      <c r="B237">
        <v>-6.2706047826109213E-3</v>
      </c>
      <c r="C237">
        <v>-6.9812127446044082E-3</v>
      </c>
      <c r="D237">
        <v>4.4534883712719162E-3</v>
      </c>
      <c r="E237">
        <v>8.414517223377934E-3</v>
      </c>
      <c r="F237">
        <v>1.031757670429285E-2</v>
      </c>
    </row>
    <row r="238" spans="1:6">
      <c r="A238" s="1">
        <v>37862</v>
      </c>
      <c r="B238">
        <v>-2.8356662176011603E-3</v>
      </c>
      <c r="C238">
        <v>-4.4844258811181682E-3</v>
      </c>
      <c r="D238">
        <v>-5.6079637345920995E-3</v>
      </c>
      <c r="E238">
        <v>6.7904904270844491E-3</v>
      </c>
      <c r="F238">
        <v>9.6646786620068238E-3</v>
      </c>
    </row>
    <row r="239" spans="1:6">
      <c r="A239" s="1">
        <v>37894</v>
      </c>
      <c r="B239">
        <v>3.8827937262048813E-2</v>
      </c>
      <c r="C239">
        <v>1.8218010384089569E-2</v>
      </c>
      <c r="D239">
        <v>1.008277753595835E-2</v>
      </c>
      <c r="E239">
        <v>1.3582659597379121E-2</v>
      </c>
      <c r="F239">
        <v>1.3403899385299779E-2</v>
      </c>
    </row>
    <row r="240" spans="1:6">
      <c r="A240" s="1">
        <v>37925</v>
      </c>
      <c r="B240">
        <v>1.2558678713659908E-3</v>
      </c>
      <c r="C240">
        <v>2.0228310521630401E-2</v>
      </c>
      <c r="D240">
        <v>1.2687582050728586E-2</v>
      </c>
      <c r="E240">
        <v>8.718534014144224E-3</v>
      </c>
      <c r="F240">
        <v>1.2505879461615826E-2</v>
      </c>
    </row>
    <row r="241" spans="1:6">
      <c r="A241" s="1">
        <v>37953</v>
      </c>
      <c r="B241">
        <v>1.9002476403357914E-2</v>
      </c>
      <c r="C241">
        <v>9.8992499875330403E-3</v>
      </c>
      <c r="D241">
        <v>1.9751837129913706E-2</v>
      </c>
      <c r="E241">
        <v>7.1796840921353041E-3</v>
      </c>
      <c r="F241">
        <v>1.2478911399327925E-2</v>
      </c>
    </row>
    <row r="242" spans="1:6">
      <c r="A242" s="1">
        <v>37986</v>
      </c>
      <c r="B242">
        <v>2.6401409308938011E-2</v>
      </c>
      <c r="C242">
        <v>2.2603290439460851E-2</v>
      </c>
      <c r="D242">
        <v>1.5298705746176955E-2</v>
      </c>
      <c r="E242">
        <v>1.2984614400657322E-2</v>
      </c>
      <c r="F242">
        <v>1.2600567222950703E-2</v>
      </c>
    </row>
    <row r="243" spans="1:6">
      <c r="A243" s="1">
        <v>38016</v>
      </c>
      <c r="B243">
        <v>-2.7805005576601073E-3</v>
      </c>
      <c r="C243">
        <v>1.1819884590793545E-2</v>
      </c>
      <c r="D243">
        <v>1.4124450493937962E-2</v>
      </c>
      <c r="E243">
        <v>1.3516201220103392E-2</v>
      </c>
      <c r="F243">
        <v>1.1340675901167194E-2</v>
      </c>
    </row>
    <row r="244" spans="1:6">
      <c r="A244" s="1">
        <v>38044</v>
      </c>
      <c r="B244">
        <v>6.7158892831347752E-3</v>
      </c>
      <c r="C244">
        <v>1.8274539394157068E-3</v>
      </c>
      <c r="D244">
        <v>1.0133398943890039E-2</v>
      </c>
      <c r="E244">
        <v>1.4934553701923281E-2</v>
      </c>
      <c r="F244">
        <v>1.1317841351139437E-2</v>
      </c>
    </row>
    <row r="245" spans="1:6">
      <c r="A245" s="1">
        <v>38077</v>
      </c>
      <c r="B245">
        <v>1.047861282993408E-2</v>
      </c>
      <c r="C245">
        <v>8.544452216737183E-3</v>
      </c>
      <c r="D245">
        <v>4.6267233164024564E-3</v>
      </c>
      <c r="E245">
        <v>9.9346331162654695E-3</v>
      </c>
      <c r="F245">
        <v>1.2414532577802107E-2</v>
      </c>
    </row>
    <row r="246" spans="1:6">
      <c r="A246" s="1">
        <v>38107</v>
      </c>
      <c r="B246">
        <v>-2.8257389790822717E-2</v>
      </c>
      <c r="C246">
        <v>-8.8150670563976862E-3</v>
      </c>
      <c r="D246">
        <v>-3.7628179549533294E-3</v>
      </c>
      <c r="E246">
        <v>5.0441199135079469E-3</v>
      </c>
      <c r="F246">
        <v>7.2510096100638164E-3</v>
      </c>
    </row>
    <row r="247" spans="1:6">
      <c r="A247" s="1">
        <v>38138</v>
      </c>
      <c r="B247">
        <v>1.3442518389084931E-2</v>
      </c>
      <c r="C247">
        <v>-7.478076901726265E-3</v>
      </c>
      <c r="D247">
        <v>-1.3977548604761629E-3</v>
      </c>
      <c r="E247">
        <v>4.3078782890421117E-3</v>
      </c>
      <c r="F247">
        <v>5.9738003687838416E-3</v>
      </c>
    </row>
    <row r="248" spans="1:6">
      <c r="A248" s="1">
        <v>38168</v>
      </c>
      <c r="B248">
        <v>1.951791046009332E-3</v>
      </c>
      <c r="C248">
        <v>7.7944684132794919E-3</v>
      </c>
      <c r="D248">
        <v>-4.3284998742160637E-3</v>
      </c>
      <c r="E248">
        <v>1.7543398416341145E-4</v>
      </c>
      <c r="F248">
        <v>6.9506767819236129E-3</v>
      </c>
    </row>
    <row r="249" spans="1:6">
      <c r="A249" s="1">
        <v>38198</v>
      </c>
      <c r="B249">
        <v>-1.658657606652153E-3</v>
      </c>
      <c r="C249">
        <v>8.0764581579094482E-5</v>
      </c>
      <c r="D249">
        <v>4.5316319354672101E-3</v>
      </c>
      <c r="E249">
        <v>3.9164003102639246E-4</v>
      </c>
      <c r="F249">
        <v>7.3805402249799571E-3</v>
      </c>
    </row>
    <row r="250" spans="1:6">
      <c r="A250" s="1">
        <v>38230</v>
      </c>
      <c r="B250">
        <v>5.1370065823092064E-3</v>
      </c>
      <c r="C250">
        <v>1.6576429264126332E-3</v>
      </c>
      <c r="D250">
        <v>1.661818866019561E-3</v>
      </c>
      <c r="E250">
        <v>2.1493040588138572E-4</v>
      </c>
      <c r="F250">
        <v>7.888007982015775E-3</v>
      </c>
    </row>
    <row r="251" spans="1:6">
      <c r="A251" s="1">
        <v>38260</v>
      </c>
      <c r="B251">
        <v>1.8592401628702741E-2</v>
      </c>
      <c r="C251">
        <v>1.1819897758005625E-2</v>
      </c>
      <c r="D251">
        <v>7.2385271986103294E-3</v>
      </c>
      <c r="E251">
        <v>1.4749153175676261E-3</v>
      </c>
      <c r="F251">
        <v>5.9904842587201433E-3</v>
      </c>
    </row>
    <row r="252" spans="1:6">
      <c r="A252" s="1">
        <v>38289</v>
      </c>
      <c r="B252">
        <v>2.516048369693967E-2</v>
      </c>
      <c r="C252">
        <v>2.1850963415144017E-2</v>
      </c>
      <c r="D252">
        <v>1.6250667533850814E-2</v>
      </c>
      <c r="E252">
        <v>1.0301835582305966E-2</v>
      </c>
      <c r="F252">
        <v>8.008046644918056E-3</v>
      </c>
    </row>
    <row r="253" spans="1:6">
      <c r="A253" s="1">
        <v>38321</v>
      </c>
      <c r="B253">
        <v>4.1206042385347981E-2</v>
      </c>
      <c r="C253">
        <v>3.3270150703964482E-2</v>
      </c>
      <c r="D253">
        <v>2.8368989475068412E-2</v>
      </c>
      <c r="E253">
        <v>1.4978277877093174E-2</v>
      </c>
      <c r="F253">
        <v>1.0012062164290059E-2</v>
      </c>
    </row>
    <row r="254" spans="1:6">
      <c r="A254" s="1">
        <v>38352</v>
      </c>
      <c r="B254">
        <v>1.7789111090092478E-2</v>
      </c>
      <c r="C254">
        <v>2.9557754963375694E-2</v>
      </c>
      <c r="D254">
        <v>2.8152573976559073E-2</v>
      </c>
      <c r="E254">
        <v>1.7671483298058486E-2</v>
      </c>
      <c r="F254">
        <v>9.1293851449539814E-3</v>
      </c>
    </row>
    <row r="255" spans="1:6">
      <c r="A255" s="1">
        <v>38383</v>
      </c>
      <c r="B255">
        <v>-1.7267479044943378E-2</v>
      </c>
      <c r="C255">
        <v>2.3323096880492315E-4</v>
      </c>
      <c r="D255">
        <v>1.4051836435847318E-2</v>
      </c>
      <c r="E255">
        <v>1.5194003918345706E-2</v>
      </c>
      <c r="F255">
        <v>7.9593189626979352E-3</v>
      </c>
    </row>
    <row r="256" spans="1:6">
      <c r="A256" s="1">
        <v>38411</v>
      </c>
      <c r="B256">
        <v>2.0931962644633061E-2</v>
      </c>
      <c r="C256">
        <v>1.850413304841115E-3</v>
      </c>
      <c r="D256">
        <v>7.1702726730079906E-3</v>
      </c>
      <c r="E256">
        <v>1.7967019477495148E-2</v>
      </c>
      <c r="F256">
        <v>9.3981525290151163E-3</v>
      </c>
    </row>
    <row r="257" spans="1:6">
      <c r="A257" s="1">
        <v>38442</v>
      </c>
      <c r="B257">
        <v>-2.2023986388568367E-2</v>
      </c>
      <c r="C257">
        <v>-5.2848708229275151E-4</v>
      </c>
      <c r="D257">
        <v>-6.111294442785303E-3</v>
      </c>
      <c r="E257">
        <v>1.1220179197072331E-2</v>
      </c>
      <c r="F257">
        <v>6.6929709090698336E-3</v>
      </c>
    </row>
    <row r="258" spans="1:6">
      <c r="A258" s="1">
        <v>38471</v>
      </c>
      <c r="B258">
        <v>-7.5560464746116107E-4</v>
      </c>
      <c r="C258">
        <v>-1.1367618581485625E-2</v>
      </c>
      <c r="D258">
        <v>-5.811784177164721E-4</v>
      </c>
      <c r="E258">
        <v>6.9534976603754109E-3</v>
      </c>
      <c r="F258">
        <v>8.944119191852477E-3</v>
      </c>
    </row>
    <row r="259" spans="1:6">
      <c r="A259" s="1">
        <v>38503</v>
      </c>
      <c r="B259">
        <v>-2.3966238702762533E-2</v>
      </c>
      <c r="C259">
        <v>-1.219054740538604E-2</v>
      </c>
      <c r="D259">
        <v>-1.5479296553502966E-2</v>
      </c>
      <c r="E259">
        <v>-4.0356960883116385E-3</v>
      </c>
      <c r="F259">
        <v>5.8048768266086327E-3</v>
      </c>
    </row>
    <row r="260" spans="1:6">
      <c r="A260" s="1">
        <v>38533</v>
      </c>
      <c r="B260">
        <v>-8.3097755341534421E-3</v>
      </c>
      <c r="C260">
        <v>-1.6121177736325747E-2</v>
      </c>
      <c r="D260">
        <v>-1.0894184395573105E-2</v>
      </c>
      <c r="E260">
        <v>-8.3909219406055682E-3</v>
      </c>
      <c r="F260">
        <v>4.8206862057442587E-3</v>
      </c>
    </row>
    <row r="261" spans="1:6">
      <c r="A261" s="1">
        <v>38562</v>
      </c>
      <c r="B261">
        <v>1.5510714026080708E-3</v>
      </c>
      <c r="C261">
        <v>-3.5162221290532957E-3</v>
      </c>
      <c r="D261">
        <v>-1.0305560596698887E-2</v>
      </c>
      <c r="E261">
        <v>-5.306626402030625E-3</v>
      </c>
      <c r="F261">
        <v>5.1823817010046075E-3</v>
      </c>
    </row>
    <row r="262" spans="1:6">
      <c r="A262" s="1">
        <v>38595</v>
      </c>
      <c r="B262">
        <v>6.7468767065926557E-3</v>
      </c>
      <c r="C262">
        <v>4.4114317656417015E-3</v>
      </c>
      <c r="D262">
        <v>6.3440649562208643E-5</v>
      </c>
      <c r="E262">
        <v>-7.6457513372457661E-3</v>
      </c>
      <c r="F262">
        <v>5.6338578623124844E-3</v>
      </c>
    </row>
    <row r="263" spans="1:6">
      <c r="A263" s="1">
        <v>38625</v>
      </c>
      <c r="B263">
        <v>-5.8175262192291981E-3</v>
      </c>
      <c r="C263">
        <v>3.6274980625483952E-4</v>
      </c>
      <c r="D263">
        <v>8.5475247007898677E-4</v>
      </c>
      <c r="E263">
        <v>-5.0036633478186378E-3</v>
      </c>
      <c r="F263">
        <v>3.5254658333500307E-3</v>
      </c>
    </row>
    <row r="264" spans="1:6">
      <c r="A264" s="1">
        <v>38656</v>
      </c>
      <c r="B264">
        <v>-7.7783027084864483E-3</v>
      </c>
      <c r="C264">
        <v>-6.8715898315948902E-3</v>
      </c>
      <c r="D264">
        <v>-2.4332657069698893E-3</v>
      </c>
      <c r="E264">
        <v>-6.2452707327841847E-3</v>
      </c>
      <c r="F264">
        <v>7.7086960968733706E-4</v>
      </c>
    </row>
    <row r="265" spans="1:6">
      <c r="A265" s="1">
        <v>38686</v>
      </c>
      <c r="B265">
        <v>-4.5780477588447501E-3</v>
      </c>
      <c r="C265">
        <v>-6.0687415502594421E-3</v>
      </c>
      <c r="D265">
        <v>-6.0673700453148238E-3</v>
      </c>
      <c r="E265">
        <v>-3.0966122623531807E-3</v>
      </c>
      <c r="F265">
        <v>-3.3138586058650259E-3</v>
      </c>
    </row>
    <row r="266" spans="1:6">
      <c r="A266" s="1">
        <v>38716</v>
      </c>
      <c r="B266">
        <v>4.7363861203895087E-3</v>
      </c>
      <c r="C266">
        <v>1.9482275423045689E-5</v>
      </c>
      <c r="D266">
        <v>-2.4792919805992505E-3</v>
      </c>
      <c r="E266">
        <v>-8.5687485197054141E-4</v>
      </c>
      <c r="F266">
        <v>-4.4824176366065286E-3</v>
      </c>
    </row>
    <row r="267" spans="1:6">
      <c r="A267" s="1">
        <v>38748</v>
      </c>
      <c r="B267">
        <v>2.6816408630471827E-2</v>
      </c>
      <c r="C267">
        <v>1.5743259919110575E-2</v>
      </c>
      <c r="D267">
        <v>8.9198512973915779E-3</v>
      </c>
      <c r="E267">
        <v>3.2685456527932638E-3</v>
      </c>
      <c r="F267">
        <v>-7.2342613042533394E-4</v>
      </c>
    </row>
    <row r="268" spans="1:6">
      <c r="A268" s="1">
        <v>38776</v>
      </c>
      <c r="B268">
        <v>-9.9373790288736549E-3</v>
      </c>
      <c r="C268">
        <v>8.502728839065072E-3</v>
      </c>
      <c r="D268">
        <v>7.2261820744301758E-3</v>
      </c>
      <c r="E268">
        <v>5.7127984869031578E-4</v>
      </c>
      <c r="F268">
        <v>-3.582443595898896E-3</v>
      </c>
    </row>
    <row r="269" spans="1:6">
      <c r="A269" s="1">
        <v>38807</v>
      </c>
      <c r="B269">
        <v>-7.5175693405479596E-3</v>
      </c>
      <c r="C269">
        <v>-8.7272824112590037E-3</v>
      </c>
      <c r="D269">
        <v>3.1521864022253671E-3</v>
      </c>
      <c r="E269">
        <v>3.4957047606560561E-4</v>
      </c>
      <c r="F269">
        <v>-2.3914641968434316E-3</v>
      </c>
    </row>
    <row r="270" spans="1:6">
      <c r="A270" s="1">
        <v>38835</v>
      </c>
      <c r="B270">
        <v>3.0000660303972818E-2</v>
      </c>
      <c r="C270">
        <v>1.1280508939478859E-2</v>
      </c>
      <c r="D270">
        <v>4.2050080854125742E-3</v>
      </c>
      <c r="E270">
        <v>6.6137866662958613E-3</v>
      </c>
      <c r="F270">
        <v>5.0557203764744715E-4</v>
      </c>
    </row>
    <row r="271" spans="1:6">
      <c r="A271" s="1">
        <v>38868</v>
      </c>
      <c r="B271">
        <v>-6.8061796435681067E-3</v>
      </c>
      <c r="C271">
        <v>1.1712977779979894E-2</v>
      </c>
      <c r="D271">
        <v>5.3218204214339837E-3</v>
      </c>
      <c r="E271">
        <v>6.3354623823055692E-3</v>
      </c>
      <c r="F271">
        <v>2.0429402128896161E-3</v>
      </c>
    </row>
    <row r="272" spans="1:6">
      <c r="A272" s="1">
        <v>38898</v>
      </c>
      <c r="B272">
        <v>-1.5864567401711108E-2</v>
      </c>
      <c r="C272">
        <v>-1.128857970011409E-2</v>
      </c>
      <c r="D272">
        <v>2.5501180446639926E-3</v>
      </c>
      <c r="E272">
        <v>2.9484893200070607E-3</v>
      </c>
      <c r="F272">
        <v>1.3601933392514817E-3</v>
      </c>
    </row>
    <row r="273" spans="1:6">
      <c r="A273" s="1">
        <v>38929</v>
      </c>
      <c r="B273">
        <v>9.7842433558455438E-3</v>
      </c>
      <c r="C273">
        <v>-3.0701062301060644E-3</v>
      </c>
      <c r="D273">
        <v>-4.3008959221676095E-3</v>
      </c>
      <c r="E273">
        <v>6.0731867624582956E-5</v>
      </c>
      <c r="F273">
        <v>2.0500061178979098E-3</v>
      </c>
    </row>
    <row r="274" spans="1:6">
      <c r="A274" s="1">
        <v>38960</v>
      </c>
      <c r="B274">
        <v>8.6949352212289282E-4</v>
      </c>
      <c r="C274">
        <v>5.4493377371548678E-3</v>
      </c>
      <c r="D274">
        <v>-1.8007709581351072E-3</v>
      </c>
      <c r="E274">
        <v>1.7976979929857715E-3</v>
      </c>
      <c r="F274">
        <v>1.5827606608748305E-3</v>
      </c>
    </row>
    <row r="275" spans="1:6">
      <c r="A275" s="1">
        <v>38989</v>
      </c>
      <c r="B275">
        <v>-1.0392000736310117E-2</v>
      </c>
      <c r="C275">
        <v>-4.7912442064377645E-3</v>
      </c>
      <c r="D275">
        <v>1.1505956124749043E-4</v>
      </c>
      <c r="E275">
        <v>1.2727917348159242E-3</v>
      </c>
      <c r="F275">
        <v>1.1447555838967254E-3</v>
      </c>
    </row>
    <row r="276" spans="1:6">
      <c r="A276" s="1">
        <v>39021</v>
      </c>
      <c r="B276">
        <v>1.702324018449226E-2</v>
      </c>
      <c r="C276">
        <v>3.129363994151126E-3</v>
      </c>
      <c r="D276">
        <v>2.3156247407357627E-3</v>
      </c>
      <c r="E276">
        <v>-1.0464328714945145E-3</v>
      </c>
      <c r="F276">
        <v>3.0587598560914446E-3</v>
      </c>
    </row>
    <row r="277" spans="1:6">
      <c r="A277" s="1">
        <v>39051</v>
      </c>
      <c r="B277">
        <v>2.2831812498642707E-2</v>
      </c>
      <c r="C277">
        <v>1.9967860189966356E-2</v>
      </c>
      <c r="D277">
        <v>9.6656461434990494E-3</v>
      </c>
      <c r="E277">
        <v>3.8207328119424836E-3</v>
      </c>
      <c r="F277">
        <v>5.3537660176669949E-3</v>
      </c>
    </row>
    <row r="278" spans="1:6">
      <c r="A278" s="1">
        <v>39080</v>
      </c>
      <c r="B278">
        <v>1.9327517232226553E-3</v>
      </c>
      <c r="C278">
        <v>1.2472813082959848E-2</v>
      </c>
      <c r="D278">
        <v>1.3991400885923625E-2</v>
      </c>
      <c r="E278">
        <v>6.9363934831957645E-3</v>
      </c>
      <c r="F278">
        <v>5.1005271504731848E-3</v>
      </c>
    </row>
    <row r="279" spans="1:6">
      <c r="A279" s="1">
        <v>39113</v>
      </c>
      <c r="B279">
        <v>-1.0691083639103816E-2</v>
      </c>
      <c r="C279">
        <v>-4.6929629851881535E-3</v>
      </c>
      <c r="D279">
        <v>4.5910180349619826E-3</v>
      </c>
      <c r="E279">
        <v>3.3512570519226032E-3</v>
      </c>
      <c r="F279">
        <v>1.7408551132926681E-3</v>
      </c>
    </row>
    <row r="280" spans="1:6">
      <c r="A280" s="1">
        <v>39141</v>
      </c>
      <c r="B280">
        <v>8.3656435621619774E-3</v>
      </c>
      <c r="C280">
        <v>-1.1382551832533473E-3</v>
      </c>
      <c r="D280">
        <v>-3.8770735215383381E-4</v>
      </c>
      <c r="E280">
        <v>4.6270216119097055E-3</v>
      </c>
      <c r="F280">
        <v>3.1596105577802814E-3</v>
      </c>
    </row>
    <row r="281" spans="1:6">
      <c r="A281" s="1">
        <v>39171</v>
      </c>
      <c r="B281">
        <v>9.4023770047571131E-3</v>
      </c>
      <c r="C281">
        <v>8.8220297502230646E-3</v>
      </c>
      <c r="D281">
        <v>2.2902633989274526E-3</v>
      </c>
      <c r="E281">
        <v>8.0096535183688481E-3</v>
      </c>
      <c r="F281">
        <v>4.4838686714223051E-3</v>
      </c>
    </row>
    <row r="282" spans="1:6">
      <c r="A282" s="1">
        <v>39202</v>
      </c>
      <c r="B282">
        <v>1.9975570241022981E-2</v>
      </c>
      <c r="C282">
        <v>1.472542367336447E-2</v>
      </c>
      <c r="D282">
        <v>1.2565983821966963E-2</v>
      </c>
      <c r="E282">
        <v>8.5053592540698247E-3</v>
      </c>
      <c r="F282">
        <v>3.3278307550289811E-3</v>
      </c>
    </row>
    <row r="283" spans="1:6">
      <c r="A283" s="1">
        <v>39233</v>
      </c>
      <c r="B283">
        <v>-2.4725719108883177E-3</v>
      </c>
      <c r="C283">
        <v>8.7060674768290342E-3</v>
      </c>
      <c r="D283">
        <v>8.9907631406257113E-3</v>
      </c>
      <c r="E283">
        <v>4.2010385188397626E-3</v>
      </c>
      <c r="F283">
        <v>3.5558227958290222E-3</v>
      </c>
    </row>
    <row r="284" spans="1:6">
      <c r="A284" s="1">
        <v>39262</v>
      </c>
      <c r="B284">
        <v>6.5609334853759223E-3</v>
      </c>
      <c r="C284">
        <v>2.169453570951128E-3</v>
      </c>
      <c r="D284">
        <v>8.0200543692825026E-3</v>
      </c>
      <c r="E284">
        <v>5.1495889050309504E-3</v>
      </c>
      <c r="F284">
        <v>5.6517599304911096E-3</v>
      </c>
    </row>
    <row r="285" spans="1:6">
      <c r="A285" s="1">
        <v>39294</v>
      </c>
      <c r="B285">
        <v>9.2808877978501399E-3</v>
      </c>
      <c r="C285">
        <v>8.522638315170054E-3</v>
      </c>
      <c r="D285">
        <v>4.9906367988517856E-3</v>
      </c>
      <c r="E285">
        <v>8.7342533284080065E-3</v>
      </c>
      <c r="F285">
        <v>5.6609236072844692E-3</v>
      </c>
    </row>
    <row r="286" spans="1:6">
      <c r="A286" s="1">
        <v>39325</v>
      </c>
      <c r="B286">
        <v>-1.312333639736428E-2</v>
      </c>
      <c r="C286">
        <v>-1.9204152122066468E-3</v>
      </c>
      <c r="D286">
        <v>1.3668085312271052E-3</v>
      </c>
      <c r="E286">
        <v>5.2916177852393885E-3</v>
      </c>
      <c r="F286">
        <v>4.559356462213178E-3</v>
      </c>
    </row>
    <row r="287" spans="1:6">
      <c r="A287" s="1">
        <v>39353</v>
      </c>
      <c r="B287">
        <v>3.8349773526627037E-2</v>
      </c>
      <c r="C287">
        <v>1.2767336916993293E-2</v>
      </c>
      <c r="D287">
        <v>1.1615571156785458E-2</v>
      </c>
      <c r="E287">
        <v>1.0159633637439632E-2</v>
      </c>
      <c r="F287">
        <v>8.9806826836012123E-3</v>
      </c>
    </row>
    <row r="288" spans="1:6">
      <c r="A288" s="1">
        <v>39386</v>
      </c>
      <c r="B288">
        <v>2.2011350658012744E-2</v>
      </c>
      <c r="C288">
        <v>3.0066886082367784E-2</v>
      </c>
      <c r="D288">
        <v>1.5856821360052051E-2</v>
      </c>
      <c r="E288">
        <v>1.0654909798545538E-2</v>
      </c>
      <c r="F288">
        <v>9.4611596888185805E-3</v>
      </c>
    </row>
    <row r="289" spans="1:6">
      <c r="A289" s="1">
        <v>39416</v>
      </c>
      <c r="B289">
        <v>-2.4916293201218136E-3</v>
      </c>
      <c r="C289">
        <v>9.6494217941932442E-3</v>
      </c>
      <c r="D289">
        <v>1.9086543757938751E-2</v>
      </c>
      <c r="E289">
        <v>1.0663981323074966E-2</v>
      </c>
      <c r="F289">
        <v>7.3729589008173111E-3</v>
      </c>
    </row>
    <row r="290" spans="1:6">
      <c r="A290" s="1">
        <v>39447</v>
      </c>
      <c r="B290">
        <v>-3.1257568572029077E-4</v>
      </c>
      <c r="C290">
        <v>-1.158081170877594E-3</v>
      </c>
      <c r="D290">
        <v>6.4038277333344495E-3</v>
      </c>
      <c r="E290">
        <v>9.0131621835799376E-3</v>
      </c>
      <c r="F290">
        <v>7.2294942732257098E-3</v>
      </c>
    </row>
    <row r="291" spans="1:6">
      <c r="A291" s="1">
        <v>39478</v>
      </c>
      <c r="B291">
        <v>7.9777310508673521E-3</v>
      </c>
      <c r="C291">
        <v>3.814283711134001E-3</v>
      </c>
      <c r="D291">
        <v>1.945410055279332E-3</v>
      </c>
      <c r="E291">
        <v>8.8131924003852051E-3</v>
      </c>
      <c r="F291">
        <v>8.7776933690010238E-3</v>
      </c>
    </row>
    <row r="292" spans="1:6">
      <c r="A292" s="1">
        <v>39507</v>
      </c>
      <c r="B292">
        <v>2.0492320868114127E-2</v>
      </c>
      <c r="C292">
        <v>1.3710588910206553E-2</v>
      </c>
      <c r="D292">
        <v>9.0042459142844946E-3</v>
      </c>
      <c r="E292">
        <v>1.4116487266403153E-2</v>
      </c>
      <c r="F292">
        <v>9.9083176090209342E-3</v>
      </c>
    </row>
    <row r="293" spans="1:6">
      <c r="A293" s="1">
        <v>39538</v>
      </c>
      <c r="B293">
        <v>5.5459117889510414E-3</v>
      </c>
      <c r="C293">
        <v>1.3172592585391645E-2</v>
      </c>
      <c r="D293">
        <v>1.0764737366303909E-2</v>
      </c>
      <c r="E293">
        <v>8.5822215319190168E-3</v>
      </c>
      <c r="F293">
        <v>9.5218210756901032E-3</v>
      </c>
    </row>
    <row r="294" spans="1:6">
      <c r="A294" s="1">
        <v>39568</v>
      </c>
      <c r="B294">
        <v>1.7455056228470964E-3</v>
      </c>
      <c r="C294">
        <v>3.7215552599080483E-3</v>
      </c>
      <c r="D294">
        <v>9.394215746322078E-3</v>
      </c>
      <c r="E294">
        <v>5.1952736349847014E-3</v>
      </c>
      <c r="F294">
        <v>8.02381378227442E-3</v>
      </c>
    </row>
    <row r="295" spans="1:6">
      <c r="A295" s="1">
        <v>39598</v>
      </c>
      <c r="B295">
        <v>7.4678317011123293E-4</v>
      </c>
      <c r="C295">
        <v>1.1913145211766519E-3</v>
      </c>
      <c r="D295">
        <v>2.6536099664371516E-3</v>
      </c>
      <c r="E295">
        <v>5.4355858616566425E-3</v>
      </c>
      <c r="F295">
        <v>8.3385141886781929E-3</v>
      </c>
    </row>
    <row r="296" spans="1:6">
      <c r="A296" s="1">
        <v>39629</v>
      </c>
      <c r="B296">
        <v>3.4704932880547938E-3</v>
      </c>
      <c r="C296">
        <v>1.9667867486512654E-3</v>
      </c>
      <c r="D296">
        <v>1.8275033677436819E-3</v>
      </c>
      <c r="E296">
        <v>5.8327580939206451E-3</v>
      </c>
      <c r="F296">
        <v>7.6355047362942881E-3</v>
      </c>
    </row>
    <row r="297" spans="1:6">
      <c r="A297" s="1">
        <v>39660</v>
      </c>
      <c r="B297">
        <v>5.8282406646402787E-3</v>
      </c>
      <c r="C297">
        <v>4.5475956336742491E-3</v>
      </c>
      <c r="D297">
        <v>3.0968273252045663E-3</v>
      </c>
      <c r="E297">
        <v>6.1297512965606659E-3</v>
      </c>
      <c r="F297">
        <v>7.2627157940919921E-3</v>
      </c>
    </row>
    <row r="298" spans="1:6">
      <c r="A298" s="1">
        <v>39689</v>
      </c>
      <c r="B298">
        <v>-4.4341412824998108E-2</v>
      </c>
      <c r="C298">
        <v>-1.9400387896395713E-2</v>
      </c>
      <c r="D298">
        <v>-1.1872665542030607E-2</v>
      </c>
      <c r="E298">
        <v>-4.7275892165956762E-3</v>
      </c>
      <c r="F298">
        <v>4.4866906266881768E-3</v>
      </c>
    </row>
    <row r="299" spans="1:6">
      <c r="A299" s="1">
        <v>39721</v>
      </c>
      <c r="B299">
        <v>-3.9428962012515362E-2</v>
      </c>
      <c r="C299">
        <v>-4.191843220560023E-2</v>
      </c>
      <c r="D299">
        <v>-2.6121776581715973E-2</v>
      </c>
      <c r="E299">
        <v>-1.2229273144981425E-2</v>
      </c>
      <c r="F299">
        <v>-2.035811665990163E-3</v>
      </c>
    </row>
    <row r="300" spans="1:6">
      <c r="A300" s="1">
        <v>39752</v>
      </c>
      <c r="B300">
        <v>-9.1295152500164428E-2</v>
      </c>
      <c r="C300">
        <v>-6.4302536165836074E-2</v>
      </c>
      <c r="D300">
        <v>-5.769785754961898E-2</v>
      </c>
      <c r="E300">
        <v>-2.7515458537827168E-2</v>
      </c>
      <c r="F300">
        <v>-1.1505687494880547E-2</v>
      </c>
    </row>
    <row r="301" spans="1:6">
      <c r="A301" s="1">
        <v>39780</v>
      </c>
      <c r="B301">
        <v>-2.8402717429671275E-2</v>
      </c>
      <c r="C301">
        <v>-6.0687235726155336E-2</v>
      </c>
      <c r="D301">
        <v>-5.2524278076130387E-2</v>
      </c>
      <c r="E301">
        <v>-3.2234745191872284E-2</v>
      </c>
      <c r="F301">
        <v>-1.3736448236740894E-2</v>
      </c>
    </row>
    <row r="302" spans="1:6">
      <c r="A302" s="1">
        <v>39813</v>
      </c>
      <c r="B302">
        <v>4.5187946050298002E-2</v>
      </c>
      <c r="C302">
        <v>8.1568115488970683E-3</v>
      </c>
      <c r="D302">
        <v>-2.595855846227664E-2</v>
      </c>
      <c r="E302">
        <v>-2.5274844937409266E-2</v>
      </c>
      <c r="F302">
        <v>-9.9576644114114914E-3</v>
      </c>
    </row>
    <row r="303" spans="1:6">
      <c r="A303" s="1">
        <v>39843</v>
      </c>
      <c r="B303">
        <v>-5.6518497167118341E-2</v>
      </c>
      <c r="C303">
        <v>-6.1714956934498886E-3</v>
      </c>
      <c r="D303">
        <v>-1.3861790718541829E-2</v>
      </c>
      <c r="E303">
        <v>-3.5926739463628489E-2</v>
      </c>
      <c r="F303">
        <v>-1.5058031331109133E-2</v>
      </c>
    </row>
    <row r="304" spans="1:6">
      <c r="A304" s="1">
        <v>39871</v>
      </c>
      <c r="B304">
        <v>-2.7545206332998205E-2</v>
      </c>
      <c r="C304">
        <v>-4.2289182364234047E-2</v>
      </c>
      <c r="D304">
        <v>-1.3473559189075147E-2</v>
      </c>
      <c r="E304">
        <v>-3.3281725084078173E-2</v>
      </c>
      <c r="F304">
        <v>-1.9020072878270802E-2</v>
      </c>
    </row>
    <row r="305" spans="1:6">
      <c r="A305" s="1">
        <v>39903</v>
      </c>
      <c r="B305">
        <v>4.1982370565242941E-2</v>
      </c>
      <c r="C305">
        <v>6.9099902510083499E-3</v>
      </c>
      <c r="D305">
        <v>-1.4376739199378936E-2</v>
      </c>
      <c r="E305">
        <v>-2.0795525317189204E-2</v>
      </c>
      <c r="F305">
        <v>-1.5908511954940141E-2</v>
      </c>
    </row>
    <row r="306" spans="1:6">
      <c r="A306" s="1">
        <v>39933</v>
      </c>
      <c r="B306">
        <v>3.367877219347392E-2</v>
      </c>
      <c r="C306">
        <v>3.7884660510956188E-2</v>
      </c>
      <c r="D306">
        <v>1.5845268136355731E-2</v>
      </c>
      <c r="E306">
        <v>7.1435373319578266E-4</v>
      </c>
      <c r="F306">
        <v>-1.3399691648268999E-2</v>
      </c>
    </row>
    <row r="307" spans="1:6">
      <c r="A307" s="1">
        <v>39962</v>
      </c>
      <c r="B307">
        <v>5.1339176539908833E-2</v>
      </c>
      <c r="C307">
        <v>4.2527044239895326E-2</v>
      </c>
      <c r="D307">
        <v>4.2362494158027737E-2</v>
      </c>
      <c r="E307">
        <v>1.4217406577771012E-2</v>
      </c>
      <c r="F307">
        <v>-9.1696683856225727E-3</v>
      </c>
    </row>
    <row r="308" spans="1:6">
      <c r="A308" s="1">
        <v>39994</v>
      </c>
      <c r="B308">
        <v>-3.7128677392640266E-5</v>
      </c>
      <c r="C308">
        <v>2.5721169707775781E-2</v>
      </c>
      <c r="D308">
        <v>2.8351968205660813E-2</v>
      </c>
      <c r="E308">
        <v>7.0009480634848041E-3</v>
      </c>
      <c r="F308">
        <v>-9.3358725999772105E-3</v>
      </c>
    </row>
    <row r="309" spans="1:6">
      <c r="A309" s="1">
        <v>40025</v>
      </c>
      <c r="B309">
        <v>2.2372993978618513E-2</v>
      </c>
      <c r="C309">
        <v>1.1245972587124606E-2</v>
      </c>
      <c r="D309">
        <v>2.4573286738630941E-2</v>
      </c>
      <c r="E309">
        <v>2.0160854972576955E-2</v>
      </c>
      <c r="F309">
        <v>-7.9600071247847657E-3</v>
      </c>
    </row>
    <row r="310" spans="1:6">
      <c r="A310" s="1">
        <v>40056</v>
      </c>
      <c r="B310">
        <v>4.9623934077308359E-3</v>
      </c>
      <c r="C310">
        <v>1.3580349229923509E-2</v>
      </c>
      <c r="D310">
        <v>9.1134800266186641E-3</v>
      </c>
      <c r="E310">
        <v>2.5667315635350237E-2</v>
      </c>
      <c r="F310">
        <v>-3.7209671133564813E-3</v>
      </c>
    </row>
    <row r="311" spans="1:6">
      <c r="A311" s="1">
        <v>40086</v>
      </c>
      <c r="B311">
        <v>2.2848951102981713E-2</v>
      </c>
      <c r="C311">
        <v>1.3896471116795716E-2</v>
      </c>
      <c r="D311">
        <v>1.6624451917493344E-2</v>
      </c>
      <c r="E311">
        <v>2.2423362744832042E-2</v>
      </c>
      <c r="F311">
        <v>8.3377081257610553E-4</v>
      </c>
    </row>
    <row r="312" spans="1:6">
      <c r="A312" s="1">
        <v>40116</v>
      </c>
      <c r="B312">
        <v>3.8928673715044036E-3</v>
      </c>
      <c r="C312">
        <v>1.3466337957965258E-2</v>
      </c>
      <c r="D312">
        <v>1.0574734709491012E-2</v>
      </c>
      <c r="E312">
        <v>1.7439073237102438E-2</v>
      </c>
      <c r="F312">
        <v>9.1863896962721802E-3</v>
      </c>
    </row>
    <row r="313" spans="1:6">
      <c r="A313" s="1">
        <v>40147</v>
      </c>
      <c r="B313">
        <v>1.5991692719544082E-2</v>
      </c>
      <c r="C313">
        <v>9.9475030810780834E-3</v>
      </c>
      <c r="D313">
        <v>1.4313302398320769E-2</v>
      </c>
      <c r="E313">
        <v>1.1635150765730405E-2</v>
      </c>
      <c r="F313">
        <v>1.3134330992949956E-2</v>
      </c>
    </row>
    <row r="314" spans="1:6">
      <c r="A314" s="1">
        <v>40178</v>
      </c>
      <c r="B314">
        <v>-1.2374338320926305E-2</v>
      </c>
      <c r="C314">
        <v>1.7456024993565027E-3</v>
      </c>
      <c r="D314">
        <v>2.4823030124267575E-3</v>
      </c>
      <c r="E314">
        <v>9.537297192964353E-3</v>
      </c>
      <c r="F314">
        <v>8.3606907086664992E-3</v>
      </c>
    </row>
    <row r="315" spans="1:6">
      <c r="A315" s="1">
        <v>40207</v>
      </c>
      <c r="B315">
        <v>-8.5103216591382799E-3</v>
      </c>
      <c r="C315">
        <v>-1.029470216195469E-2</v>
      </c>
      <c r="D315">
        <v>-1.5382297875958688E-3</v>
      </c>
      <c r="E315">
        <v>4.4777612532629872E-3</v>
      </c>
      <c r="F315">
        <v>1.2399134783626137E-2</v>
      </c>
    </row>
    <row r="316" spans="1:6">
      <c r="A316" s="1">
        <v>40235</v>
      </c>
      <c r="B316">
        <v>-1.9633427047436565E-3</v>
      </c>
      <c r="C316">
        <v>-5.311244100313325E-3</v>
      </c>
      <c r="D316">
        <v>-7.5343239316060804E-3</v>
      </c>
      <c r="E316">
        <v>3.4019782583941077E-3</v>
      </c>
      <c r="F316">
        <v>1.4545116368386735E-2</v>
      </c>
    </row>
    <row r="317" spans="1:6">
      <c r="A317" s="1">
        <v>40268</v>
      </c>
      <c r="B317">
        <v>1.413135941736488E-2</v>
      </c>
      <c r="C317">
        <v>6.1057986600220326E-3</v>
      </c>
      <c r="D317">
        <v>1.1918084876510722E-3</v>
      </c>
      <c r="E317">
        <v>1.8891294479160179E-3</v>
      </c>
      <c r="F317">
        <v>1.203106987302798E-2</v>
      </c>
    </row>
    <row r="318" spans="1:6">
      <c r="A318" s="1">
        <v>40298</v>
      </c>
      <c r="B318">
        <v>3.6950819621743573E-3</v>
      </c>
      <c r="C318">
        <v>8.9286496848264355E-3</v>
      </c>
      <c r="D318">
        <v>5.3098392868549203E-3</v>
      </c>
      <c r="E318">
        <v>1.8311494621466406E-3</v>
      </c>
      <c r="F318">
        <v>9.4126461251466901E-3</v>
      </c>
    </row>
    <row r="319" spans="1:6">
      <c r="A319" s="1">
        <v>40329</v>
      </c>
      <c r="B319">
        <v>-5.394214338845494E-2</v>
      </c>
      <c r="C319">
        <v>-2.5035029328899689E-2</v>
      </c>
      <c r="D319">
        <v>-1.2010321215050778E-2</v>
      </c>
      <c r="E319">
        <v>-9.7917378651111737E-3</v>
      </c>
      <c r="F319">
        <v>7.3130548322779688E-4</v>
      </c>
    </row>
    <row r="320" spans="1:6">
      <c r="A320" s="1">
        <v>40359</v>
      </c>
      <c r="B320">
        <v>5.7585897727383852E-3</v>
      </c>
      <c r="C320">
        <v>-2.4016718151132276E-2</v>
      </c>
      <c r="D320">
        <v>-1.4724219702810562E-2</v>
      </c>
      <c r="E320">
        <v>-6.7396461323222774E-3</v>
      </c>
      <c r="F320">
        <v>1.2009795719874854E-3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1:M320"/>
  <sheetViews>
    <sheetView workbookViewId="0">
      <selection activeCell="H20" sqref="H20"/>
    </sheetView>
  </sheetViews>
  <sheetFormatPr defaultColWidth="11.42578125" defaultRowHeight="15"/>
  <cols>
    <col min="2" max="2" width="13.28515625" customWidth="1"/>
  </cols>
  <sheetData>
    <row r="1" spans="1:13">
      <c r="B1" t="s">
        <v>8</v>
      </c>
      <c r="C1" t="s">
        <v>9</v>
      </c>
      <c r="E1" t="s">
        <v>10</v>
      </c>
    </row>
    <row r="2" spans="1:13" ht="15.75" thickBot="1">
      <c r="A2" s="1">
        <f>'Avg. Log Excess Return - Dev.'!A2</f>
        <v>30680</v>
      </c>
      <c r="B2" s="3">
        <f>'Avg. Log Excess Return - Dev.'!B2</f>
        <v>-1.1879100654609958E-2</v>
      </c>
      <c r="C2" s="3">
        <f>'Average Forward Discount - Dev.'!B2</f>
        <v>-1.6237386301486219E-3</v>
      </c>
    </row>
    <row r="3" spans="1:13">
      <c r="A3" s="1">
        <f>'Avg. Log Excess Return - Dev.'!A3</f>
        <v>30712</v>
      </c>
      <c r="B3" s="3">
        <f>'Avg. Log Excess Return - Dev.'!B3</f>
        <v>-3.4208616405621381E-2</v>
      </c>
      <c r="C3" s="3">
        <f>'Average Forward Discount - Dev.'!B3</f>
        <v>-1.897955977531626E-3</v>
      </c>
      <c r="E3" s="7" t="s">
        <v>11</v>
      </c>
      <c r="F3" s="7"/>
    </row>
    <row r="4" spans="1:13">
      <c r="A4" s="1">
        <f>'Avg. Log Excess Return - Dev.'!A4</f>
        <v>30741</v>
      </c>
      <c r="B4" s="3">
        <f>'Avg. Log Excess Return - Dev.'!B4</f>
        <v>5.9410127087478844E-2</v>
      </c>
      <c r="C4" s="3">
        <f>'Average Forward Discount - Dev.'!B4</f>
        <v>-1.5738730140983247E-3</v>
      </c>
      <c r="E4" s="4" t="s">
        <v>12</v>
      </c>
      <c r="F4" s="4">
        <v>0.17044704644089356</v>
      </c>
    </row>
    <row r="5" spans="1:13">
      <c r="A5" s="1">
        <f>'Avg. Log Excess Return - Dev.'!A5</f>
        <v>30771</v>
      </c>
      <c r="B5" s="3">
        <f>'Avg. Log Excess Return - Dev.'!B5</f>
        <v>3.1481225109459693E-3</v>
      </c>
      <c r="C5" s="3">
        <f>'Average Forward Discount - Dev.'!B5</f>
        <v>1.0945947395287068E-4</v>
      </c>
      <c r="E5" s="4" t="s">
        <v>13</v>
      </c>
      <c r="F5" s="4">
        <v>2.9052195640424123E-2</v>
      </c>
    </row>
    <row r="6" spans="1:13">
      <c r="A6" s="1">
        <f>'Avg. Log Excess Return - Dev.'!A6</f>
        <v>30802</v>
      </c>
      <c r="B6" s="3">
        <f>'Avg. Log Excess Return - Dev.'!B6</f>
        <v>-3.9997381024727857E-2</v>
      </c>
      <c r="C6" s="3">
        <f>'Average Forward Discount - Dev.'!B6</f>
        <v>-1.3770771444769365E-3</v>
      </c>
      <c r="E6" s="4" t="s">
        <v>14</v>
      </c>
      <c r="F6" s="4">
        <v>2.5989268812791393E-2</v>
      </c>
    </row>
    <row r="7" spans="1:13">
      <c r="A7" s="1">
        <f>'Avg. Log Excess Return - Dev.'!A7</f>
        <v>30833</v>
      </c>
      <c r="B7" s="3">
        <f>'Avg. Log Excess Return - Dev.'!B7</f>
        <v>-9.6213419907960011E-3</v>
      </c>
      <c r="C7" s="3">
        <f>'Average Forward Discount - Dev.'!B7</f>
        <v>-1.9752570785179164E-3</v>
      </c>
      <c r="E7" s="4" t="s">
        <v>15</v>
      </c>
      <c r="F7" s="4">
        <v>2.4885091704577152E-2</v>
      </c>
    </row>
    <row r="8" spans="1:13" ht="15.75" thickBot="1">
      <c r="A8" s="1">
        <f>'Avg. Log Excess Return - Dev.'!A8</f>
        <v>30862</v>
      </c>
      <c r="B8" s="3">
        <f>'Avg. Log Excess Return - Dev.'!B8</f>
        <v>-2.2359585337876329E-2</v>
      </c>
      <c r="C8" s="3">
        <f>'Average Forward Discount - Dev.'!B8</f>
        <v>-2.0510145653003043E-3</v>
      </c>
      <c r="E8" s="5" t="s">
        <v>16</v>
      </c>
      <c r="F8" s="5">
        <v>319</v>
      </c>
    </row>
    <row r="9" spans="1:13">
      <c r="A9" s="1">
        <f>'Avg. Log Excess Return - Dev.'!A9</f>
        <v>30894</v>
      </c>
      <c r="B9" s="3">
        <f>'Avg. Log Excess Return - Dev.'!B9</f>
        <v>-4.307169503872884E-2</v>
      </c>
      <c r="C9" s="3">
        <f>'Average Forward Discount - Dev.'!B9</f>
        <v>-2.7378567971503686E-3</v>
      </c>
    </row>
    <row r="10" spans="1:13" ht="15.75" thickBot="1">
      <c r="A10" s="1">
        <f>'Avg. Log Excess Return - Dev.'!A10</f>
        <v>30925</v>
      </c>
      <c r="B10" s="3">
        <f>'Avg. Log Excess Return - Dev.'!B10</f>
        <v>4.8672095911067113E-3</v>
      </c>
      <c r="C10" s="3">
        <f>'Average Forward Discount - Dev.'!B10</f>
        <v>-2.3162821917896061E-3</v>
      </c>
      <c r="E10" t="s">
        <v>17</v>
      </c>
    </row>
    <row r="11" spans="1:13">
      <c r="A11" s="1">
        <f>'Avg. Log Excess Return - Dev.'!A11</f>
        <v>30953</v>
      </c>
      <c r="B11" s="3">
        <f>'Avg. Log Excess Return - Dev.'!B11</f>
        <v>-5.3221610143378256E-2</v>
      </c>
      <c r="C11" s="3">
        <f>'Average Forward Discount - Dev.'!B11</f>
        <v>-2.6676370640084982E-3</v>
      </c>
      <c r="E11" s="6"/>
      <c r="F11" s="6" t="s">
        <v>22</v>
      </c>
      <c r="G11" s="6" t="s">
        <v>23</v>
      </c>
      <c r="H11" s="6" t="s">
        <v>24</v>
      </c>
      <c r="I11" s="6" t="s">
        <v>25</v>
      </c>
      <c r="J11" s="6" t="s">
        <v>26</v>
      </c>
    </row>
    <row r="12" spans="1:13">
      <c r="A12" s="1">
        <f>'Avg. Log Excess Return - Dev.'!A12</f>
        <v>30986</v>
      </c>
      <c r="B12" s="3">
        <f>'Avg. Log Excess Return - Dev.'!B12</f>
        <v>2.0932023202561039E-3</v>
      </c>
      <c r="C12" s="3">
        <f>'Average Forward Discount - Dev.'!B12</f>
        <v>-2.0245390702251366E-3</v>
      </c>
      <c r="E12" s="4" t="s">
        <v>18</v>
      </c>
      <c r="F12" s="4">
        <v>1</v>
      </c>
      <c r="G12" s="4">
        <v>5.873822646283916E-3</v>
      </c>
      <c r="H12" s="4">
        <v>5.873822646283916E-3</v>
      </c>
      <c r="I12" s="4">
        <v>9.4851092681433489</v>
      </c>
      <c r="J12" s="4">
        <v>2.2527491072973126E-3</v>
      </c>
    </row>
    <row r="13" spans="1:13">
      <c r="A13" s="1">
        <f>'Avg. Log Excess Return - Dev.'!A13</f>
        <v>31016</v>
      </c>
      <c r="B13" s="3">
        <f>'Avg. Log Excess Return - Dev.'!B13</f>
        <v>-1.8437827848290726E-2</v>
      </c>
      <c r="C13" s="3">
        <f>'Average Forward Discount - Dev.'!B13</f>
        <v>-9.7006742253702742E-4</v>
      </c>
      <c r="E13" s="4" t="s">
        <v>19</v>
      </c>
      <c r="F13" s="4">
        <v>317</v>
      </c>
      <c r="G13" s="4">
        <v>0.19630788915903305</v>
      </c>
      <c r="H13" s="4">
        <v>6.1926778914521462E-4</v>
      </c>
      <c r="I13" s="4"/>
      <c r="J13" s="4"/>
    </row>
    <row r="14" spans="1:13" ht="15.75" thickBot="1">
      <c r="A14" s="1">
        <f>'Avg. Log Excess Return - Dev.'!A14</f>
        <v>31047</v>
      </c>
      <c r="B14" s="3">
        <f>'Avg. Log Excess Return - Dev.'!B14</f>
        <v>-2.0238023879297722E-2</v>
      </c>
      <c r="C14" s="3">
        <f>'Average Forward Discount - Dev.'!B14</f>
        <v>-8.1223731416040033E-4</v>
      </c>
      <c r="E14" s="5" t="s">
        <v>20</v>
      </c>
      <c r="F14" s="5">
        <v>318</v>
      </c>
      <c r="G14" s="5">
        <v>0.20218171180531697</v>
      </c>
      <c r="H14" s="5"/>
      <c r="I14" s="5"/>
      <c r="J14" s="5"/>
    </row>
    <row r="15" spans="1:13" ht="15.75" thickBot="1">
      <c r="A15" s="1">
        <f>'Avg. Log Excess Return - Dev.'!A15</f>
        <v>31078</v>
      </c>
      <c r="B15" s="3">
        <f>'Avg. Log Excess Return - Dev.'!B15</f>
        <v>-8.8491614269555277E-3</v>
      </c>
      <c r="C15" s="3">
        <f>'Average Forward Discount - Dev.'!B15</f>
        <v>5.6434482951796337E-4</v>
      </c>
    </row>
    <row r="16" spans="1:13">
      <c r="A16" s="1">
        <f>'Avg. Log Excess Return - Dev.'!A16</f>
        <v>31106</v>
      </c>
      <c r="B16" s="3">
        <f>'Avg. Log Excess Return - Dev.'!B16</f>
        <v>-5.399981707865624E-2</v>
      </c>
      <c r="C16" s="3">
        <f>'Average Forward Discount - Dev.'!B16</f>
        <v>9.6245331334553479E-4</v>
      </c>
      <c r="E16" s="6"/>
      <c r="F16" s="6" t="s">
        <v>27</v>
      </c>
      <c r="G16" s="6" t="s">
        <v>15</v>
      </c>
      <c r="H16" s="6" t="s">
        <v>28</v>
      </c>
      <c r="I16" s="6" t="s">
        <v>29</v>
      </c>
      <c r="J16" s="6" t="s">
        <v>30</v>
      </c>
      <c r="K16" s="6" t="s">
        <v>31</v>
      </c>
      <c r="L16" s="6" t="s">
        <v>32</v>
      </c>
      <c r="M16" s="6" t="s">
        <v>33</v>
      </c>
    </row>
    <row r="17" spans="1:13">
      <c r="A17" s="1">
        <f>'Avg. Log Excess Return - Dev.'!A17</f>
        <v>31135</v>
      </c>
      <c r="B17" s="3">
        <f>'Avg. Log Excess Return - Dev.'!B17</f>
        <v>6.1401713145373113E-2</v>
      </c>
      <c r="C17" s="3">
        <f>'Average Forward Discount - Dev.'!B17</f>
        <v>-9.7398834425739317E-4</v>
      </c>
      <c r="E17" s="4" t="s">
        <v>21</v>
      </c>
      <c r="F17" s="4">
        <v>1.7006302430035624E-5</v>
      </c>
      <c r="G17" s="4">
        <v>1.5182154759180182E-3</v>
      </c>
      <c r="H17" s="4">
        <v>1.1201507756830391E-2</v>
      </c>
      <c r="I17" s="4">
        <v>0.99106972296354257</v>
      </c>
      <c r="J17" s="4">
        <v>-2.9700455892573271E-3</v>
      </c>
      <c r="K17" s="4">
        <v>3.0040581941173988E-3</v>
      </c>
      <c r="L17" s="4">
        <v>-2.9700455892573271E-3</v>
      </c>
      <c r="M17" s="4">
        <v>3.0040581941173988E-3</v>
      </c>
    </row>
    <row r="18" spans="1:13" ht="15.75" thickBot="1">
      <c r="A18" s="1">
        <f>'Avg. Log Excess Return - Dev.'!A18</f>
        <v>31167</v>
      </c>
      <c r="B18" s="3">
        <f>'Avg. Log Excess Return - Dev.'!B18</f>
        <v>-7.2211510977587493E-3</v>
      </c>
      <c r="C18" s="3">
        <f>'Average Forward Discount - Dev.'!B18</f>
        <v>3.639980288290834E-3</v>
      </c>
      <c r="E18" s="5" t="s">
        <v>34</v>
      </c>
      <c r="F18" s="5">
        <v>2.4457907149675377</v>
      </c>
      <c r="G18" s="5">
        <v>0.79414192229650538</v>
      </c>
      <c r="H18" s="5">
        <v>3.0797904584797418</v>
      </c>
      <c r="I18" s="5">
        <v>2.2527491072978959E-3</v>
      </c>
      <c r="J18" s="5">
        <v>0.88333586656754148</v>
      </c>
      <c r="K18" s="5">
        <v>4.0082455633675345</v>
      </c>
      <c r="L18" s="5">
        <v>0.88333586656754148</v>
      </c>
      <c r="M18" s="5">
        <v>4.0082455633675345</v>
      </c>
    </row>
    <row r="19" spans="1:13">
      <c r="A19" s="1">
        <f>'Avg. Log Excess Return - Dev.'!A19</f>
        <v>31198</v>
      </c>
      <c r="B19" s="3">
        <f>'Avg. Log Excess Return - Dev.'!B19</f>
        <v>1.4465938433469978E-2</v>
      </c>
      <c r="C19" s="3">
        <f>'Average Forward Discount - Dev.'!B19</f>
        <v>2.1947416779122342E-3</v>
      </c>
    </row>
    <row r="20" spans="1:13">
      <c r="A20" s="1">
        <f>'Avg. Log Excess Return - Dev.'!A20</f>
        <v>31226</v>
      </c>
      <c r="B20" s="3">
        <f>'Avg. Log Excess Return - Dev.'!B20</f>
        <v>1.8572478642878625E-2</v>
      </c>
      <c r="C20" s="3">
        <f>'Average Forward Discount - Dev.'!B20</f>
        <v>3.0665512085330661E-3</v>
      </c>
    </row>
    <row r="21" spans="1:13">
      <c r="A21" s="1">
        <f>'Avg. Log Excess Return - Dev.'!A21</f>
        <v>31259</v>
      </c>
      <c r="B21" s="3">
        <f>'Avg. Log Excess Return - Dev.'!B21</f>
        <v>6.8012610634706844E-2</v>
      </c>
      <c r="C21" s="3">
        <f>'Average Forward Discount - Dev.'!B21</f>
        <v>3.0351863278935578E-3</v>
      </c>
    </row>
    <row r="22" spans="1:13">
      <c r="A22" s="1">
        <f>'Avg. Log Excess Return - Dev.'!A22</f>
        <v>31289</v>
      </c>
      <c r="B22" s="3">
        <f>'Avg. Log Excess Return - Dev.'!B22</f>
        <v>-1.6322813976551145E-3</v>
      </c>
      <c r="C22" s="3">
        <f>'Average Forward Discount - Dev.'!B22</f>
        <v>2.7423427613056128E-3</v>
      </c>
    </row>
    <row r="23" spans="1:13">
      <c r="A23" s="1">
        <f>'Avg. Log Excess Return - Dev.'!A23</f>
        <v>31320</v>
      </c>
      <c r="B23" s="3">
        <f>'Avg. Log Excess Return - Dev.'!B23</f>
        <v>3.9247284596701328E-2</v>
      </c>
      <c r="C23" s="3">
        <f>'Average Forward Discount - Dev.'!B23</f>
        <v>3.0332709327944825E-3</v>
      </c>
    </row>
    <row r="24" spans="1:13">
      <c r="A24" s="1">
        <f>'Avg. Log Excess Return - Dev.'!A24</f>
        <v>31351</v>
      </c>
      <c r="B24" s="3">
        <f>'Avg. Log Excess Return - Dev.'!B24</f>
        <v>2.5085503690305228E-2</v>
      </c>
      <c r="C24" s="3">
        <f>'Average Forward Discount - Dev.'!B24</f>
        <v>2.7625078958055005E-3</v>
      </c>
    </row>
    <row r="25" spans="1:13">
      <c r="A25" s="1">
        <f>'Avg. Log Excess Return - Dev.'!A25</f>
        <v>31380</v>
      </c>
      <c r="B25" s="3">
        <f>'Avg. Log Excess Return - Dev.'!B25</f>
        <v>2.8799585522517091E-2</v>
      </c>
      <c r="C25" s="3">
        <f>'Average Forward Discount - Dev.'!B25</f>
        <v>3.2583596616063437E-3</v>
      </c>
    </row>
    <row r="26" spans="1:13">
      <c r="A26" s="1">
        <f>'Avg. Log Excess Return - Dev.'!A26</f>
        <v>31412</v>
      </c>
      <c r="B26" s="3">
        <f>'Avg. Log Excess Return - Dev.'!B26</f>
        <v>6.5600866921301001E-4</v>
      </c>
      <c r="C26" s="3">
        <f>'Average Forward Discount - Dev.'!B26</f>
        <v>1.8053653097760026E-3</v>
      </c>
    </row>
    <row r="27" spans="1:13">
      <c r="A27" s="1">
        <f>'Avg. Log Excess Return - Dev.'!A27</f>
        <v>31443</v>
      </c>
      <c r="B27" s="3">
        <f>'Avg. Log Excess Return - Dev.'!B27</f>
        <v>2.2685496689389267E-2</v>
      </c>
      <c r="C27" s="3">
        <f>'Average Forward Discount - Dev.'!B27</f>
        <v>2.4743856256508388E-3</v>
      </c>
    </row>
    <row r="28" spans="1:13">
      <c r="A28" s="1">
        <f>'Avg. Log Excess Return - Dev.'!A28</f>
        <v>31471</v>
      </c>
      <c r="B28" s="3">
        <f>'Avg. Log Excess Return - Dev.'!B28</f>
        <v>4.9093423873875906E-2</v>
      </c>
      <c r="C28" s="3">
        <f>'Average Forward Discount - Dev.'!B28</f>
        <v>2.9746041985028253E-3</v>
      </c>
    </row>
    <row r="29" spans="1:13">
      <c r="A29" s="1">
        <f>'Avg. Log Excess Return - Dev.'!A29</f>
        <v>31502</v>
      </c>
      <c r="B29" s="3">
        <f>'Avg. Log Excess Return - Dev.'!B29</f>
        <v>-1.6079481440842262E-2</v>
      </c>
      <c r="C29" s="3">
        <f>'Average Forward Discount - Dev.'!B29</f>
        <v>3.2572667209429329E-3</v>
      </c>
    </row>
    <row r="30" spans="1:13">
      <c r="A30" s="1">
        <f>'Avg. Log Excess Return - Dev.'!A30</f>
        <v>31532</v>
      </c>
      <c r="B30" s="3">
        <f>'Avg. Log Excess Return - Dev.'!B30</f>
        <v>6.0850203750130914E-2</v>
      </c>
      <c r="C30" s="3">
        <f>'Average Forward Discount - Dev.'!B30</f>
        <v>3.2027474149892263E-3</v>
      </c>
    </row>
    <row r="31" spans="1:13">
      <c r="A31" s="1">
        <f>'Avg. Log Excess Return - Dev.'!A31</f>
        <v>31562</v>
      </c>
      <c r="B31" s="3">
        <f>'Avg. Log Excess Return - Dev.'!B31</f>
        <v>-5.5499187577233371E-2</v>
      </c>
      <c r="C31" s="3">
        <f>'Average Forward Discount - Dev.'!B31</f>
        <v>2.55875906113147E-3</v>
      </c>
    </row>
    <row r="32" spans="1:13">
      <c r="A32" s="1">
        <f>'Avg. Log Excess Return - Dev.'!A32</f>
        <v>31593</v>
      </c>
      <c r="B32" s="3">
        <f>'Avg. Log Excess Return - Dev.'!B32</f>
        <v>3.5891633177319172E-2</v>
      </c>
      <c r="C32" s="3">
        <f>'Average Forward Discount - Dev.'!B32</f>
        <v>1.7940940408461489E-3</v>
      </c>
    </row>
    <row r="33" spans="1:3">
      <c r="A33" s="1">
        <f>'Avg. Log Excess Return - Dev.'!A33</f>
        <v>31624</v>
      </c>
      <c r="B33" s="3">
        <f>'Avg. Log Excess Return - Dev.'!B33</f>
        <v>1.7169427885402405E-2</v>
      </c>
      <c r="C33" s="3">
        <f>'Average Forward Discount - Dev.'!B33</f>
        <v>1.9870283693412178E-3</v>
      </c>
    </row>
    <row r="34" spans="1:3">
      <c r="A34" s="1">
        <f>'Avg. Log Excess Return - Dev.'!A34</f>
        <v>31653</v>
      </c>
      <c r="B34" s="3">
        <f>'Avg. Log Excess Return - Dev.'!B34</f>
        <v>1.1787971476746928E-2</v>
      </c>
      <c r="C34" s="3">
        <f>'Average Forward Discount - Dev.'!B34</f>
        <v>2.2532015158482385E-3</v>
      </c>
    </row>
    <row r="35" spans="1:3">
      <c r="A35" s="1">
        <f>'Avg. Log Excess Return - Dev.'!A35</f>
        <v>31685</v>
      </c>
      <c r="B35" s="3">
        <f>'Avg. Log Excess Return - Dev.'!B35</f>
        <v>4.0362873355725632E-3</v>
      </c>
      <c r="C35" s="3">
        <f>'Average Forward Discount - Dev.'!B35</f>
        <v>2.8507288830642292E-3</v>
      </c>
    </row>
    <row r="36" spans="1:3">
      <c r="A36" s="1">
        <f>'Avg. Log Excess Return - Dev.'!A36</f>
        <v>31716</v>
      </c>
      <c r="B36" s="3">
        <f>'Avg. Log Excess Return - Dev.'!B36</f>
        <v>-1.2055678363527337E-2</v>
      </c>
      <c r="C36" s="3">
        <f>'Average Forward Discount - Dev.'!B36</f>
        <v>2.696519587303194E-3</v>
      </c>
    </row>
    <row r="37" spans="1:3">
      <c r="A37" s="1">
        <f>'Avg. Log Excess Return - Dev.'!A37</f>
        <v>31744</v>
      </c>
      <c r="B37" s="3">
        <f>'Avg. Log Excess Return - Dev.'!B37</f>
        <v>2.9552712156831664E-2</v>
      </c>
      <c r="C37" s="3">
        <f>'Average Forward Discount - Dev.'!B37</f>
        <v>2.5105120978301198E-3</v>
      </c>
    </row>
    <row r="38" spans="1:3">
      <c r="A38" s="1">
        <f>'Avg. Log Excess Return - Dev.'!A38</f>
        <v>31777</v>
      </c>
      <c r="B38" s="3">
        <f>'Avg. Log Excess Return - Dev.'!B38</f>
        <v>2.4009487713244373E-2</v>
      </c>
      <c r="C38" s="3">
        <f>'Average Forward Discount - Dev.'!B38</f>
        <v>3.0075347645109819E-3</v>
      </c>
    </row>
    <row r="39" spans="1:3">
      <c r="A39" s="1">
        <f>'Avg. Log Excess Return - Dev.'!A39</f>
        <v>31807</v>
      </c>
      <c r="B39" s="3">
        <f>'Avg. Log Excess Return - Dev.'!B39</f>
        <v>3.8007969272895091E-2</v>
      </c>
      <c r="C39" s="3">
        <f>'Average Forward Discount - Dev.'!B39</f>
        <v>2.9077669808306762E-3</v>
      </c>
    </row>
    <row r="40" spans="1:3">
      <c r="A40" s="1">
        <f>'Avg. Log Excess Return - Dev.'!A40</f>
        <v>31835</v>
      </c>
      <c r="B40" s="3">
        <f>'Avg. Log Excess Return - Dev.'!B40</f>
        <v>1.2850967233659931E-2</v>
      </c>
      <c r="C40" s="3">
        <f>'Average Forward Discount - Dev.'!B40</f>
        <v>3.0029677534009571E-3</v>
      </c>
    </row>
    <row r="41" spans="1:3">
      <c r="A41" s="1">
        <f>'Avg. Log Excess Return - Dev.'!A41</f>
        <v>31867</v>
      </c>
      <c r="B41" s="3">
        <f>'Avg. Log Excess Return - Dev.'!B41</f>
        <v>2.5924202103877476E-2</v>
      </c>
      <c r="C41" s="3">
        <f>'Average Forward Discount - Dev.'!B41</f>
        <v>4.1066199426570554E-3</v>
      </c>
    </row>
    <row r="42" spans="1:3">
      <c r="A42" s="1">
        <f>'Avg. Log Excess Return - Dev.'!A42</f>
        <v>31897</v>
      </c>
      <c r="B42" s="3">
        <f>'Avg. Log Excess Return - Dev.'!B42</f>
        <v>1.1407582865613317E-2</v>
      </c>
      <c r="C42" s="3">
        <f>'Average Forward Discount - Dev.'!B42</f>
        <v>2.5497170246790274E-3</v>
      </c>
    </row>
    <row r="43" spans="1:3">
      <c r="A43" s="1">
        <f>'Avg. Log Excess Return - Dev.'!A43</f>
        <v>31926</v>
      </c>
      <c r="B43" s="3">
        <f>'Avg. Log Excess Return - Dev.'!B43</f>
        <v>-9.6611334988238717E-3</v>
      </c>
      <c r="C43" s="3">
        <f>'Average Forward Discount - Dev.'!B43</f>
        <v>2.2768335686856839E-3</v>
      </c>
    </row>
    <row r="44" spans="1:3">
      <c r="A44" s="1">
        <f>'Avg. Log Excess Return - Dev.'!A44</f>
        <v>31958</v>
      </c>
      <c r="B44" s="3">
        <f>'Avg. Log Excess Return - Dev.'!B44</f>
        <v>6.3711044944174226E-4</v>
      </c>
      <c r="C44" s="3">
        <f>'Average Forward Discount - Dev.'!B44</f>
        <v>1.1672002869014754E-3</v>
      </c>
    </row>
    <row r="45" spans="1:3">
      <c r="A45" s="1">
        <f>'Avg. Log Excess Return - Dev.'!A45</f>
        <v>31989</v>
      </c>
      <c r="B45" s="3">
        <f>'Avg. Log Excess Return - Dev.'!B45</f>
        <v>-1.6338660882170876E-2</v>
      </c>
      <c r="C45" s="3">
        <f>'Average Forward Discount - Dev.'!B45</f>
        <v>1.365880456863394E-3</v>
      </c>
    </row>
    <row r="46" spans="1:3">
      <c r="A46" s="1">
        <f>'Avg. Log Excess Return - Dev.'!A46</f>
        <v>32020</v>
      </c>
      <c r="B46" s="3">
        <f>'Avg. Log Excess Return - Dev.'!B46</f>
        <v>2.7238373300339288E-2</v>
      </c>
      <c r="C46" s="3">
        <f>'Average Forward Discount - Dev.'!B46</f>
        <v>1.6928060067135998E-3</v>
      </c>
    </row>
    <row r="47" spans="1:3">
      <c r="A47" s="1">
        <f>'Avg. Log Excess Return - Dev.'!A47</f>
        <v>32050</v>
      </c>
      <c r="B47" s="3">
        <f>'Avg. Log Excess Return - Dev.'!B47</f>
        <v>-5.1923476844944793E-3</v>
      </c>
      <c r="C47" s="3">
        <f>'Average Forward Discount - Dev.'!B47</f>
        <v>1.6129251803373369E-3</v>
      </c>
    </row>
    <row r="48" spans="1:3">
      <c r="A48" s="1">
        <f>'Avg. Log Excess Return - Dev.'!A48</f>
        <v>32080</v>
      </c>
      <c r="B48" s="3">
        <f>'Avg. Log Excess Return - Dev.'!B48</f>
        <v>3.1640553199514011E-2</v>
      </c>
      <c r="C48" s="3">
        <f>'Average Forward Discount - Dev.'!B48</f>
        <v>8.4014442184507951E-4</v>
      </c>
    </row>
    <row r="49" spans="1:3">
      <c r="A49" s="1">
        <f>'Avg. Log Excess Return - Dev.'!A49</f>
        <v>32111</v>
      </c>
      <c r="B49" s="3">
        <f>'Avg. Log Excess Return - Dev.'!B49</f>
        <v>5.1578471820690357E-2</v>
      </c>
      <c r="C49" s="3">
        <f>'Average Forward Discount - Dev.'!B49</f>
        <v>1.6973416639937966E-3</v>
      </c>
    </row>
    <row r="50" spans="1:3">
      <c r="A50" s="1">
        <f>'Avg. Log Excess Return - Dev.'!A50</f>
        <v>32142</v>
      </c>
      <c r="B50" s="3">
        <f>'Avg. Log Excess Return - Dev.'!B50</f>
        <v>3.8172995537190273E-2</v>
      </c>
      <c r="C50" s="3">
        <f>'Average Forward Discount - Dev.'!B50</f>
        <v>-3.6654849263617124E-4</v>
      </c>
    </row>
    <row r="51" spans="1:3">
      <c r="A51" s="1">
        <f>'Avg. Log Excess Return - Dev.'!A51</f>
        <v>32171</v>
      </c>
      <c r="B51" s="3">
        <f>'Avg. Log Excess Return - Dev.'!B51</f>
        <v>-4.3943826293569542E-2</v>
      </c>
      <c r="C51" s="3">
        <f>'Average Forward Discount - Dev.'!B51</f>
        <v>1.1633546389123849E-3</v>
      </c>
    </row>
    <row r="52" spans="1:3">
      <c r="A52" s="1">
        <f>'Avg. Log Excess Return - Dev.'!A52</f>
        <v>32202</v>
      </c>
      <c r="B52" s="3">
        <f>'Avg. Log Excess Return - Dev.'!B52</f>
        <v>-5.4416589005705203E-4</v>
      </c>
      <c r="C52" s="3">
        <f>'Average Forward Discount - Dev.'!B52</f>
        <v>1.0561133291879282E-3</v>
      </c>
    </row>
    <row r="53" spans="1:3">
      <c r="A53" s="1">
        <f>'Avg. Log Excess Return - Dev.'!A53</f>
        <v>32233</v>
      </c>
      <c r="B53" s="3">
        <f>'Avg. Log Excess Return - Dev.'!B53</f>
        <v>2.1690080848121341E-2</v>
      </c>
      <c r="C53" s="3">
        <f>'Average Forward Discount - Dev.'!B53</f>
        <v>1.256879226188407E-3</v>
      </c>
    </row>
    <row r="54" spans="1:3">
      <c r="A54" s="1">
        <f>'Avg. Log Excess Return - Dev.'!A54</f>
        <v>32262</v>
      </c>
      <c r="B54" s="3">
        <f>'Avg. Log Excess Return - Dev.'!B54</f>
        <v>-1.6436847323461465E-3</v>
      </c>
      <c r="C54" s="3">
        <f>'Average Forward Discount - Dev.'!B54</f>
        <v>1.0720806399613135E-3</v>
      </c>
    </row>
    <row r="55" spans="1:3">
      <c r="A55" s="1">
        <f>'Avg. Log Excess Return - Dev.'!A55</f>
        <v>32294</v>
      </c>
      <c r="B55" s="3">
        <f>'Avg. Log Excess Return - Dev.'!B55</f>
        <v>-1.1114233272687912E-2</v>
      </c>
      <c r="C55" s="3">
        <f>'Average Forward Discount - Dev.'!B55</f>
        <v>9.5120659498512076E-4</v>
      </c>
    </row>
    <row r="56" spans="1:3">
      <c r="A56" s="1">
        <f>'Avg. Log Excess Return - Dev.'!A56</f>
        <v>32324</v>
      </c>
      <c r="B56" s="3">
        <f>'Avg. Log Excess Return - Dev.'!B56</f>
        <v>-4.9309638250425954E-2</v>
      </c>
      <c r="C56" s="3">
        <f>'Average Forward Discount - Dev.'!B56</f>
        <v>-3.2651967915704191E-4</v>
      </c>
    </row>
    <row r="57" spans="1:3">
      <c r="A57" s="1">
        <f>'Avg. Log Excess Return - Dev.'!A57</f>
        <v>32353</v>
      </c>
      <c r="B57" s="3">
        <f>'Avg. Log Excess Return - Dev.'!B57</f>
        <v>-1.2273596867002317E-2</v>
      </c>
      <c r="C57" s="3">
        <f>'Average Forward Discount - Dev.'!B57</f>
        <v>5.8164670531897077E-4</v>
      </c>
    </row>
    <row r="58" spans="1:3">
      <c r="A58" s="1">
        <f>'Avg. Log Excess Return - Dev.'!A58</f>
        <v>32386</v>
      </c>
      <c r="B58" s="3">
        <f>'Avg. Log Excess Return - Dev.'!B58</f>
        <v>-1.9420885742787525E-2</v>
      </c>
      <c r="C58" s="3">
        <f>'Average Forward Discount - Dev.'!B58</f>
        <v>-1.1443005840886674E-3</v>
      </c>
    </row>
    <row r="59" spans="1:3">
      <c r="A59" s="1">
        <f>'Avg. Log Excess Return - Dev.'!A59</f>
        <v>32416</v>
      </c>
      <c r="B59" s="3">
        <f>'Avg. Log Excess Return - Dev.'!B59</f>
        <v>3.9043428772754137E-3</v>
      </c>
      <c r="C59" s="3">
        <f>'Average Forward Discount - Dev.'!B59</f>
        <v>4.1985296276201412E-4</v>
      </c>
    </row>
    <row r="60" spans="1:3">
      <c r="A60" s="1">
        <f>'Avg. Log Excess Return - Dev.'!A60</f>
        <v>32447</v>
      </c>
      <c r="B60" s="3">
        <f>'Avg. Log Excess Return - Dev.'!B60</f>
        <v>4.5854404286207719E-2</v>
      </c>
      <c r="C60" s="3">
        <f>'Average Forward Discount - Dev.'!B60</f>
        <v>3.7102203001187497E-4</v>
      </c>
    </row>
    <row r="61" spans="1:3">
      <c r="A61" s="1">
        <f>'Avg. Log Excess Return - Dev.'!A61</f>
        <v>32477</v>
      </c>
      <c r="B61" s="3">
        <f>'Avg. Log Excess Return - Dev.'!B61</f>
        <v>3.0922093265872804E-2</v>
      </c>
      <c r="C61" s="3">
        <f>'Average Forward Discount - Dev.'!B61</f>
        <v>4.353940304589661E-4</v>
      </c>
    </row>
    <row r="62" spans="1:3">
      <c r="A62" s="1">
        <f>'Avg. Log Excess Return - Dev.'!A62</f>
        <v>32507</v>
      </c>
      <c r="B62" s="3">
        <f>'Avg. Log Excess Return - Dev.'!B62</f>
        <v>-2.2422535296432389E-2</v>
      </c>
      <c r="C62" s="3">
        <f>'Average Forward Discount - Dev.'!B62</f>
        <v>-4.4031114564584926E-4</v>
      </c>
    </row>
    <row r="63" spans="1:3">
      <c r="A63" s="1">
        <f>'Avg. Log Excess Return - Dev.'!A63</f>
        <v>32539</v>
      </c>
      <c r="B63" s="3">
        <f>'Avg. Log Excess Return - Dev.'!B63</f>
        <v>-3.6328597327105409E-2</v>
      </c>
      <c r="C63" s="3">
        <f>'Average Forward Discount - Dev.'!B63</f>
        <v>2.7324668644558695E-5</v>
      </c>
    </row>
    <row r="64" spans="1:3">
      <c r="A64" s="1">
        <f>'Avg. Log Excess Return - Dev.'!A64</f>
        <v>32567</v>
      </c>
      <c r="B64" s="3">
        <f>'Avg. Log Excess Return - Dev.'!B64</f>
        <v>9.8626461008581474E-3</v>
      </c>
      <c r="C64" s="3">
        <f>'Average Forward Discount - Dev.'!B64</f>
        <v>1.0752473385415519E-4</v>
      </c>
    </row>
    <row r="65" spans="1:3">
      <c r="A65" s="1">
        <f>'Avg. Log Excess Return - Dev.'!A65</f>
        <v>32598</v>
      </c>
      <c r="B65" s="3">
        <f>'Avg. Log Excess Return - Dev.'!B65</f>
        <v>-2.6523786096932622E-2</v>
      </c>
      <c r="C65" s="3">
        <f>'Average Forward Discount - Dev.'!B65</f>
        <v>2.8315572543700447E-3</v>
      </c>
    </row>
    <row r="66" spans="1:3">
      <c r="A66" s="1">
        <f>'Avg. Log Excess Return - Dev.'!A66</f>
        <v>32626</v>
      </c>
      <c r="B66" s="3">
        <f>'Avg. Log Excess Return - Dev.'!B66</f>
        <v>2.4219314481497599E-3</v>
      </c>
      <c r="C66" s="3">
        <f>'Average Forward Discount - Dev.'!B66</f>
        <v>-4.3493188548834519E-4</v>
      </c>
    </row>
    <row r="67" spans="1:3">
      <c r="A67" s="1">
        <f>'Avg. Log Excess Return - Dev.'!A67</f>
        <v>32659</v>
      </c>
      <c r="B67" s="3">
        <f>'Avg. Log Excess Return - Dev.'!B67</f>
        <v>-4.7591595647265769E-2</v>
      </c>
      <c r="C67" s="3">
        <f>'Average Forward Discount - Dev.'!B67</f>
        <v>5.0549136860082769E-5</v>
      </c>
    </row>
    <row r="68" spans="1:3">
      <c r="A68" s="1">
        <f>'Avg. Log Excess Return - Dev.'!A68</f>
        <v>32689</v>
      </c>
      <c r="B68" s="3">
        <f>'Avg. Log Excess Return - Dev.'!B68</f>
        <v>5.4350121218445105E-3</v>
      </c>
      <c r="C68" s="3">
        <f>'Average Forward Discount - Dev.'!B68</f>
        <v>6.8679141734887699E-4</v>
      </c>
    </row>
    <row r="69" spans="1:3">
      <c r="A69" s="1">
        <f>'Avg. Log Excess Return - Dev.'!A69</f>
        <v>32720</v>
      </c>
      <c r="B69" s="3">
        <f>'Avg. Log Excess Return - Dev.'!B69</f>
        <v>4.0357609064177381E-2</v>
      </c>
      <c r="C69" s="3">
        <f>'Average Forward Discount - Dev.'!B69</f>
        <v>8.4574811096229264E-4</v>
      </c>
    </row>
    <row r="70" spans="1:3">
      <c r="A70" s="1">
        <f>'Avg. Log Excess Return - Dev.'!A70</f>
        <v>32751</v>
      </c>
      <c r="B70" s="3">
        <f>'Avg. Log Excess Return - Dev.'!B70</f>
        <v>-3.2756974461443697E-2</v>
      </c>
      <c r="C70" s="3">
        <f>'Average Forward Discount - Dev.'!B70</f>
        <v>1.4983127234838359E-3</v>
      </c>
    </row>
    <row r="71" spans="1:3">
      <c r="A71" s="1">
        <f>'Avg. Log Excess Return - Dev.'!A71</f>
        <v>32780</v>
      </c>
      <c r="B71" s="3">
        <f>'Avg. Log Excess Return - Dev.'!B71</f>
        <v>3.0694708524289849E-2</v>
      </c>
      <c r="C71" s="3">
        <f>'Average Forward Discount - Dev.'!B71</f>
        <v>1.1561647806181915E-3</v>
      </c>
    </row>
    <row r="72" spans="1:3">
      <c r="A72" s="1">
        <f>'Avg. Log Excess Return - Dev.'!A72</f>
        <v>32812</v>
      </c>
      <c r="B72" s="3">
        <f>'Avg. Log Excess Return - Dev.'!B72</f>
        <v>6.4699275249149851E-3</v>
      </c>
      <c r="C72" s="3">
        <f>'Average Forward Discount - Dev.'!B72</f>
        <v>1.3831847506272554E-3</v>
      </c>
    </row>
    <row r="73" spans="1:3">
      <c r="A73" s="1">
        <f>'Avg. Log Excess Return - Dev.'!A73</f>
        <v>32842</v>
      </c>
      <c r="B73" s="3">
        <f>'Avg. Log Excess Return - Dev.'!B73</f>
        <v>1.7945345083202651E-2</v>
      </c>
      <c r="C73" s="3">
        <f>'Average Forward Discount - Dev.'!B73</f>
        <v>2.1380570104494322E-3</v>
      </c>
    </row>
    <row r="74" spans="1:3">
      <c r="A74" s="1">
        <f>'Avg. Log Excess Return - Dev.'!A74</f>
        <v>32871</v>
      </c>
      <c r="B74" s="3">
        <f>'Avg. Log Excess Return - Dev.'!B74</f>
        <v>3.24340454091833E-2</v>
      </c>
      <c r="C74" s="3">
        <f>'Average Forward Discount - Dev.'!B74</f>
        <v>2.2347114516772805E-3</v>
      </c>
    </row>
    <row r="75" spans="1:3">
      <c r="A75" s="1">
        <f>'Avg. Log Excess Return - Dev.'!A75</f>
        <v>32904</v>
      </c>
      <c r="B75" s="3">
        <f>'Avg. Log Excess Return - Dev.'!B75</f>
        <v>9.4459007301686531E-3</v>
      </c>
      <c r="C75" s="3">
        <f>'Average Forward Discount - Dev.'!B75</f>
        <v>2.8237652809646298E-3</v>
      </c>
    </row>
    <row r="76" spans="1:3">
      <c r="A76" s="1">
        <f>'Avg. Log Excess Return - Dev.'!A76</f>
        <v>32932</v>
      </c>
      <c r="B76" s="3">
        <f>'Avg. Log Excess Return - Dev.'!B76</f>
        <v>-2.371901182861381E-3</v>
      </c>
      <c r="C76" s="3">
        <f>'Average Forward Discount - Dev.'!B76</f>
        <v>2.0676723832543081E-3</v>
      </c>
    </row>
    <row r="77" spans="1:3">
      <c r="A77" s="1">
        <f>'Avg. Log Excess Return - Dev.'!A77</f>
        <v>32962</v>
      </c>
      <c r="B77" s="3">
        <f>'Avg. Log Excess Return - Dev.'!B77</f>
        <v>-3.5908474353571083E-3</v>
      </c>
      <c r="C77" s="3">
        <f>'Average Forward Discount - Dev.'!B77</f>
        <v>2.9611978183987533E-3</v>
      </c>
    </row>
    <row r="78" spans="1:3">
      <c r="A78" s="1">
        <f>'Avg. Log Excess Return - Dev.'!A78</f>
        <v>32993</v>
      </c>
      <c r="B78" s="3">
        <f>'Avg. Log Excess Return - Dev.'!B78</f>
        <v>8.1622776029547216E-3</v>
      </c>
      <c r="C78" s="3">
        <f>'Average Forward Discount - Dev.'!B78</f>
        <v>2.4660556168515412E-3</v>
      </c>
    </row>
    <row r="79" spans="1:3">
      <c r="A79" s="1">
        <f>'Avg. Log Excess Return - Dev.'!A79</f>
        <v>33024</v>
      </c>
      <c r="B79" s="3">
        <f>'Avg. Log Excess Return - Dev.'!B79</f>
        <v>4.918238035720798E-3</v>
      </c>
      <c r="C79" s="3">
        <f>'Average Forward Discount - Dev.'!B79</f>
        <v>2.6193024765630447E-3</v>
      </c>
    </row>
    <row r="80" spans="1:3">
      <c r="A80" s="1">
        <f>'Avg. Log Excess Return - Dev.'!A80</f>
        <v>33053</v>
      </c>
      <c r="B80" s="3">
        <f>'Avg. Log Excess Return - Dev.'!B80</f>
        <v>2.1477526999870825E-2</v>
      </c>
      <c r="C80" s="3">
        <f>'Average Forward Discount - Dev.'!B80</f>
        <v>2.3911199606816524E-3</v>
      </c>
    </row>
    <row r="81" spans="1:3">
      <c r="A81" s="1">
        <f>'Avg. Log Excess Return - Dev.'!A81</f>
        <v>33085</v>
      </c>
      <c r="B81" s="3">
        <f>'Avg. Log Excess Return - Dev.'!B81</f>
        <v>3.950258103805427E-2</v>
      </c>
      <c r="C81" s="3">
        <f>'Average Forward Discount - Dev.'!B81</f>
        <v>2.3376674427101791E-3</v>
      </c>
    </row>
    <row r="82" spans="1:3">
      <c r="A82" s="1">
        <f>'Avg. Log Excess Return - Dev.'!A82</f>
        <v>33116</v>
      </c>
      <c r="B82" s="3">
        <f>'Avg. Log Excess Return - Dev.'!B82</f>
        <v>1.5747636275908184E-2</v>
      </c>
      <c r="C82" s="3">
        <f>'Average Forward Discount - Dev.'!B82</f>
        <v>2.7966961964089134E-3</v>
      </c>
    </row>
    <row r="83" spans="1:3">
      <c r="A83" s="1">
        <f>'Avg. Log Excess Return - Dev.'!A83</f>
        <v>33144</v>
      </c>
      <c r="B83" s="3">
        <f>'Avg. Log Excess Return - Dev.'!B83</f>
        <v>4.5273418071929009E-3</v>
      </c>
      <c r="C83" s="3">
        <f>'Average Forward Discount - Dev.'!B83</f>
        <v>-2.2307420826832599E-3</v>
      </c>
    </row>
    <row r="84" spans="1:3">
      <c r="A84" s="1">
        <f>'Avg. Log Excess Return - Dev.'!A84</f>
        <v>33177</v>
      </c>
      <c r="B84" s="3">
        <f>'Avg. Log Excess Return - Dev.'!B84</f>
        <v>2.1514577194061621E-2</v>
      </c>
      <c r="C84" s="3">
        <f>'Average Forward Discount - Dev.'!B84</f>
        <v>2.188829702373885E-3</v>
      </c>
    </row>
    <row r="85" spans="1:3">
      <c r="A85" s="1">
        <f>'Avg. Log Excess Return - Dev.'!A85</f>
        <v>33207</v>
      </c>
      <c r="B85" s="3">
        <f>'Avg. Log Excess Return - Dev.'!B85</f>
        <v>3.9506212025120693E-3</v>
      </c>
      <c r="C85" s="3">
        <f>'Average Forward Discount - Dev.'!B85</f>
        <v>2.5396131416220926E-3</v>
      </c>
    </row>
    <row r="86" spans="1:3">
      <c r="A86" s="1">
        <f>'Avg. Log Excess Return - Dev.'!A86</f>
        <v>33238</v>
      </c>
      <c r="B86" s="3">
        <f>'Avg. Log Excess Return - Dev.'!B86</f>
        <v>-5.4693704360797412E-3</v>
      </c>
      <c r="C86" s="3">
        <f>'Average Forward Discount - Dev.'!B86</f>
        <v>2.0352683632910008E-3</v>
      </c>
    </row>
    <row r="87" spans="1:3">
      <c r="A87" s="1">
        <f>'Avg. Log Excess Return - Dev.'!A87</f>
        <v>33269</v>
      </c>
      <c r="B87" s="3">
        <f>'Avg. Log Excess Return - Dev.'!B87</f>
        <v>1.8427457077243047E-2</v>
      </c>
      <c r="C87" s="3">
        <f>'Average Forward Discount - Dev.'!B87</f>
        <v>2.7220780652137807E-3</v>
      </c>
    </row>
    <row r="88" spans="1:3">
      <c r="A88" s="1">
        <f>'Avg. Log Excess Return - Dev.'!A88</f>
        <v>33297</v>
      </c>
      <c r="B88" s="3">
        <f>'Avg. Log Excess Return - Dev.'!B88</f>
        <v>-1.8002318976370016E-2</v>
      </c>
      <c r="C88" s="3">
        <f>'Average Forward Discount - Dev.'!B88</f>
        <v>2.922456167604808E-3</v>
      </c>
    </row>
    <row r="89" spans="1:3">
      <c r="A89" s="1">
        <f>'Avg. Log Excess Return - Dev.'!A89</f>
        <v>33326</v>
      </c>
      <c r="B89" s="3">
        <f>'Avg. Log Excess Return - Dev.'!B89</f>
        <v>-7.7748341153820455E-2</v>
      </c>
      <c r="C89" s="3">
        <f>'Average Forward Discount - Dev.'!B89</f>
        <v>2.324772077915079E-3</v>
      </c>
    </row>
    <row r="90" spans="1:3">
      <c r="A90" s="1">
        <f>'Avg. Log Excess Return - Dev.'!A90</f>
        <v>33358</v>
      </c>
      <c r="B90" s="3">
        <f>'Avg. Log Excess Return - Dev.'!B90</f>
        <v>4.8749529737893019E-3</v>
      </c>
      <c r="C90" s="3">
        <f>'Average Forward Discount - Dev.'!B90</f>
        <v>3.2645308020493331E-3</v>
      </c>
    </row>
    <row r="91" spans="1:3">
      <c r="A91" s="1">
        <f>'Avg. Log Excess Return - Dev.'!A91</f>
        <v>33389</v>
      </c>
      <c r="B91" s="3">
        <f>'Avg. Log Excess Return - Dev.'!B91</f>
        <v>-9.0612851693313446E-3</v>
      </c>
      <c r="C91" s="3">
        <f>'Average Forward Discount - Dev.'!B91</f>
        <v>3.481039884421284E-3</v>
      </c>
    </row>
    <row r="92" spans="1:3">
      <c r="A92" s="1">
        <f>'Avg. Log Excess Return - Dev.'!A92</f>
        <v>33417</v>
      </c>
      <c r="B92" s="3">
        <f>'Avg. Log Excess Return - Dev.'!B92</f>
        <v>-2.8518645491145155E-2</v>
      </c>
      <c r="C92" s="3">
        <f>'Average Forward Discount - Dev.'!B92</f>
        <v>3.1445797136529447E-3</v>
      </c>
    </row>
    <row r="93" spans="1:3">
      <c r="A93" s="1">
        <f>'Avg. Log Excess Return - Dev.'!A93</f>
        <v>33450</v>
      </c>
      <c r="B93" s="3">
        <f>'Avg. Log Excess Return - Dev.'!B93</f>
        <v>2.6420163881796573E-2</v>
      </c>
      <c r="C93" s="3">
        <f>'Average Forward Discount - Dev.'!B93</f>
        <v>3.0377244961032539E-3</v>
      </c>
    </row>
    <row r="94" spans="1:3">
      <c r="A94" s="1">
        <f>'Avg. Log Excess Return - Dev.'!A94</f>
        <v>33480</v>
      </c>
      <c r="B94" s="3">
        <f>'Avg. Log Excess Return - Dev.'!B94</f>
        <v>4.4719050177604146E-3</v>
      </c>
      <c r="C94" s="3">
        <f>'Average Forward Discount - Dev.'!B94</f>
        <v>3.1595801265143306E-3</v>
      </c>
    </row>
    <row r="95" spans="1:3">
      <c r="A95" s="1">
        <f>'Avg. Log Excess Return - Dev.'!A95</f>
        <v>33511</v>
      </c>
      <c r="B95" s="3">
        <f>'Avg. Log Excess Return - Dev.'!B95</f>
        <v>3.9927293059879083E-2</v>
      </c>
      <c r="C95" s="3">
        <f>'Average Forward Discount - Dev.'!B95</f>
        <v>3.1917720091737952E-3</v>
      </c>
    </row>
    <row r="96" spans="1:3">
      <c r="A96" s="1">
        <f>'Avg. Log Excess Return - Dev.'!A96</f>
        <v>33542</v>
      </c>
      <c r="B96" s="3">
        <f>'Avg. Log Excess Return - Dev.'!B96</f>
        <v>-1.401395533617369E-3</v>
      </c>
      <c r="C96" s="3">
        <f>'Average Forward Discount - Dev.'!B96</f>
        <v>3.4466746756776317E-3</v>
      </c>
    </row>
    <row r="97" spans="1:3">
      <c r="A97" s="1">
        <f>'Avg. Log Excess Return - Dev.'!A97</f>
        <v>33571</v>
      </c>
      <c r="B97" s="3">
        <f>'Avg. Log Excess Return - Dev.'!B97</f>
        <v>1.8238228707697986E-2</v>
      </c>
      <c r="C97" s="3">
        <f>'Average Forward Discount - Dev.'!B97</f>
        <v>3.2341055613878292E-3</v>
      </c>
    </row>
    <row r="98" spans="1:3">
      <c r="A98" s="1">
        <f>'Avg. Log Excess Return - Dev.'!A98</f>
        <v>33603</v>
      </c>
      <c r="B98" s="3">
        <f>'Avg. Log Excess Return - Dev.'!B98</f>
        <v>4.5143647659707006E-2</v>
      </c>
      <c r="C98" s="3">
        <f>'Average Forward Discount - Dev.'!B98</f>
        <v>3.5497464638973917E-3</v>
      </c>
    </row>
    <row r="99" spans="1:3">
      <c r="A99" s="1">
        <f>'Avg. Log Excess Return - Dev.'!A99</f>
        <v>33634</v>
      </c>
      <c r="B99" s="3">
        <f>'Avg. Log Excess Return - Dev.'!B99</f>
        <v>-3.2640212564981626E-2</v>
      </c>
      <c r="C99" s="3">
        <f>'Average Forward Discount - Dev.'!B99</f>
        <v>4.4029506865210432E-3</v>
      </c>
    </row>
    <row r="100" spans="1:3">
      <c r="A100" s="1">
        <f>'Avg. Log Excess Return - Dev.'!A100</f>
        <v>33662</v>
      </c>
      <c r="B100" s="3">
        <f>'Avg. Log Excess Return - Dev.'!B100</f>
        <v>-1.1993614165505675E-2</v>
      </c>
      <c r="C100" s="3">
        <f>'Average Forward Discount - Dev.'!B100</f>
        <v>4.0709177337338778E-3</v>
      </c>
    </row>
    <row r="101" spans="1:3">
      <c r="A101" s="1">
        <f>'Avg. Log Excess Return - Dev.'!A101</f>
        <v>33694</v>
      </c>
      <c r="B101" s="3">
        <f>'Avg. Log Excess Return - Dev.'!B101</f>
        <v>-2.3381629910491633E-3</v>
      </c>
      <c r="C101" s="3">
        <f>'Average Forward Discount - Dev.'!B101</f>
        <v>4.2047065290992513E-3</v>
      </c>
    </row>
    <row r="102" spans="1:3">
      <c r="A102" s="1">
        <f>'Avg. Log Excess Return - Dev.'!A102</f>
        <v>33724</v>
      </c>
      <c r="B102" s="3">
        <f>'Avg. Log Excess Return - Dev.'!B102</f>
        <v>1.2246618388882932E-3</v>
      </c>
      <c r="C102" s="3">
        <f>'Average Forward Discount - Dev.'!B102</f>
        <v>4.3357167019205927E-3</v>
      </c>
    </row>
    <row r="103" spans="1:3">
      <c r="A103" s="1">
        <f>'Avg. Log Excess Return - Dev.'!A103</f>
        <v>33753</v>
      </c>
      <c r="B103" s="3">
        <f>'Avg. Log Excess Return - Dev.'!B103</f>
        <v>2.8991558412782885E-2</v>
      </c>
      <c r="C103" s="3">
        <f>'Average Forward Discount - Dev.'!B103</f>
        <v>4.3649032255178907E-3</v>
      </c>
    </row>
    <row r="104" spans="1:3">
      <c r="A104" s="1">
        <f>'Avg. Log Excess Return - Dev.'!A104</f>
        <v>33785</v>
      </c>
      <c r="B104" s="3">
        <f>'Avg. Log Excess Return - Dev.'!B104</f>
        <v>4.0921010290505939E-2</v>
      </c>
      <c r="C104" s="3">
        <f>'Average Forward Discount - Dev.'!B104</f>
        <v>4.1736911111841879E-3</v>
      </c>
    </row>
    <row r="105" spans="1:3">
      <c r="A105" s="1">
        <f>'Avg. Log Excess Return - Dev.'!A105</f>
        <v>33816</v>
      </c>
      <c r="B105" s="3">
        <f>'Avg. Log Excess Return - Dev.'!B105</f>
        <v>2.3706706291511358E-2</v>
      </c>
      <c r="C105" s="3">
        <f>'Average Forward Discount - Dev.'!B105</f>
        <v>4.5805095690639097E-3</v>
      </c>
    </row>
    <row r="106" spans="1:3">
      <c r="A106" s="1">
        <f>'Avg. Log Excess Return - Dev.'!A106</f>
        <v>33847</v>
      </c>
      <c r="B106" s="3">
        <f>'Avg. Log Excess Return - Dev.'!B106</f>
        <v>3.2725717368891467E-2</v>
      </c>
      <c r="C106" s="3">
        <f>'Average Forward Discount - Dev.'!B106</f>
        <v>4.936995582824481E-3</v>
      </c>
    </row>
    <row r="107" spans="1:3">
      <c r="A107" s="1">
        <f>'Avg. Log Excess Return - Dev.'!A107</f>
        <v>33877</v>
      </c>
      <c r="B107" s="3">
        <f>'Avg. Log Excess Return - Dev.'!B107</f>
        <v>-2.2401937242662023E-2</v>
      </c>
      <c r="C107" s="3">
        <f>'Average Forward Discount - Dev.'!B107</f>
        <v>4.8767199026608834E-3</v>
      </c>
    </row>
    <row r="108" spans="1:3">
      <c r="A108" s="1">
        <f>'Avg. Log Excess Return - Dev.'!A108</f>
        <v>33907</v>
      </c>
      <c r="B108" s="3">
        <f>'Avg. Log Excess Return - Dev.'!B108</f>
        <v>-6.202191555460785E-2</v>
      </c>
      <c r="C108" s="3">
        <f>'Average Forward Discount - Dev.'!B108</f>
        <v>5.4440716086058671E-3</v>
      </c>
    </row>
    <row r="109" spans="1:3">
      <c r="A109" s="1">
        <f>'Avg. Log Excess Return - Dev.'!A109</f>
        <v>33938</v>
      </c>
      <c r="B109" s="3">
        <f>'Avg. Log Excess Return - Dev.'!B109</f>
        <v>-3.7774173805471024E-2</v>
      </c>
      <c r="C109" s="3">
        <f>'Average Forward Discount - Dev.'!B109</f>
        <v>4.8758969904955807E-3</v>
      </c>
    </row>
    <row r="110" spans="1:3">
      <c r="A110" s="1">
        <f>'Avg. Log Excess Return - Dev.'!A110</f>
        <v>33969</v>
      </c>
      <c r="B110" s="3">
        <f>'Avg. Log Excess Return - Dev.'!B110</f>
        <v>-8.6042523407423785E-3</v>
      </c>
      <c r="C110" s="3">
        <f>'Average Forward Discount - Dev.'!B110</f>
        <v>5.6160264376653663E-3</v>
      </c>
    </row>
    <row r="111" spans="1:3">
      <c r="A111" s="1">
        <f>'Avg. Log Excess Return - Dev.'!A111</f>
        <v>33998</v>
      </c>
      <c r="B111" s="3">
        <f>'Avg. Log Excess Return - Dev.'!B111</f>
        <v>-5.4092740776044885E-4</v>
      </c>
      <c r="C111" s="3">
        <f>'Average Forward Discount - Dev.'!B111</f>
        <v>5.8122604309456486E-3</v>
      </c>
    </row>
    <row r="112" spans="1:3">
      <c r="A112" s="1">
        <f>'Avg. Log Excess Return - Dev.'!A112</f>
        <v>34026</v>
      </c>
      <c r="B112" s="3">
        <f>'Avg. Log Excess Return - Dev.'!B112</f>
        <v>-9.5249825579742254E-3</v>
      </c>
      <c r="C112" s="3">
        <f>'Average Forward Discount - Dev.'!B112</f>
        <v>4.2576519241218358E-3</v>
      </c>
    </row>
    <row r="113" spans="1:3">
      <c r="A113" s="1">
        <f>'Avg. Log Excess Return - Dev.'!A113</f>
        <v>34059</v>
      </c>
      <c r="B113" s="3">
        <f>'Avg. Log Excess Return - Dev.'!B113</f>
        <v>2.1502187504773566E-2</v>
      </c>
      <c r="C113" s="3">
        <f>'Average Forward Discount - Dev.'!B113</f>
        <v>4.6439454026670178E-3</v>
      </c>
    </row>
    <row r="114" spans="1:3">
      <c r="A114" s="1">
        <f>'Avg. Log Excess Return - Dev.'!A114</f>
        <v>34089</v>
      </c>
      <c r="B114" s="3">
        <f>'Avg. Log Excess Return - Dev.'!B114</f>
        <v>3.0904624665005629E-2</v>
      </c>
      <c r="C114" s="3">
        <f>'Average Forward Discount - Dev.'!B114</f>
        <v>3.8769512880455471E-3</v>
      </c>
    </row>
    <row r="115" spans="1:3">
      <c r="A115" s="1">
        <f>'Avg. Log Excess Return - Dev.'!A115</f>
        <v>34120</v>
      </c>
      <c r="B115" s="3">
        <f>'Avg. Log Excess Return - Dev.'!B115</f>
        <v>6.8028549517621427E-3</v>
      </c>
      <c r="C115" s="3">
        <f>'Average Forward Discount - Dev.'!B115</f>
        <v>3.293210127834424E-3</v>
      </c>
    </row>
    <row r="116" spans="1:3">
      <c r="A116" s="1">
        <f>'Avg. Log Excess Return - Dev.'!A116</f>
        <v>34150</v>
      </c>
      <c r="B116" s="3">
        <f>'Avg. Log Excess Return - Dev.'!B116</f>
        <v>-4.4215746017941343E-2</v>
      </c>
      <c r="C116" s="3">
        <f>'Average Forward Discount - Dev.'!B116</f>
        <v>3.1004946996466627E-3</v>
      </c>
    </row>
    <row r="117" spans="1:3">
      <c r="A117" s="1">
        <f>'Avg. Log Excess Return - Dev.'!A117</f>
        <v>34180</v>
      </c>
      <c r="B117" s="3">
        <f>'Avg. Log Excess Return - Dev.'!B117</f>
        <v>-1.4418587288049487E-2</v>
      </c>
      <c r="C117" s="3">
        <f>'Average Forward Discount - Dev.'!B117</f>
        <v>2.5817737675977149E-3</v>
      </c>
    </row>
    <row r="118" spans="1:3">
      <c r="A118" s="1">
        <f>'Avg. Log Excess Return - Dev.'!A118</f>
        <v>34212</v>
      </c>
      <c r="B118" s="3">
        <f>'Avg. Log Excess Return - Dev.'!B118</f>
        <v>1.2602949902933862E-2</v>
      </c>
      <c r="C118" s="3">
        <f>'Average Forward Discount - Dev.'!B118</f>
        <v>4.2339029461610136E-3</v>
      </c>
    </row>
    <row r="119" spans="1:3">
      <c r="A119" s="1">
        <f>'Avg. Log Excess Return - Dev.'!A119</f>
        <v>34242</v>
      </c>
      <c r="B119" s="3">
        <f>'Avg. Log Excess Return - Dev.'!B119</f>
        <v>1.499040336341198E-2</v>
      </c>
      <c r="C119" s="3">
        <f>'Average Forward Discount - Dev.'!B119</f>
        <v>2.9001954818212998E-3</v>
      </c>
    </row>
    <row r="120" spans="1:3">
      <c r="A120" s="1">
        <f>'Avg. Log Excess Return - Dev.'!A120</f>
        <v>34271</v>
      </c>
      <c r="B120" s="3">
        <f>'Avg. Log Excess Return - Dev.'!B120</f>
        <v>-1.1961088750021264E-2</v>
      </c>
      <c r="C120" s="3">
        <f>'Average Forward Discount - Dev.'!B120</f>
        <v>2.7294652622136726E-3</v>
      </c>
    </row>
    <row r="121" spans="1:3">
      <c r="A121" s="1">
        <f>'Avg. Log Excess Return - Dev.'!A121</f>
        <v>34303</v>
      </c>
      <c r="B121" s="3">
        <f>'Avg. Log Excess Return - Dev.'!B121</f>
        <v>-1.6102147984664451E-2</v>
      </c>
      <c r="C121" s="3">
        <f>'Average Forward Discount - Dev.'!B121</f>
        <v>1.6127670097294093E-3</v>
      </c>
    </row>
    <row r="122" spans="1:3">
      <c r="A122" s="1">
        <f>'Avg. Log Excess Return - Dev.'!A122</f>
        <v>34334</v>
      </c>
      <c r="B122" s="3">
        <f>'Avg. Log Excess Return - Dev.'!B122</f>
        <v>4.771508131124402E-3</v>
      </c>
      <c r="C122" s="3">
        <f>'Average Forward Discount - Dev.'!B122</f>
        <v>2.2259950266355988E-3</v>
      </c>
    </row>
    <row r="123" spans="1:3">
      <c r="A123" s="1">
        <f>'Avg. Log Excess Return - Dev.'!A123</f>
        <v>34365</v>
      </c>
      <c r="B123" s="3">
        <f>'Avg. Log Excess Return - Dev.'!B123</f>
        <v>1.58583637340481E-2</v>
      </c>
      <c r="C123" s="3">
        <f>'Average Forward Discount - Dev.'!B123</f>
        <v>1.9149459882697713E-3</v>
      </c>
    </row>
    <row r="124" spans="1:3">
      <c r="A124" s="1">
        <f>'Avg. Log Excess Return - Dev.'!A124</f>
        <v>34393</v>
      </c>
      <c r="B124" s="3">
        <f>'Avg. Log Excess Return - Dev.'!B124</f>
        <v>1.2015926471445615E-2</v>
      </c>
      <c r="C124" s="3">
        <f>'Average Forward Discount - Dev.'!B124</f>
        <v>1.7658202536620974E-3</v>
      </c>
    </row>
    <row r="125" spans="1:3">
      <c r="A125" s="1">
        <f>'Avg. Log Excess Return - Dev.'!A125</f>
        <v>34424</v>
      </c>
      <c r="B125" s="3">
        <f>'Avg. Log Excess Return - Dev.'!B125</f>
        <v>1.2505946835390245E-2</v>
      </c>
      <c r="C125" s="3">
        <f>'Average Forward Discount - Dev.'!B125</f>
        <v>1.7653092018433457E-3</v>
      </c>
    </row>
    <row r="126" spans="1:3">
      <c r="A126" s="1">
        <f>'Avg. Log Excess Return - Dev.'!A126</f>
        <v>34453</v>
      </c>
      <c r="B126" s="3">
        <f>'Avg. Log Excess Return - Dev.'!B126</f>
        <v>1.0249812904503358E-2</v>
      </c>
      <c r="C126" s="3">
        <f>'Average Forward Discount - Dev.'!B126</f>
        <v>1.6307001896761265E-3</v>
      </c>
    </row>
    <row r="127" spans="1:3">
      <c r="A127" s="1">
        <f>'Avg. Log Excess Return - Dev.'!A127</f>
        <v>34485</v>
      </c>
      <c r="B127" s="3">
        <f>'Avg. Log Excess Return - Dev.'!B127</f>
        <v>7.0333021659772744E-3</v>
      </c>
      <c r="C127" s="3">
        <f>'Average Forward Discount - Dev.'!B127</f>
        <v>1.285420588504012E-3</v>
      </c>
    </row>
    <row r="128" spans="1:3">
      <c r="A128" s="1">
        <f>'Avg. Log Excess Return - Dev.'!A128</f>
        <v>34515</v>
      </c>
      <c r="B128" s="3">
        <f>'Avg. Log Excess Return - Dev.'!B128</f>
        <v>2.6503992402721346E-2</v>
      </c>
      <c r="C128" s="3">
        <f>'Average Forward Discount - Dev.'!B128</f>
        <v>8.1214449630169331E-4</v>
      </c>
    </row>
    <row r="129" spans="1:3">
      <c r="A129" s="1">
        <f>'Avg. Log Excess Return - Dev.'!A129</f>
        <v>34544</v>
      </c>
      <c r="B129" s="3">
        <f>'Avg. Log Excess Return - Dev.'!B129</f>
        <v>-2.744040013911651E-3</v>
      </c>
      <c r="C129" s="3">
        <f>'Average Forward Discount - Dev.'!B129</f>
        <v>7.1125430355612883E-4</v>
      </c>
    </row>
    <row r="130" spans="1:3">
      <c r="A130" s="1">
        <f>'Avg. Log Excess Return - Dev.'!A130</f>
        <v>34577</v>
      </c>
      <c r="B130" s="3">
        <f>'Avg. Log Excess Return - Dev.'!B130</f>
        <v>4.5077014932272692E-3</v>
      </c>
      <c r="C130" s="3">
        <f>'Average Forward Discount - Dev.'!B130</f>
        <v>8.0424335525986857E-4</v>
      </c>
    </row>
    <row r="131" spans="1:3">
      <c r="A131" s="1">
        <f>'Avg. Log Excess Return - Dev.'!A131</f>
        <v>34607</v>
      </c>
      <c r="B131" s="3">
        <f>'Avg. Log Excess Return - Dev.'!B131</f>
        <v>1.8821982707165938E-2</v>
      </c>
      <c r="C131" s="3">
        <f>'Average Forward Discount - Dev.'!B131</f>
        <v>5.150481270912757E-4</v>
      </c>
    </row>
    <row r="132" spans="1:3">
      <c r="A132" s="1">
        <f>'Avg. Log Excess Return - Dev.'!A132</f>
        <v>34638</v>
      </c>
      <c r="B132" s="3">
        <f>'Avg. Log Excess Return - Dev.'!B132</f>
        <v>2.4964550784629724E-2</v>
      </c>
      <c r="C132" s="3">
        <f>'Average Forward Discount - Dev.'!B132</f>
        <v>4.1825314636019235E-4</v>
      </c>
    </row>
    <row r="133" spans="1:3">
      <c r="A133" s="1">
        <f>'Avg. Log Excess Return - Dev.'!A133</f>
        <v>34668</v>
      </c>
      <c r="B133" s="3">
        <f>'Avg. Log Excess Return - Dev.'!B133</f>
        <v>-2.5275922970007667E-2</v>
      </c>
      <c r="C133" s="3">
        <f>'Average Forward Discount - Dev.'!B133</f>
        <v>4.3422235494965013E-3</v>
      </c>
    </row>
    <row r="134" spans="1:3">
      <c r="A134" s="1">
        <f>'Avg. Log Excess Return - Dev.'!A134</f>
        <v>34698</v>
      </c>
      <c r="B134" s="3">
        <f>'Avg. Log Excess Return - Dev.'!B134</f>
        <v>5.6124166921145986E-3</v>
      </c>
      <c r="C134" s="3">
        <f>'Average Forward Discount - Dev.'!B134</f>
        <v>-1.3285446624167779E-4</v>
      </c>
    </row>
    <row r="135" spans="1:3">
      <c r="A135" s="1">
        <f>'Avg. Log Excess Return - Dev.'!A135</f>
        <v>34730</v>
      </c>
      <c r="B135" s="3">
        <f>'Avg. Log Excess Return - Dev.'!B135</f>
        <v>3.4419685476394461E-3</v>
      </c>
      <c r="C135" s="3">
        <f>'Average Forward Discount - Dev.'!B135</f>
        <v>5.2010055494819703E-5</v>
      </c>
    </row>
    <row r="136" spans="1:3">
      <c r="A136" s="1">
        <f>'Avg. Log Excess Return - Dev.'!A136</f>
        <v>34758</v>
      </c>
      <c r="B136" s="3">
        <f>'Avg. Log Excess Return - Dev.'!B136</f>
        <v>1.8588654615300959E-2</v>
      </c>
      <c r="C136" s="3">
        <f>'Average Forward Discount - Dev.'!B136</f>
        <v>5.3505021319287065E-5</v>
      </c>
    </row>
    <row r="137" spans="1:3">
      <c r="A137" s="1">
        <f>'Avg. Log Excess Return - Dev.'!A137</f>
        <v>34789</v>
      </c>
      <c r="B137" s="3">
        <f>'Avg. Log Excess Return - Dev.'!B137</f>
        <v>4.0781192076045539E-2</v>
      </c>
      <c r="C137" s="3">
        <f>'Average Forward Discount - Dev.'!B137</f>
        <v>1.6877423106765812E-4</v>
      </c>
    </row>
    <row r="138" spans="1:3">
      <c r="A138" s="1">
        <f>'Avg. Log Excess Return - Dev.'!A138</f>
        <v>34817</v>
      </c>
      <c r="B138" s="3">
        <f>'Avg. Log Excess Return - Dev.'!B138</f>
        <v>1.0686915744104583E-3</v>
      </c>
      <c r="C138" s="3">
        <f>'Average Forward Discount - Dev.'!B138</f>
        <v>2.6408141121197728E-4</v>
      </c>
    </row>
    <row r="139" spans="1:3">
      <c r="A139" s="1">
        <f>'Avg. Log Excess Return - Dev.'!A139</f>
        <v>34850</v>
      </c>
      <c r="B139" s="3">
        <f>'Avg. Log Excess Return - Dev.'!B139</f>
        <v>-9.1982176413055242E-3</v>
      </c>
      <c r="C139" s="3">
        <f>'Average Forward Discount - Dev.'!B139</f>
        <v>3.5197859145242862E-4</v>
      </c>
    </row>
    <row r="140" spans="1:3">
      <c r="A140" s="1">
        <f>'Avg. Log Excess Return - Dev.'!A140</f>
        <v>34880</v>
      </c>
      <c r="B140" s="3">
        <f>'Avg. Log Excess Return - Dev.'!B140</f>
        <v>9.9196246092929652E-3</v>
      </c>
      <c r="C140" s="3">
        <f>'Average Forward Discount - Dev.'!B140</f>
        <v>2.9136798795283288E-4</v>
      </c>
    </row>
    <row r="141" spans="1:3">
      <c r="A141" s="1">
        <f>'Avg. Log Excess Return - Dev.'!A141</f>
        <v>34911</v>
      </c>
      <c r="B141" s="3">
        <f>'Avg. Log Excess Return - Dev.'!B141</f>
        <v>7.1631797742098121E-3</v>
      </c>
      <c r="C141" s="3">
        <f>'Average Forward Discount - Dev.'!B141</f>
        <v>1.6704528440153167E-4</v>
      </c>
    </row>
    <row r="142" spans="1:3">
      <c r="A142" s="1">
        <f>'Avg. Log Excess Return - Dev.'!A142</f>
        <v>34942</v>
      </c>
      <c r="B142" s="3">
        <f>'Avg. Log Excess Return - Dev.'!B142</f>
        <v>-3.8111469346021346E-2</v>
      </c>
      <c r="C142" s="3">
        <f>'Average Forward Discount - Dev.'!B142</f>
        <v>1.9948741822361436E-4</v>
      </c>
    </row>
    <row r="143" spans="1:3">
      <c r="A143" s="1">
        <f>'Avg. Log Excess Return - Dev.'!A143</f>
        <v>34971</v>
      </c>
      <c r="B143" s="3">
        <f>'Avg. Log Excess Return - Dev.'!B143</f>
        <v>1.9576967081893295E-2</v>
      </c>
      <c r="C143" s="3">
        <f>'Average Forward Discount - Dev.'!B143</f>
        <v>5.0765307080558558E-5</v>
      </c>
    </row>
    <row r="144" spans="1:3">
      <c r="A144" s="1">
        <f>'Avg. Log Excess Return - Dev.'!A144</f>
        <v>35003</v>
      </c>
      <c r="B144" s="3">
        <f>'Avg. Log Excess Return - Dev.'!B144</f>
        <v>8.2197200340480402E-3</v>
      </c>
      <c r="C144" s="3">
        <f>'Average Forward Discount - Dev.'!B144</f>
        <v>-2.7584199492484945E-5</v>
      </c>
    </row>
    <row r="145" spans="1:3">
      <c r="A145" s="1">
        <f>'Avg. Log Excess Return - Dev.'!A145</f>
        <v>35033</v>
      </c>
      <c r="B145" s="3">
        <f>'Avg. Log Excess Return - Dev.'!B145</f>
        <v>-1.7142693485836039E-2</v>
      </c>
      <c r="C145" s="3">
        <f>'Average Forward Discount - Dev.'!B145</f>
        <v>-5.8862464963027004E-5</v>
      </c>
    </row>
    <row r="146" spans="1:3">
      <c r="A146" s="1">
        <f>'Avg. Log Excess Return - Dev.'!A146</f>
        <v>35062</v>
      </c>
      <c r="B146" s="3">
        <f>'Avg. Log Excess Return - Dev.'!B146</f>
        <v>5.3264868943067346E-3</v>
      </c>
      <c r="C146" s="3">
        <f>'Average Forward Discount - Dev.'!B146</f>
        <v>-1.3762792390414454E-4</v>
      </c>
    </row>
    <row r="147" spans="1:3">
      <c r="A147" s="1">
        <f>'Avg. Log Excess Return - Dev.'!A147</f>
        <v>35095</v>
      </c>
      <c r="B147" s="3">
        <f>'Avg. Log Excess Return - Dev.'!B147</f>
        <v>-2.4984661994117578E-2</v>
      </c>
      <c r="C147" s="3">
        <f>'Average Forward Discount - Dev.'!B147</f>
        <v>-1.096912143617417E-4</v>
      </c>
    </row>
    <row r="148" spans="1:3">
      <c r="A148" s="1">
        <f>'Avg. Log Excess Return - Dev.'!A148</f>
        <v>35124</v>
      </c>
      <c r="B148" s="3">
        <f>'Avg. Log Excess Return - Dev.'!B148</f>
        <v>1.4172440253483371E-2</v>
      </c>
      <c r="C148" s="3">
        <f>'Average Forward Discount - Dev.'!B148</f>
        <v>-9.7776660375713308E-5</v>
      </c>
    </row>
    <row r="149" spans="1:3">
      <c r="A149" s="1">
        <f>'Avg. Log Excess Return - Dev.'!A149</f>
        <v>35153</v>
      </c>
      <c r="B149" s="3">
        <f>'Avg. Log Excess Return - Dev.'!B149</f>
        <v>1.4627592118368234E-3</v>
      </c>
      <c r="C149" s="3">
        <f>'Average Forward Discount - Dev.'!B149</f>
        <v>-9.3356567808636879E-5</v>
      </c>
    </row>
    <row r="150" spans="1:3">
      <c r="A150" s="1">
        <f>'Avg. Log Excess Return - Dev.'!A150</f>
        <v>35185</v>
      </c>
      <c r="B150" s="3">
        <f>'Avg. Log Excess Return - Dev.'!B150</f>
        <v>-1.5144471671509589E-2</v>
      </c>
      <c r="C150" s="3">
        <f>'Average Forward Discount - Dev.'!B150</f>
        <v>-2.803274272138714E-4</v>
      </c>
    </row>
    <row r="151" spans="1:3">
      <c r="A151" s="1">
        <f>'Avg. Log Excess Return - Dev.'!A151</f>
        <v>35216</v>
      </c>
      <c r="B151" s="3">
        <f>'Avg. Log Excess Return - Dev.'!B151</f>
        <v>1.8168183524231868E-3</v>
      </c>
      <c r="C151" s="3">
        <f>'Average Forward Discount - Dev.'!B151</f>
        <v>-3.5153766851688456E-4</v>
      </c>
    </row>
    <row r="152" spans="1:3">
      <c r="A152" s="1">
        <f>'Avg. Log Excess Return - Dev.'!A152</f>
        <v>35244</v>
      </c>
      <c r="B152" s="3">
        <f>'Avg. Log Excess Return - Dev.'!B152</f>
        <v>1.9624020760412478E-3</v>
      </c>
      <c r="C152" s="3">
        <f>'Average Forward Discount - Dev.'!B152</f>
        <v>-3.6498032820991708E-4</v>
      </c>
    </row>
    <row r="153" spans="1:3">
      <c r="A153" s="1">
        <f>'Avg. Log Excess Return - Dev.'!A153</f>
        <v>35277</v>
      </c>
      <c r="B153" s="3">
        <f>'Avg. Log Excess Return - Dev.'!B153</f>
        <v>1.5007419317029598E-2</v>
      </c>
      <c r="C153" s="3">
        <f>'Average Forward Discount - Dev.'!B153</f>
        <v>-5.015380467672969E-4</v>
      </c>
    </row>
    <row r="154" spans="1:3">
      <c r="A154" s="1">
        <f>'Avg. Log Excess Return - Dev.'!A154</f>
        <v>35307</v>
      </c>
      <c r="B154" s="3">
        <f>'Avg. Log Excess Return - Dev.'!B154</f>
        <v>-1.5497082526228533E-3</v>
      </c>
      <c r="C154" s="3">
        <f>'Average Forward Discount - Dev.'!B154</f>
        <v>-4.1087893505479476E-4</v>
      </c>
    </row>
    <row r="155" spans="1:3">
      <c r="A155" s="1">
        <f>'Avg. Log Excess Return - Dev.'!A155</f>
        <v>35338</v>
      </c>
      <c r="B155" s="3">
        <f>'Avg. Log Excess Return - Dev.'!B155</f>
        <v>-1.5218767582663632E-2</v>
      </c>
      <c r="C155" s="3">
        <f>'Average Forward Discount - Dev.'!B155</f>
        <v>-8.1249186465564443E-4</v>
      </c>
    </row>
    <row r="156" spans="1:3">
      <c r="A156" s="1">
        <f>'Avg. Log Excess Return - Dev.'!A156</f>
        <v>35369</v>
      </c>
      <c r="B156" s="3">
        <f>'Avg. Log Excess Return - Dev.'!B156</f>
        <v>8.1346736813733798E-3</v>
      </c>
      <c r="C156" s="3">
        <f>'Average Forward Discount - Dev.'!B156</f>
        <v>-7.6809843687506991E-4</v>
      </c>
    </row>
    <row r="157" spans="1:3">
      <c r="A157" s="1">
        <f>'Avg. Log Excess Return - Dev.'!A157</f>
        <v>35398</v>
      </c>
      <c r="B157" s="3">
        <f>'Avg. Log Excess Return - Dev.'!B157</f>
        <v>-6.1179086217792262E-3</v>
      </c>
      <c r="C157" s="3">
        <f>'Average Forward Discount - Dev.'!B157</f>
        <v>-7.2748273600710075E-4</v>
      </c>
    </row>
    <row r="158" spans="1:3">
      <c r="A158" s="1">
        <f>'Avg. Log Excess Return - Dev.'!A158</f>
        <v>35430</v>
      </c>
      <c r="B158" s="3">
        <f>'Avg. Log Excess Return - Dev.'!B158</f>
        <v>-1.1666326967207256E-2</v>
      </c>
      <c r="C158" s="3">
        <f>'Average Forward Discount - Dev.'!B158</f>
        <v>-1.2458780586617232E-3</v>
      </c>
    </row>
    <row r="159" spans="1:3">
      <c r="A159" s="1">
        <f>'Avg. Log Excess Return - Dev.'!A159</f>
        <v>35461</v>
      </c>
      <c r="B159" s="3">
        <f>'Avg. Log Excess Return - Dev.'!B159</f>
        <v>-4.3440078065875583E-2</v>
      </c>
      <c r="C159" s="3">
        <f>'Average Forward Discount - Dev.'!B159</f>
        <v>-1.1971879885381534E-3</v>
      </c>
    </row>
    <row r="160" spans="1:3">
      <c r="A160" s="1">
        <f>'Avg. Log Excess Return - Dev.'!A160</f>
        <v>35489</v>
      </c>
      <c r="B160" s="3">
        <f>'Avg. Log Excess Return - Dev.'!B160</f>
        <v>-2.2752875691034218E-2</v>
      </c>
      <c r="C160" s="3">
        <f>'Average Forward Discount - Dev.'!B160</f>
        <v>-6.6471209802916229E-4</v>
      </c>
    </row>
    <row r="161" spans="1:3">
      <c r="A161" s="1">
        <f>'Avg. Log Excess Return - Dev.'!A161</f>
        <v>35520</v>
      </c>
      <c r="B161" s="3">
        <f>'Avg. Log Excess Return - Dev.'!B161</f>
        <v>6.652288424754166E-3</v>
      </c>
      <c r="C161" s="3">
        <f>'Average Forward Discount - Dev.'!B161</f>
        <v>-6.9748011623798375E-4</v>
      </c>
    </row>
    <row r="162" spans="1:3">
      <c r="A162" s="1">
        <f>'Avg. Log Excess Return - Dev.'!A162</f>
        <v>35550</v>
      </c>
      <c r="B162" s="3">
        <f>'Avg. Log Excess Return - Dev.'!B162</f>
        <v>-3.3118576523343025E-2</v>
      </c>
      <c r="C162" s="3">
        <f>'Average Forward Discount - Dev.'!B162</f>
        <v>-9.6470195461028209E-4</v>
      </c>
    </row>
    <row r="163" spans="1:3">
      <c r="A163" s="1">
        <f>'Avg. Log Excess Return - Dev.'!A163</f>
        <v>35580</v>
      </c>
      <c r="B163" s="3">
        <f>'Avg. Log Excess Return - Dev.'!B163</f>
        <v>1.2732438507937311E-2</v>
      </c>
      <c r="C163" s="3">
        <f>'Average Forward Discount - Dev.'!B163</f>
        <v>-1.0354544581212444E-3</v>
      </c>
    </row>
    <row r="164" spans="1:3">
      <c r="A164" s="1">
        <f>'Avg. Log Excess Return - Dev.'!A164</f>
        <v>35611</v>
      </c>
      <c r="B164" s="3">
        <f>'Avg. Log Excess Return - Dev.'!B164</f>
        <v>-1.3014012701410501E-2</v>
      </c>
      <c r="C164" s="3">
        <f>'Average Forward Discount - Dev.'!B164</f>
        <v>-9.8060670388361174E-4</v>
      </c>
    </row>
    <row r="165" spans="1:3">
      <c r="A165" s="1">
        <f>'Avg. Log Excess Return - Dev.'!A165</f>
        <v>35642</v>
      </c>
      <c r="B165" s="3">
        <f>'Avg. Log Excess Return - Dev.'!B165</f>
        <v>-4.2203678851630767E-2</v>
      </c>
      <c r="C165" s="3">
        <f>'Average Forward Discount - Dev.'!B165</f>
        <v>-1.1006187933220535E-3</v>
      </c>
    </row>
    <row r="166" spans="1:3">
      <c r="A166" s="1">
        <f>'Avg. Log Excess Return - Dev.'!A166</f>
        <v>35671</v>
      </c>
      <c r="B166" s="3">
        <f>'Avg. Log Excess Return - Dev.'!B166</f>
        <v>9.9585853159549383E-3</v>
      </c>
      <c r="C166" s="3">
        <f>'Average Forward Discount - Dev.'!B166</f>
        <v>-8.0942512392978149E-4</v>
      </c>
    </row>
    <row r="167" spans="1:3">
      <c r="A167" s="1">
        <f>'Avg. Log Excess Return - Dev.'!A167</f>
        <v>35703</v>
      </c>
      <c r="B167" s="3">
        <f>'Avg. Log Excess Return - Dev.'!B167</f>
        <v>1.3156768771783308E-2</v>
      </c>
      <c r="C167" s="3">
        <f>'Average Forward Discount - Dev.'!B167</f>
        <v>-8.798656727999881E-4</v>
      </c>
    </row>
    <row r="168" spans="1:3">
      <c r="A168" s="1">
        <f>'Avg. Log Excess Return - Dev.'!A168</f>
        <v>35734</v>
      </c>
      <c r="B168" s="3">
        <f>'Avg. Log Excess Return - Dev.'!B168</f>
        <v>1.6279912972978754E-2</v>
      </c>
      <c r="C168" s="3">
        <f>'Average Forward Discount - Dev.'!B168</f>
        <v>-9.9101229943386257E-4</v>
      </c>
    </row>
    <row r="169" spans="1:3">
      <c r="A169" s="1">
        <f>'Avg. Log Excess Return - Dev.'!A169</f>
        <v>35762</v>
      </c>
      <c r="B169" s="3">
        <f>'Avg. Log Excess Return - Dev.'!B169</f>
        <v>-2.4213125638041441E-2</v>
      </c>
      <c r="C169" s="3">
        <f>'Average Forward Discount - Dev.'!B169</f>
        <v>-7.3744589945910408E-4</v>
      </c>
    </row>
    <row r="170" spans="1:3">
      <c r="A170" s="1">
        <f>'Avg. Log Excess Return - Dev.'!A170</f>
        <v>35795</v>
      </c>
      <c r="B170" s="3">
        <f>'Avg. Log Excess Return - Dev.'!B170</f>
        <v>-2.5659435540377695E-2</v>
      </c>
      <c r="C170" s="3">
        <f>'Average Forward Discount - Dev.'!B170</f>
        <v>-1.0916802560901439E-3</v>
      </c>
    </row>
    <row r="171" spans="1:3">
      <c r="A171" s="1">
        <f>'Avg. Log Excess Return - Dev.'!A171</f>
        <v>35825</v>
      </c>
      <c r="B171" s="3">
        <f>'Avg. Log Excess Return - Dev.'!B171</f>
        <v>-1.2984637612455399E-2</v>
      </c>
      <c r="C171" s="3">
        <f>'Average Forward Discount - Dev.'!B171</f>
        <v>-7.7684259229233012E-4</v>
      </c>
    </row>
    <row r="172" spans="1:3">
      <c r="A172" s="1">
        <f>'Avg. Log Excess Return - Dev.'!A172</f>
        <v>35853</v>
      </c>
      <c r="B172" s="3">
        <f>'Avg. Log Excess Return - Dev.'!B172</f>
        <v>5.8789360584691613E-3</v>
      </c>
      <c r="C172" s="3">
        <f>'Average Forward Discount - Dev.'!B172</f>
        <v>-4.5039941638517177E-4</v>
      </c>
    </row>
    <row r="173" spans="1:3">
      <c r="A173" s="1">
        <f>'Avg. Log Excess Return - Dev.'!A173</f>
        <v>35885</v>
      </c>
      <c r="B173" s="3">
        <f>'Avg. Log Excess Return - Dev.'!B173</f>
        <v>-2.378141350546455E-2</v>
      </c>
      <c r="C173" s="3">
        <f>'Average Forward Discount - Dev.'!B173</f>
        <v>-6.4525104408219265E-4</v>
      </c>
    </row>
    <row r="174" spans="1:3">
      <c r="A174" s="1">
        <f>'Avg. Log Excess Return - Dev.'!A174</f>
        <v>35915</v>
      </c>
      <c r="B174" s="3">
        <f>'Avg. Log Excess Return - Dev.'!B174</f>
        <v>1.9349049091495835E-2</v>
      </c>
      <c r="C174" s="3">
        <f>'Average Forward Discount - Dev.'!B174</f>
        <v>-9.8890786454642666E-4</v>
      </c>
    </row>
    <row r="175" spans="1:3">
      <c r="A175" s="1">
        <f>'Avg. Log Excess Return - Dev.'!A175</f>
        <v>35944</v>
      </c>
      <c r="B175" s="3">
        <f>'Avg. Log Excess Return - Dev.'!B175</f>
        <v>-4.0526676527333815E-3</v>
      </c>
      <c r="C175" s="3">
        <f>'Average Forward Discount - Dev.'!B175</f>
        <v>-7.8037663750101535E-4</v>
      </c>
    </row>
    <row r="176" spans="1:3">
      <c r="A176" s="1">
        <f>'Avg. Log Excess Return - Dev.'!A176</f>
        <v>35976</v>
      </c>
      <c r="B176" s="3">
        <f>'Avg. Log Excess Return - Dev.'!B176</f>
        <v>-1.2091917922846321E-2</v>
      </c>
      <c r="C176" s="3">
        <f>'Average Forward Discount - Dev.'!B176</f>
        <v>-7.1065508197527859E-4</v>
      </c>
    </row>
    <row r="177" spans="1:3">
      <c r="A177" s="1">
        <f>'Avg. Log Excess Return - Dev.'!A177</f>
        <v>36007</v>
      </c>
      <c r="B177" s="3">
        <f>'Avg. Log Excess Return - Dev.'!B177</f>
        <v>4.53285169970233E-3</v>
      </c>
      <c r="C177" s="3">
        <f>'Average Forward Discount - Dev.'!B177</f>
        <v>-7.9303468340264618E-4</v>
      </c>
    </row>
    <row r="178" spans="1:3">
      <c r="A178" s="1">
        <f>'Avg. Log Excess Return - Dev.'!A178</f>
        <v>36038</v>
      </c>
      <c r="B178" s="3">
        <f>'Avg. Log Excess Return - Dev.'!B178</f>
        <v>-3.5174891874648812E-3</v>
      </c>
      <c r="C178" s="3">
        <f>'Average Forward Discount - Dev.'!B178</f>
        <v>-8.1194719973312298E-4</v>
      </c>
    </row>
    <row r="179" spans="1:3">
      <c r="A179" s="1">
        <f>'Avg. Log Excess Return - Dev.'!A179</f>
        <v>36068</v>
      </c>
      <c r="B179" s="3">
        <f>'Avg. Log Excess Return - Dev.'!B179</f>
        <v>4.5222801158457268E-2</v>
      </c>
      <c r="C179" s="3">
        <f>'Average Forward Discount - Dev.'!B179</f>
        <v>5.5364335654225875E-4</v>
      </c>
    </row>
    <row r="180" spans="1:3">
      <c r="A180" s="1">
        <f>'Avg. Log Excess Return - Dev.'!A180</f>
        <v>36098</v>
      </c>
      <c r="B180" s="3">
        <f>'Avg. Log Excess Return - Dev.'!B180</f>
        <v>1.8425170278374047E-2</v>
      </c>
      <c r="C180" s="3">
        <f>'Average Forward Discount - Dev.'!B180</f>
        <v>-5.8480132504939975E-4</v>
      </c>
    </row>
    <row r="181" spans="1:3">
      <c r="A181" s="1">
        <f>'Avg. Log Excess Return - Dev.'!A181</f>
        <v>36129</v>
      </c>
      <c r="B181" s="3">
        <f>'Avg. Log Excess Return - Dev.'!B181</f>
        <v>-1.8923232905510144E-2</v>
      </c>
      <c r="C181" s="3">
        <f>'Average Forward Discount - Dev.'!B181</f>
        <v>-6.8348904387976572E-4</v>
      </c>
    </row>
    <row r="182" spans="1:3">
      <c r="A182" s="1">
        <f>'Avg. Log Excess Return - Dev.'!A182</f>
        <v>36160</v>
      </c>
      <c r="B182" s="3">
        <f>'Avg. Log Excess Return - Dev.'!B182</f>
        <v>1.068950792031494E-2</v>
      </c>
      <c r="C182" s="3">
        <f>'Average Forward Discount - Dev.'!B182</f>
        <v>-1.148602547684474E-3</v>
      </c>
    </row>
    <row r="183" spans="1:3">
      <c r="A183" s="1">
        <f>'Avg. Log Excess Return - Dev.'!A183</f>
        <v>36189</v>
      </c>
      <c r="B183" s="3">
        <f>'Avg. Log Excess Return - Dev.'!B183</f>
        <v>1.9127677946952467E-4</v>
      </c>
      <c r="C183" s="3">
        <f>'Average Forward Discount - Dev.'!B183</f>
        <v>-4.5955986550055589E-4</v>
      </c>
    </row>
    <row r="184" spans="1:3">
      <c r="A184" s="1">
        <f>'Avg. Log Excess Return - Dev.'!A184</f>
        <v>36217</v>
      </c>
      <c r="B184" s="3">
        <f>'Avg. Log Excess Return - Dev.'!B184</f>
        <v>-2.7553184364824734E-2</v>
      </c>
      <c r="C184" s="3">
        <f>'Average Forward Discount - Dev.'!B184</f>
        <v>-8.0647116304302137E-4</v>
      </c>
    </row>
    <row r="185" spans="1:3">
      <c r="A185" s="1">
        <f>'Avg. Log Excess Return - Dev.'!A185</f>
        <v>36250</v>
      </c>
      <c r="B185" s="3">
        <f>'Avg. Log Excess Return - Dev.'!B185</f>
        <v>-2.442127675493136E-4</v>
      </c>
      <c r="C185" s="3">
        <f>'Average Forward Discount - Dev.'!B185</f>
        <v>-9.3345291888511316E-4</v>
      </c>
    </row>
    <row r="186" spans="1:3">
      <c r="A186" s="1">
        <f>'Avg. Log Excess Return - Dev.'!A186</f>
        <v>36280</v>
      </c>
      <c r="B186" s="3">
        <f>'Avg. Log Excess Return - Dev.'!B186</f>
        <v>8.7385415181788148E-4</v>
      </c>
      <c r="C186" s="3">
        <f>'Average Forward Discount - Dev.'!B186</f>
        <v>-1.0624494735738217E-3</v>
      </c>
    </row>
    <row r="187" spans="1:3">
      <c r="A187" s="1">
        <f>'Avg. Log Excess Return - Dev.'!A187</f>
        <v>36311</v>
      </c>
      <c r="B187" s="3">
        <f>'Avg. Log Excess Return - Dev.'!B187</f>
        <v>-1.816842395867585E-2</v>
      </c>
      <c r="C187" s="3">
        <f>'Average Forward Discount - Dev.'!B187</f>
        <v>-1.0904617250944652E-3</v>
      </c>
    </row>
    <row r="188" spans="1:3">
      <c r="A188" s="1">
        <f>'Avg. Log Excess Return - Dev.'!A188</f>
        <v>36341</v>
      </c>
      <c r="B188" s="3">
        <f>'Avg. Log Excess Return - Dev.'!B188</f>
        <v>-3.5648936524724471E-3</v>
      </c>
      <c r="C188" s="3">
        <f>'Average Forward Discount - Dev.'!B188</f>
        <v>-1.1120275695877565E-3</v>
      </c>
    </row>
    <row r="189" spans="1:3">
      <c r="A189" s="1">
        <f>'Avg. Log Excess Return - Dev.'!A189</f>
        <v>36371</v>
      </c>
      <c r="B189" s="3">
        <f>'Avg. Log Excess Return - Dev.'!B189</f>
        <v>1.8838320435032758E-2</v>
      </c>
      <c r="C189" s="3">
        <f>'Average Forward Discount - Dev.'!B189</f>
        <v>-1.9087966748450994E-3</v>
      </c>
    </row>
    <row r="190" spans="1:3">
      <c r="A190" s="1">
        <f>'Avg. Log Excess Return - Dev.'!A190</f>
        <v>36403</v>
      </c>
      <c r="B190" s="3">
        <f>'Avg. Log Excess Return - Dev.'!B190</f>
        <v>-6.8115262317454666E-3</v>
      </c>
      <c r="C190" s="3">
        <f>'Average Forward Discount - Dev.'!B190</f>
        <v>-1.4391874961713926E-3</v>
      </c>
    </row>
    <row r="191" spans="1:3">
      <c r="A191" s="1">
        <f>'Avg. Log Excess Return - Dev.'!A191</f>
        <v>36433</v>
      </c>
      <c r="B191" s="3">
        <f>'Avg. Log Excess Return - Dev.'!B191</f>
        <v>1.1954192342420074E-2</v>
      </c>
      <c r="C191" s="3">
        <f>'Average Forward Discount - Dev.'!B191</f>
        <v>-1.6786953639040293E-3</v>
      </c>
    </row>
    <row r="192" spans="1:3">
      <c r="A192" s="1">
        <f>'Avg. Log Excess Return - Dev.'!A192</f>
        <v>36462</v>
      </c>
      <c r="B192" s="3">
        <f>'Avg. Log Excess Return - Dev.'!B192</f>
        <v>-9.8268645479525803E-3</v>
      </c>
      <c r="C192" s="3">
        <f>'Average Forward Discount - Dev.'!B192</f>
        <v>-1.1831680438885574E-3</v>
      </c>
    </row>
    <row r="193" spans="1:3">
      <c r="A193" s="1">
        <f>'Avg. Log Excess Return - Dev.'!A193</f>
        <v>36494</v>
      </c>
      <c r="B193" s="3">
        <f>'Avg. Log Excess Return - Dev.'!B193</f>
        <v>-2.1291578470056922E-2</v>
      </c>
      <c r="C193" s="3">
        <f>'Average Forward Discount - Dev.'!B193</f>
        <v>-1.4877113383301988E-3</v>
      </c>
    </row>
    <row r="194" spans="1:3">
      <c r="A194" s="1">
        <f>'Avg. Log Excess Return - Dev.'!A194</f>
        <v>36525</v>
      </c>
      <c r="B194" s="3">
        <f>'Avg. Log Excess Return - Dev.'!B194</f>
        <v>4.1835084283245528E-3</v>
      </c>
      <c r="C194" s="3">
        <f>'Average Forward Discount - Dev.'!B194</f>
        <v>-2.171692668866557E-3</v>
      </c>
    </row>
    <row r="195" spans="1:3">
      <c r="A195" s="1">
        <f>'Avg. Log Excess Return - Dev.'!A195</f>
        <v>36556</v>
      </c>
      <c r="B195" s="3">
        <f>'Avg. Log Excess Return - Dev.'!B195</f>
        <v>-2.8410165015078464E-2</v>
      </c>
      <c r="C195" s="3">
        <f>'Average Forward Discount - Dev.'!B195</f>
        <v>-2.6592888033004198E-3</v>
      </c>
    </row>
    <row r="196" spans="1:3">
      <c r="A196" s="1">
        <f>'Avg. Log Excess Return - Dev.'!A196</f>
        <v>36585</v>
      </c>
      <c r="B196" s="3">
        <f>'Avg. Log Excess Return - Dev.'!B196</f>
        <v>-1.7167555790407529E-2</v>
      </c>
      <c r="C196" s="3">
        <f>'Average Forward Discount - Dev.'!B196</f>
        <v>-1.5306765470101224E-3</v>
      </c>
    </row>
    <row r="197" spans="1:3">
      <c r="A197" s="1">
        <f>'Avg. Log Excess Return - Dev.'!A197</f>
        <v>36616</v>
      </c>
      <c r="B197" s="3">
        <f>'Avg. Log Excess Return - Dev.'!B197</f>
        <v>7.0239628192388156E-3</v>
      </c>
      <c r="C197" s="3">
        <f>'Average Forward Discount - Dev.'!B197</f>
        <v>-1.2726067912684051E-3</v>
      </c>
    </row>
    <row r="198" spans="1:3">
      <c r="A198" s="1">
        <f>'Avg. Log Excess Return - Dev.'!A198</f>
        <v>36644</v>
      </c>
      <c r="B198" s="3">
        <f>'Avg. Log Excess Return - Dev.'!B198</f>
        <v>-3.910884393433757E-2</v>
      </c>
      <c r="C198" s="3">
        <f>'Average Forward Discount - Dev.'!B198</f>
        <v>-1.0638481000124632E-3</v>
      </c>
    </row>
    <row r="199" spans="1:3">
      <c r="A199" s="1">
        <f>'Avg. Log Excess Return - Dev.'!A199</f>
        <v>36677</v>
      </c>
      <c r="B199" s="3">
        <f>'Avg. Log Excess Return - Dev.'!B199</f>
        <v>-1.0132005270570517E-2</v>
      </c>
      <c r="C199" s="3">
        <f>'Average Forward Discount - Dev.'!B199</f>
        <v>-1.4964403852060399E-3</v>
      </c>
    </row>
    <row r="200" spans="1:3">
      <c r="A200" s="1">
        <f>'Avg. Log Excess Return - Dev.'!A200</f>
        <v>36707</v>
      </c>
      <c r="B200" s="3">
        <f>'Avg. Log Excess Return - Dev.'!B200</f>
        <v>2.8137569594862355E-2</v>
      </c>
      <c r="C200" s="3">
        <f>'Average Forward Discount - Dev.'!B200</f>
        <v>-7.5116056302958786E-4</v>
      </c>
    </row>
    <row r="201" spans="1:3">
      <c r="A201" s="1">
        <f>'Avg. Log Excess Return - Dev.'!A201</f>
        <v>36738</v>
      </c>
      <c r="B201" s="3">
        <f>'Avg. Log Excess Return - Dev.'!B201</f>
        <v>-3.032363881707547E-2</v>
      </c>
      <c r="C201" s="3">
        <f>'Average Forward Discount - Dev.'!B201</f>
        <v>-1.7288364133519901E-3</v>
      </c>
    </row>
    <row r="202" spans="1:3">
      <c r="A202" s="1">
        <f>'Avg. Log Excess Return - Dev.'!A202</f>
        <v>36769</v>
      </c>
      <c r="B202" s="3">
        <f>'Avg. Log Excess Return - Dev.'!B202</f>
        <v>-2.5936803721434441E-2</v>
      </c>
      <c r="C202" s="3">
        <f>'Average Forward Discount - Dev.'!B202</f>
        <v>-1.7037986315784552E-3</v>
      </c>
    </row>
    <row r="203" spans="1:3">
      <c r="A203" s="1">
        <f>'Avg. Log Excess Return - Dev.'!A203</f>
        <v>36798</v>
      </c>
      <c r="B203" s="3">
        <f>'Avg. Log Excess Return - Dev.'!B203</f>
        <v>-1.6967195557327137E-2</v>
      </c>
      <c r="C203" s="3">
        <f>'Average Forward Discount - Dev.'!B203</f>
        <v>-1.4195463920322468E-3</v>
      </c>
    </row>
    <row r="204" spans="1:3">
      <c r="A204" s="1">
        <f>'Avg. Log Excess Return - Dev.'!A204</f>
        <v>36830</v>
      </c>
      <c r="B204" s="3">
        <f>'Avg. Log Excess Return - Dev.'!B204</f>
        <v>-3.0301898383854286E-2</v>
      </c>
      <c r="C204" s="3">
        <f>'Average Forward Discount - Dev.'!B204</f>
        <v>-1.4216292925822013E-3</v>
      </c>
    </row>
    <row r="205" spans="1:3">
      <c r="A205" s="1">
        <f>'Avg. Log Excess Return - Dev.'!A205</f>
        <v>36860</v>
      </c>
      <c r="B205" s="3">
        <f>'Avg. Log Excess Return - Dev.'!B205</f>
        <v>7.1937134020744779E-3</v>
      </c>
      <c r="C205" s="3">
        <f>'Average Forward Discount - Dev.'!B205</f>
        <v>-1.4496853260950082E-3</v>
      </c>
    </row>
    <row r="206" spans="1:3">
      <c r="A206" s="1">
        <f>'Avg. Log Excess Return - Dev.'!A206</f>
        <v>36889</v>
      </c>
      <c r="B206" s="3">
        <f>'Avg. Log Excess Return - Dev.'!B206</f>
        <v>4.8830936721673365E-2</v>
      </c>
      <c r="C206" s="3">
        <f>'Average Forward Discount - Dev.'!B206</f>
        <v>-1.3939052503975659E-3</v>
      </c>
    </row>
    <row r="207" spans="1:3">
      <c r="A207" s="1">
        <f>'Avg. Log Excess Return - Dev.'!A207</f>
        <v>36922</v>
      </c>
      <c r="B207" s="3">
        <f>'Avg. Log Excess Return - Dev.'!B207</f>
        <v>-1.0711996571409681E-2</v>
      </c>
      <c r="C207" s="3">
        <f>'Average Forward Discount - Dev.'!B207</f>
        <v>-1.3706566400148602E-3</v>
      </c>
    </row>
    <row r="208" spans="1:3">
      <c r="A208" s="1">
        <f>'Avg. Log Excess Return - Dev.'!A208</f>
        <v>36950</v>
      </c>
      <c r="B208" s="3">
        <f>'Avg. Log Excess Return - Dev.'!B208</f>
        <v>-2.0166358776239755E-2</v>
      </c>
      <c r="C208" s="3">
        <f>'Average Forward Discount - Dev.'!B208</f>
        <v>-5.2148464505405933E-4</v>
      </c>
    </row>
    <row r="209" spans="1:3">
      <c r="A209" s="1">
        <f>'Avg. Log Excess Return - Dev.'!A209</f>
        <v>36980</v>
      </c>
      <c r="B209" s="3">
        <f>'Avg. Log Excess Return - Dev.'!B209</f>
        <v>-4.358160315391367E-2</v>
      </c>
      <c r="C209" s="3">
        <f>'Average Forward Discount - Dev.'!B209</f>
        <v>-4.2033261122496879E-4</v>
      </c>
    </row>
    <row r="210" spans="1:3">
      <c r="A210" s="1">
        <f>'Avg. Log Excess Return - Dev.'!A210</f>
        <v>37011</v>
      </c>
      <c r="B210" s="3">
        <f>'Avg. Log Excess Return - Dev.'!B210</f>
        <v>1.2298277928727503E-2</v>
      </c>
      <c r="C210" s="3">
        <f>'Average Forward Discount - Dev.'!B210</f>
        <v>-3.9583111146426688E-4</v>
      </c>
    </row>
    <row r="211" spans="1:3">
      <c r="A211" s="1">
        <f>'Avg. Log Excess Return - Dev.'!A211</f>
        <v>37042</v>
      </c>
      <c r="B211" s="3">
        <f>'Avg. Log Excess Return - Dev.'!B211</f>
        <v>-1.9312870298170786E-2</v>
      </c>
      <c r="C211" s="3">
        <f>'Average Forward Discount - Dev.'!B211</f>
        <v>1.2366187027340188E-4</v>
      </c>
    </row>
    <row r="212" spans="1:3">
      <c r="A212" s="1">
        <f>'Avg. Log Excess Return - Dev.'!A212</f>
        <v>37071</v>
      </c>
      <c r="B212" s="3">
        <f>'Avg. Log Excess Return - Dev.'!B212</f>
        <v>-5.576985152445051E-3</v>
      </c>
      <c r="C212" s="3">
        <f>'Average Forward Discount - Dev.'!B212</f>
        <v>3.4163214487267535E-4</v>
      </c>
    </row>
    <row r="213" spans="1:3">
      <c r="A213" s="1">
        <f>'Avg. Log Excess Return - Dev.'!A213</f>
        <v>37103</v>
      </c>
      <c r="B213" s="3">
        <f>'Avg. Log Excess Return - Dev.'!B213</f>
        <v>1.7520613945684025E-2</v>
      </c>
      <c r="C213" s="3">
        <f>'Average Forward Discount - Dev.'!B213</f>
        <v>3.9917384839808763E-4</v>
      </c>
    </row>
    <row r="214" spans="1:3">
      <c r="A214" s="1">
        <f>'Avg. Log Excess Return - Dev.'!A214</f>
        <v>37134</v>
      </c>
      <c r="B214" s="3">
        <f>'Avg. Log Excess Return - Dev.'!B214</f>
        <v>3.1602477059503621E-2</v>
      </c>
      <c r="C214" s="3">
        <f>'Average Forward Discount - Dev.'!B214</f>
        <v>6.118334519117231E-4</v>
      </c>
    </row>
    <row r="215" spans="1:3">
      <c r="A215" s="1">
        <f>'Avg. Log Excess Return - Dev.'!A215</f>
        <v>37162</v>
      </c>
      <c r="B215" s="3">
        <f>'Avg. Log Excess Return - Dev.'!B215</f>
        <v>-1.2075463284548196E-2</v>
      </c>
      <c r="C215" s="3">
        <f>'Average Forward Discount - Dev.'!B215</f>
        <v>5.9623930337276043E-4</v>
      </c>
    </row>
    <row r="216" spans="1:3">
      <c r="A216" s="1">
        <f>'Avg. Log Excess Return - Dev.'!A216</f>
        <v>37195</v>
      </c>
      <c r="B216" s="3">
        <f>'Avg. Log Excess Return - Dev.'!B216</f>
        <v>-2.9197740647128748E-3</v>
      </c>
      <c r="C216" s="3">
        <f>'Average Forward Discount - Dev.'!B216</f>
        <v>1.0576674451209015E-3</v>
      </c>
    </row>
    <row r="217" spans="1:3">
      <c r="A217" s="1">
        <f>'Avg. Log Excess Return - Dev.'!A217</f>
        <v>37225</v>
      </c>
      <c r="B217" s="3">
        <f>'Avg. Log Excess Return - Dev.'!B217</f>
        <v>7.322441866390773E-4</v>
      </c>
      <c r="C217" s="3">
        <f>'Average Forward Discount - Dev.'!B217</f>
        <v>1.2137380512657141E-3</v>
      </c>
    </row>
    <row r="218" spans="1:3">
      <c r="A218" s="1">
        <f>'Avg. Log Excess Return - Dev.'!A218</f>
        <v>37256</v>
      </c>
      <c r="B218" s="3">
        <f>'Avg. Log Excess Return - Dev.'!B218</f>
        <v>-5.9165885683418141E-3</v>
      </c>
      <c r="C218" s="3">
        <f>'Average Forward Discount - Dev.'!B218</f>
        <v>1.2473169282795429E-3</v>
      </c>
    </row>
    <row r="219" spans="1:3">
      <c r="A219" s="1">
        <f>'Avg. Log Excess Return - Dev.'!A219</f>
        <v>37287</v>
      </c>
      <c r="B219" s="3">
        <f>'Avg. Log Excess Return - Dev.'!B219</f>
        <v>-1.7791039534573023E-2</v>
      </c>
      <c r="C219" s="3">
        <f>'Average Forward Discount - Dev.'!B219</f>
        <v>1.3718110455482727E-3</v>
      </c>
    </row>
    <row r="220" spans="1:3">
      <c r="A220" s="1">
        <f>'Avg. Log Excess Return - Dev.'!A220</f>
        <v>37315</v>
      </c>
      <c r="B220" s="3">
        <f>'Avg. Log Excess Return - Dev.'!B220</f>
        <v>9.1730173794984955E-3</v>
      </c>
      <c r="C220" s="3">
        <f>'Average Forward Discount - Dev.'!B220</f>
        <v>1.2076633230615071E-3</v>
      </c>
    </row>
    <row r="221" spans="1:3">
      <c r="A221" s="1">
        <f>'Avg. Log Excess Return - Dev.'!A221</f>
        <v>37344</v>
      </c>
      <c r="B221" s="3">
        <f>'Avg. Log Excess Return - Dev.'!B221</f>
        <v>1.5701983569418581E-2</v>
      </c>
      <c r="C221" s="3">
        <f>'Average Forward Discount - Dev.'!B221</f>
        <v>1.3401285456340352E-3</v>
      </c>
    </row>
    <row r="222" spans="1:3">
      <c r="A222" s="1">
        <f>'Avg. Log Excess Return - Dev.'!A222</f>
        <v>37376</v>
      </c>
      <c r="B222" s="3">
        <f>'Avg. Log Excess Return - Dev.'!B222</f>
        <v>2.705458576774265E-2</v>
      </c>
      <c r="C222" s="3">
        <f>'Average Forward Discount - Dev.'!B222</f>
        <v>1.3389579213237684E-3</v>
      </c>
    </row>
    <row r="223" spans="1:3">
      <c r="A223" s="1">
        <f>'Avg. Log Excess Return - Dev.'!A223</f>
        <v>37407</v>
      </c>
      <c r="B223" s="3">
        <f>'Avg. Log Excess Return - Dev.'!B223</f>
        <v>4.0296339213332526E-2</v>
      </c>
      <c r="C223" s="3">
        <f>'Average Forward Discount - Dev.'!B223</f>
        <v>1.5058277803257844E-3</v>
      </c>
    </row>
    <row r="224" spans="1:3">
      <c r="A224" s="1">
        <f>'Avg. Log Excess Return - Dev.'!A224</f>
        <v>37435</v>
      </c>
      <c r="B224" s="3">
        <f>'Avg. Log Excess Return - Dev.'!B224</f>
        <v>3.916557680886925E-2</v>
      </c>
      <c r="C224" s="3">
        <f>'Average Forward Discount - Dev.'!B224</f>
        <v>1.5053566008757075E-3</v>
      </c>
    </row>
    <row r="225" spans="1:3">
      <c r="A225" s="1">
        <f>'Avg. Log Excess Return - Dev.'!A225</f>
        <v>37468</v>
      </c>
      <c r="B225" s="3">
        <f>'Avg. Log Excess Return - Dev.'!B225</f>
        <v>-1.2292079726066944E-2</v>
      </c>
      <c r="C225" s="3">
        <f>'Average Forward Discount - Dev.'!B225</f>
        <v>1.5952569886088952E-3</v>
      </c>
    </row>
    <row r="226" spans="1:3">
      <c r="A226" s="1">
        <f>'Avg. Log Excess Return - Dev.'!A226</f>
        <v>37498</v>
      </c>
      <c r="B226" s="3">
        <f>'Avg. Log Excess Return - Dev.'!B226</f>
        <v>5.1100549590830744E-3</v>
      </c>
      <c r="C226" s="3">
        <f>'Average Forward Discount - Dev.'!B226</f>
        <v>1.6093576609524408E-3</v>
      </c>
    </row>
    <row r="227" spans="1:3">
      <c r="A227" s="1">
        <f>'Avg. Log Excess Return - Dev.'!A227</f>
        <v>37529</v>
      </c>
      <c r="B227" s="3">
        <f>'Avg. Log Excess Return - Dev.'!B227</f>
        <v>3.9909851676434805E-3</v>
      </c>
      <c r="C227" s="3">
        <f>'Average Forward Discount - Dev.'!B227</f>
        <v>1.5042225484996935E-3</v>
      </c>
    </row>
    <row r="228" spans="1:3">
      <c r="A228" s="1">
        <f>'Avg. Log Excess Return - Dev.'!A228</f>
        <v>37560</v>
      </c>
      <c r="B228" s="3">
        <f>'Avg. Log Excess Return - Dev.'!B228</f>
        <v>8.2546416471377358E-3</v>
      </c>
      <c r="C228" s="3">
        <f>'Average Forward Discount - Dev.'!B228</f>
        <v>1.6252800359071134E-3</v>
      </c>
    </row>
    <row r="229" spans="1:3">
      <c r="A229" s="1">
        <f>'Avg. Log Excess Return - Dev.'!A229</f>
        <v>37589</v>
      </c>
      <c r="B229" s="3">
        <f>'Avg. Log Excess Return - Dev.'!B229</f>
        <v>7.995993490661225E-3</v>
      </c>
      <c r="C229" s="3">
        <f>'Average Forward Discount - Dev.'!B229</f>
        <v>1.597847060036488E-3</v>
      </c>
    </row>
    <row r="230" spans="1:3">
      <c r="A230" s="1">
        <f>'Avg. Log Excess Return - Dev.'!A230</f>
        <v>37621</v>
      </c>
      <c r="B230" s="3">
        <f>'Avg. Log Excess Return - Dev.'!B230</f>
        <v>4.0300767037791528E-2</v>
      </c>
      <c r="C230" s="3">
        <f>'Average Forward Discount - Dev.'!B230</f>
        <v>1.8128442603491447E-3</v>
      </c>
    </row>
    <row r="231" spans="1:3">
      <c r="A231" s="1">
        <f>'Avg. Log Excess Return - Dev.'!A231</f>
        <v>37652</v>
      </c>
      <c r="B231" s="3">
        <f>'Avg. Log Excess Return - Dev.'!B231</f>
        <v>1.9931189138864148E-2</v>
      </c>
      <c r="C231" s="3">
        <f>'Average Forward Discount - Dev.'!B231</f>
        <v>1.7794426804445145E-3</v>
      </c>
    </row>
    <row r="232" spans="1:3">
      <c r="A232" s="1">
        <f>'Avg. Log Excess Return - Dev.'!A232</f>
        <v>37680</v>
      </c>
      <c r="B232" s="3">
        <f>'Avg. Log Excess Return - Dev.'!B232</f>
        <v>7.3249420828164439E-3</v>
      </c>
      <c r="C232" s="3">
        <f>'Average Forward Discount - Dev.'!B232</f>
        <v>1.5818310846077276E-3</v>
      </c>
    </row>
    <row r="233" spans="1:3">
      <c r="A233" s="1">
        <f>'Avg. Log Excess Return - Dev.'!A233</f>
        <v>37711</v>
      </c>
      <c r="B233" s="3">
        <f>'Avg. Log Excess Return - Dev.'!B233</f>
        <v>3.7402343449536592E-3</v>
      </c>
      <c r="C233" s="3">
        <f>'Average Forward Discount - Dev.'!B233</f>
        <v>1.6442176212187465E-3</v>
      </c>
    </row>
    <row r="234" spans="1:3">
      <c r="A234" s="1">
        <f>'Avg. Log Excess Return - Dev.'!A234</f>
        <v>37741</v>
      </c>
      <c r="B234" s="3">
        <f>'Avg. Log Excess Return - Dev.'!B234</f>
        <v>2.060699865002829E-2</v>
      </c>
      <c r="C234" s="3">
        <f>'Average Forward Discount - Dev.'!B234</f>
        <v>1.5845103867135513E-3</v>
      </c>
    </row>
    <row r="235" spans="1:3">
      <c r="A235" s="1">
        <f>'Avg. Log Excess Return - Dev.'!A235</f>
        <v>37771</v>
      </c>
      <c r="B235" s="3">
        <f>'Avg. Log Excess Return - Dev.'!B235</f>
        <v>3.9712382258010201E-2</v>
      </c>
      <c r="C235" s="3">
        <f>'Average Forward Discount - Dev.'!B235</f>
        <v>1.5834584736773843E-3</v>
      </c>
    </row>
    <row r="236" spans="1:3">
      <c r="A236" s="1">
        <f>'Avg. Log Excess Return - Dev.'!A236</f>
        <v>37802</v>
      </c>
      <c r="B236" s="3">
        <f>'Avg. Log Excess Return - Dev.'!B236</f>
        <v>-1.2322939651188863E-2</v>
      </c>
      <c r="C236" s="3">
        <f>'Average Forward Discount - Dev.'!B236</f>
        <v>1.4455561954105506E-3</v>
      </c>
    </row>
    <row r="237" spans="1:3">
      <c r="A237" s="1">
        <f>'Avg. Log Excess Return - Dev.'!A237</f>
        <v>37833</v>
      </c>
      <c r="B237" s="3">
        <f>'Avg. Log Excess Return - Dev.'!B237</f>
        <v>-1.7928353743485097E-2</v>
      </c>
      <c r="C237" s="3">
        <f>'Average Forward Discount - Dev.'!B237</f>
        <v>1.5754665248118277E-3</v>
      </c>
    </row>
    <row r="238" spans="1:3">
      <c r="A238" s="1">
        <f>'Avg. Log Excess Return - Dev.'!A238</f>
        <v>37862</v>
      </c>
      <c r="B238" s="3">
        <f>'Avg. Log Excess Return - Dev.'!B238</f>
        <v>-8.1382175936886153E-3</v>
      </c>
      <c r="C238" s="3">
        <f>'Average Forward Discount - Dev.'!B238</f>
        <v>1.3941749819035346E-3</v>
      </c>
    </row>
    <row r="239" spans="1:3">
      <c r="A239" s="1">
        <f>'Avg. Log Excess Return - Dev.'!A239</f>
        <v>37894</v>
      </c>
      <c r="B239" s="3">
        <f>'Avg. Log Excess Return - Dev.'!B239</f>
        <v>5.2298552442942757E-2</v>
      </c>
      <c r="C239" s="3">
        <f>'Average Forward Discount - Dev.'!B239</f>
        <v>1.2876428601578587E-3</v>
      </c>
    </row>
    <row r="240" spans="1:3">
      <c r="A240" s="1">
        <f>'Avg. Log Excess Return - Dev.'!A240</f>
        <v>37925</v>
      </c>
      <c r="B240" s="3">
        <f>'Avg. Log Excess Return - Dev.'!B240</f>
        <v>1.2334118035808002E-2</v>
      </c>
      <c r="C240" s="3">
        <f>'Average Forward Discount - Dev.'!B240</f>
        <v>1.3547457987837332E-3</v>
      </c>
    </row>
    <row r="241" spans="1:3">
      <c r="A241" s="1">
        <f>'Avg. Log Excess Return - Dev.'!A241</f>
        <v>37953</v>
      </c>
      <c r="B241" s="3">
        <f>'Avg. Log Excess Return - Dev.'!B241</f>
        <v>2.6950865830450244E-2</v>
      </c>
      <c r="C241" s="3">
        <f>'Average Forward Discount - Dev.'!B241</f>
        <v>1.2897982485797653E-3</v>
      </c>
    </row>
    <row r="242" spans="1:3">
      <c r="A242" s="1">
        <f>'Avg. Log Excess Return - Dev.'!A242</f>
        <v>37986</v>
      </c>
      <c r="B242" s="3">
        <f>'Avg. Log Excess Return - Dev.'!B242</f>
        <v>3.5587508769107504E-2</v>
      </c>
      <c r="C242" s="3">
        <f>'Average Forward Discount - Dev.'!B242</f>
        <v>1.3739104791746942E-3</v>
      </c>
    </row>
    <row r="243" spans="1:3">
      <c r="A243" s="1">
        <f>'Avg. Log Excess Return - Dev.'!A243</f>
        <v>38016</v>
      </c>
      <c r="B243" s="3">
        <f>'Avg. Log Excess Return - Dev.'!B243</f>
        <v>-7.1530208688011573E-3</v>
      </c>
      <c r="C243" s="3">
        <f>'Average Forward Discount - Dev.'!B243</f>
        <v>1.3834760227423256E-3</v>
      </c>
    </row>
    <row r="244" spans="1:3">
      <c r="A244" s="1">
        <f>'Avg. Log Excess Return - Dev.'!A244</f>
        <v>38044</v>
      </c>
      <c r="B244" s="3">
        <f>'Avg. Log Excess Return - Dev.'!B244</f>
        <v>1.7124844199587013E-3</v>
      </c>
      <c r="C244" s="3">
        <f>'Average Forward Discount - Dev.'!B244</f>
        <v>1.2686838622237918E-3</v>
      </c>
    </row>
    <row r="245" spans="1:3">
      <c r="A245" s="1">
        <f>'Avg. Log Excess Return - Dev.'!A245</f>
        <v>38077</v>
      </c>
      <c r="B245" s="3">
        <f>'Avg. Log Excess Return - Dev.'!B245</f>
        <v>1.6751777858725384E-3</v>
      </c>
      <c r="C245" s="3">
        <f>'Average Forward Discount - Dev.'!B245</f>
        <v>1.315204680412271E-3</v>
      </c>
    </row>
    <row r="246" spans="1:3">
      <c r="A246" s="1">
        <f>'Avg. Log Excess Return - Dev.'!A246</f>
        <v>38107</v>
      </c>
      <c r="B246" s="3">
        <f>'Avg. Log Excess Return - Dev.'!B246</f>
        <v>-3.2974031524044822E-2</v>
      </c>
      <c r="C246" s="3">
        <f>'Average Forward Discount - Dev.'!B246</f>
        <v>1.2644248809571747E-3</v>
      </c>
    </row>
    <row r="247" spans="1:3">
      <c r="A247" s="1">
        <f>'Avg. Log Excess Return - Dev.'!A247</f>
        <v>38138</v>
      </c>
      <c r="B247" s="3">
        <f>'Avg. Log Excess Return - Dev.'!B247</f>
        <v>1.6274626809600019E-2</v>
      </c>
      <c r="C247" s="3">
        <f>'Average Forward Discount - Dev.'!B247</f>
        <v>1.3009503971042017E-3</v>
      </c>
    </row>
    <row r="248" spans="1:3">
      <c r="A248" s="1">
        <f>'Avg. Log Excess Return - Dev.'!A248</f>
        <v>38168</v>
      </c>
      <c r="B248" s="3">
        <f>'Avg. Log Excess Return - Dev.'!B248</f>
        <v>-2.6897788900140753E-3</v>
      </c>
      <c r="C248" s="3">
        <f>'Average Forward Discount - Dev.'!B248</f>
        <v>1.2608085183144937E-3</v>
      </c>
    </row>
    <row r="249" spans="1:3">
      <c r="A249" s="1">
        <f>'Avg. Log Excess Return - Dev.'!A249</f>
        <v>38198</v>
      </c>
      <c r="B249" s="3">
        <f>'Avg. Log Excess Return - Dev.'!B249</f>
        <v>-7.0782723048577415E-3</v>
      </c>
      <c r="C249" s="3">
        <f>'Average Forward Discount - Dev.'!B249</f>
        <v>1.1086062265298342E-3</v>
      </c>
    </row>
    <row r="250" spans="1:3">
      <c r="A250" s="1">
        <f>'Avg. Log Excess Return - Dev.'!A250</f>
        <v>38230</v>
      </c>
      <c r="B250" s="3">
        <f>'Avg. Log Excess Return - Dev.'!B250</f>
        <v>1.3575485146802258E-2</v>
      </c>
      <c r="C250" s="3">
        <f>'Average Forward Discount - Dev.'!B250</f>
        <v>1.0584007739081009E-3</v>
      </c>
    </row>
    <row r="251" spans="1:3">
      <c r="A251" s="1">
        <f>'Avg. Log Excess Return - Dev.'!A251</f>
        <v>38260</v>
      </c>
      <c r="B251" s="3">
        <f>'Avg. Log Excess Return - Dev.'!B251</f>
        <v>2.1852610528310432E-2</v>
      </c>
      <c r="C251" s="3">
        <f>'Average Forward Discount - Dev.'!B251</f>
        <v>9.3694580149660911E-4</v>
      </c>
    </row>
    <row r="252" spans="1:3">
      <c r="A252" s="1">
        <f>'Avg. Log Excess Return - Dev.'!A252</f>
        <v>38289</v>
      </c>
      <c r="B252" s="3">
        <f>'Avg. Log Excess Return - Dev.'!B252</f>
        <v>3.0356099748767258E-2</v>
      </c>
      <c r="C252" s="3">
        <f>'Average Forward Discount - Dev.'!B252</f>
        <v>7.9507273598456547E-4</v>
      </c>
    </row>
    <row r="253" spans="1:3">
      <c r="A253" s="1">
        <f>'Avg. Log Excess Return - Dev.'!A253</f>
        <v>38321</v>
      </c>
      <c r="B253" s="3">
        <f>'Avg. Log Excess Return - Dev.'!B253</f>
        <v>4.2539362760830271E-2</v>
      </c>
      <c r="C253" s="3">
        <f>'Average Forward Discount - Dev.'!B253</f>
        <v>6.788192801015292E-4</v>
      </c>
    </row>
    <row r="254" spans="1:3">
      <c r="A254" s="1">
        <f>'Avg. Log Excess Return - Dev.'!A254</f>
        <v>38352</v>
      </c>
      <c r="B254" s="3">
        <f>'Avg. Log Excess Return - Dev.'!B254</f>
        <v>8.5835903877093424E-3</v>
      </c>
      <c r="C254" s="3">
        <f>'Average Forward Discount - Dev.'!B254</f>
        <v>5.0104872416056987E-4</v>
      </c>
    </row>
    <row r="255" spans="1:3">
      <c r="A255" s="1">
        <f>'Avg. Log Excess Return - Dev.'!A255</f>
        <v>38383</v>
      </c>
      <c r="B255" s="3">
        <f>'Avg. Log Excess Return - Dev.'!B255</f>
        <v>-3.0362410356551461E-2</v>
      </c>
      <c r="C255" s="3">
        <f>'Average Forward Discount - Dev.'!B255</f>
        <v>4.1295378686330544E-4</v>
      </c>
    </row>
    <row r="256" spans="1:3">
      <c r="A256" s="1">
        <f>'Avg. Log Excess Return - Dev.'!A256</f>
        <v>38411</v>
      </c>
      <c r="B256" s="3">
        <f>'Avg. Log Excess Return - Dev.'!B256</f>
        <v>1.8076540259531645E-2</v>
      </c>
      <c r="C256" s="3">
        <f>'Average Forward Discount - Dev.'!B256</f>
        <v>1.8143134324758589E-4</v>
      </c>
    </row>
    <row r="257" spans="1:3">
      <c r="A257" s="1">
        <f>'Avg. Log Excess Return - Dev.'!A257</f>
        <v>38442</v>
      </c>
      <c r="B257" s="3">
        <f>'Avg. Log Excess Return - Dev.'!B257</f>
        <v>-2.0037683200676438E-2</v>
      </c>
      <c r="C257" s="3">
        <f>'Average Forward Discount - Dev.'!B257</f>
        <v>1.3406855765996697E-4</v>
      </c>
    </row>
    <row r="258" spans="1:3">
      <c r="A258" s="1">
        <f>'Avg. Log Excess Return - Dev.'!A258</f>
        <v>38471</v>
      </c>
      <c r="B258" s="3">
        <f>'Avg. Log Excess Return - Dev.'!B258</f>
        <v>1.4909769353939947E-3</v>
      </c>
      <c r="C258" s="3">
        <f>'Average Forward Discount - Dev.'!B258</f>
        <v>1.9521649651273178E-5</v>
      </c>
    </row>
    <row r="259" spans="1:3">
      <c r="A259" s="1">
        <f>'Avg. Log Excess Return - Dev.'!A259</f>
        <v>38503</v>
      </c>
      <c r="B259" s="3">
        <f>'Avg. Log Excess Return - Dev.'!B259</f>
        <v>-3.327145771169656E-2</v>
      </c>
      <c r="C259" s="3">
        <f>'Average Forward Discount - Dev.'!B259</f>
        <v>-1.6690978330889043E-4</v>
      </c>
    </row>
    <row r="260" spans="1:3">
      <c r="A260" s="1">
        <f>'Avg. Log Excess Return - Dev.'!A260</f>
        <v>38533</v>
      </c>
      <c r="B260" s="3">
        <f>'Avg. Log Excess Return - Dev.'!B260</f>
        <v>-1.7225145997567862E-2</v>
      </c>
      <c r="C260" s="3">
        <f>'Average Forward Discount - Dev.'!B260</f>
        <v>-2.1976697239364131E-4</v>
      </c>
    </row>
    <row r="261" spans="1:3">
      <c r="A261" s="1">
        <f>'Avg. Log Excess Return - Dev.'!A261</f>
        <v>38562</v>
      </c>
      <c r="B261" s="3">
        <f>'Avg. Log Excess Return - Dev.'!B261</f>
        <v>-4.1851370636042029E-3</v>
      </c>
      <c r="C261" s="3">
        <f>'Average Forward Discount - Dev.'!B261</f>
        <v>-4.1979351249494049E-4</v>
      </c>
    </row>
    <row r="262" spans="1:3">
      <c r="A262" s="1">
        <f>'Avg. Log Excess Return - Dev.'!A262</f>
        <v>38595</v>
      </c>
      <c r="B262" s="3">
        <f>'Avg. Log Excess Return - Dev.'!B262</f>
        <v>1.5057475950600229E-2</v>
      </c>
      <c r="C262" s="3">
        <f>'Average Forward Discount - Dev.'!B262</f>
        <v>-6.0161779804341806E-4</v>
      </c>
    </row>
    <row r="263" spans="1:3">
      <c r="A263" s="1">
        <f>'Avg. Log Excess Return - Dev.'!A263</f>
        <v>38625</v>
      </c>
      <c r="B263" s="3">
        <f>'Avg. Log Excess Return - Dev.'!B263</f>
        <v>-1.1611858942666049E-2</v>
      </c>
      <c r="C263" s="3">
        <f>'Average Forward Discount - Dev.'!B263</f>
        <v>-7.3034567229901819E-4</v>
      </c>
    </row>
    <row r="264" spans="1:3">
      <c r="A264" s="1">
        <f>'Avg. Log Excess Return - Dev.'!A264</f>
        <v>38656</v>
      </c>
      <c r="B264" s="3">
        <f>'Avg. Log Excess Return - Dev.'!B264</f>
        <v>-9.9416083664500918E-3</v>
      </c>
      <c r="C264" s="3">
        <f>'Average Forward Discount - Dev.'!B264</f>
        <v>-8.3218819297722272E-4</v>
      </c>
    </row>
    <row r="265" spans="1:3">
      <c r="A265" s="1">
        <f>'Avg. Log Excess Return - Dev.'!A265</f>
        <v>38686</v>
      </c>
      <c r="B265" s="3">
        <f>'Avg. Log Excess Return - Dev.'!B265</f>
        <v>-1.5597968827918099E-2</v>
      </c>
      <c r="C265" s="3">
        <f>'Average Forward Discount - Dev.'!B265</f>
        <v>-9.6238486993399219E-4</v>
      </c>
    </row>
    <row r="266" spans="1:3">
      <c r="A266" s="1">
        <f>'Avg. Log Excess Return - Dev.'!A266</f>
        <v>38716</v>
      </c>
      <c r="B266" s="3">
        <f>'Avg. Log Excess Return - Dev.'!B266</f>
        <v>-3.4716436086973368E-3</v>
      </c>
      <c r="C266" s="3">
        <f>'Average Forward Discount - Dev.'!B266</f>
        <v>-1.1064473922039685E-3</v>
      </c>
    </row>
    <row r="267" spans="1:3">
      <c r="A267" s="1">
        <f>'Avg. Log Excess Return - Dev.'!A267</f>
        <v>38748</v>
      </c>
      <c r="B267" s="3">
        <f>'Avg. Log Excess Return - Dev.'!B267</f>
        <v>2.3794426713239853E-2</v>
      </c>
      <c r="C267" s="3">
        <f>'Average Forward Discount - Dev.'!B267</f>
        <v>-1.1240236316298422E-3</v>
      </c>
    </row>
    <row r="268" spans="1:3">
      <c r="A268" s="1">
        <f>'Avg. Log Excess Return - Dev.'!A268</f>
        <v>38776</v>
      </c>
      <c r="B268" s="3">
        <f>'Avg. Log Excess Return - Dev.'!B268</f>
        <v>-1.8100345051628563E-2</v>
      </c>
      <c r="C268" s="3">
        <f>'Average Forward Discount - Dev.'!B268</f>
        <v>-1.1302702408434878E-3</v>
      </c>
    </row>
    <row r="269" spans="1:3">
      <c r="A269" s="1">
        <f>'Avg. Log Excess Return - Dev.'!A269</f>
        <v>38807</v>
      </c>
      <c r="B269" s="3">
        <f>'Avg. Log Excess Return - Dev.'!B269</f>
        <v>-1.0562675066703203E-2</v>
      </c>
      <c r="C269" s="3">
        <f>'Average Forward Discount - Dev.'!B269</f>
        <v>-1.2832972772160623E-3</v>
      </c>
    </row>
    <row r="270" spans="1:3">
      <c r="A270" s="1">
        <f>'Avg. Log Excess Return - Dev.'!A270</f>
        <v>38835</v>
      </c>
      <c r="B270" s="3">
        <f>'Avg. Log Excess Return - Dev.'!B270</f>
        <v>4.5444855433854889E-2</v>
      </c>
      <c r="C270" s="3">
        <f>'Average Forward Discount - Dev.'!B270</f>
        <v>-1.3397911393610721E-3</v>
      </c>
    </row>
    <row r="271" spans="1:3">
      <c r="A271" s="1">
        <f>'Avg. Log Excess Return - Dev.'!A271</f>
        <v>38868</v>
      </c>
      <c r="B271" s="3">
        <f>'Avg. Log Excess Return - Dev.'!B271</f>
        <v>1.3903255851545528E-2</v>
      </c>
      <c r="C271" s="3">
        <f>'Average Forward Discount - Dev.'!B271</f>
        <v>-1.5623475107311403E-3</v>
      </c>
    </row>
    <row r="272" spans="1:3">
      <c r="A272" s="1">
        <f>'Avg. Log Excess Return - Dev.'!A272</f>
        <v>38898</v>
      </c>
      <c r="B272" s="3">
        <f>'Avg. Log Excess Return - Dev.'!B272</f>
        <v>-1.5227220520115783E-2</v>
      </c>
      <c r="C272" s="3">
        <f>'Average Forward Discount - Dev.'!B272</f>
        <v>-1.457900999529121E-3</v>
      </c>
    </row>
    <row r="273" spans="1:3">
      <c r="A273" s="1">
        <f>'Avg. Log Excess Return - Dev.'!A273</f>
        <v>38929</v>
      </c>
      <c r="B273" s="3">
        <f>'Avg. Log Excess Return - Dev.'!B273</f>
        <v>1.6090980008950935E-3</v>
      </c>
      <c r="C273" s="3">
        <f>'Average Forward Discount - Dev.'!B273</f>
        <v>-1.7088488775168845E-3</v>
      </c>
    </row>
    <row r="274" spans="1:3">
      <c r="A274" s="1">
        <f>'Avg. Log Excess Return - Dev.'!A274</f>
        <v>38960</v>
      </c>
      <c r="B274" s="3">
        <f>'Avg. Log Excess Return - Dev.'!B274</f>
        <v>3.0669757063529241E-3</v>
      </c>
      <c r="C274" s="3">
        <f>'Average Forward Discount - Dev.'!B274</f>
        <v>-1.7210664596522015E-3</v>
      </c>
    </row>
    <row r="275" spans="1:3">
      <c r="A275" s="1">
        <f>'Avg. Log Excess Return - Dev.'!A275</f>
        <v>38989</v>
      </c>
      <c r="B275" s="3">
        <f>'Avg. Log Excess Return - Dev.'!B275</f>
        <v>-1.4854592590084304E-2</v>
      </c>
      <c r="C275" s="3">
        <f>'Average Forward Discount - Dev.'!B275</f>
        <v>-1.3979622524814162E-3</v>
      </c>
    </row>
    <row r="276" spans="1:3">
      <c r="A276" s="1">
        <f>'Avg. Log Excess Return - Dev.'!A276</f>
        <v>39021</v>
      </c>
      <c r="B276" s="3">
        <f>'Avg. Log Excess Return - Dev.'!B276</f>
        <v>1.0413580120778788E-2</v>
      </c>
      <c r="C276" s="3">
        <f>'Average Forward Discount - Dev.'!B276</f>
        <v>-1.4030344204134654E-3</v>
      </c>
    </row>
    <row r="277" spans="1:3">
      <c r="A277" s="1">
        <f>'Avg. Log Excess Return - Dev.'!A277</f>
        <v>39051</v>
      </c>
      <c r="B277" s="3">
        <f>'Avg. Log Excess Return - Dev.'!B277</f>
        <v>2.8168331181794858E-2</v>
      </c>
      <c r="C277" s="3">
        <f>'Average Forward Discount - Dev.'!B277</f>
        <v>-1.339092704058725E-3</v>
      </c>
    </row>
    <row r="278" spans="1:3">
      <c r="A278" s="1">
        <f>'Avg. Log Excess Return - Dev.'!A278</f>
        <v>39080</v>
      </c>
      <c r="B278" s="3">
        <f>'Avg. Log Excess Return - Dev.'!B278</f>
        <v>-7.8713312087946904E-3</v>
      </c>
      <c r="C278" s="3">
        <f>'Average Forward Discount - Dev.'!B278</f>
        <v>-1.2136085662227424E-3</v>
      </c>
    </row>
    <row r="279" spans="1:3">
      <c r="A279" s="1">
        <f>'Avg. Log Excess Return - Dev.'!A279</f>
        <v>39113</v>
      </c>
      <c r="B279" s="3">
        <f>'Avg. Log Excess Return - Dev.'!B279</f>
        <v>-1.6030908603090723E-2</v>
      </c>
      <c r="C279" s="3">
        <f>'Average Forward Discount - Dev.'!B279</f>
        <v>-1.1885707728828776E-3</v>
      </c>
    </row>
    <row r="280" spans="1:3">
      <c r="A280" s="1">
        <f>'Avg. Log Excess Return - Dev.'!A280</f>
        <v>39141</v>
      </c>
      <c r="B280" s="3">
        <f>'Avg. Log Excess Return - Dev.'!B280</f>
        <v>1.2338481068420983E-2</v>
      </c>
      <c r="C280" s="3">
        <f>'Average Forward Discount - Dev.'!B280</f>
        <v>-1.0030784052845597E-3</v>
      </c>
    </row>
    <row r="281" spans="1:3">
      <c r="A281" s="1">
        <f>'Avg. Log Excess Return - Dev.'!A281</f>
        <v>39171</v>
      </c>
      <c r="B281" s="3">
        <f>'Avg. Log Excess Return - Dev.'!B281</f>
        <v>8.5289876725906603E-3</v>
      </c>
      <c r="C281" s="3">
        <f>'Average Forward Discount - Dev.'!B281</f>
        <v>-1.0185332126186625E-3</v>
      </c>
    </row>
    <row r="282" spans="1:3">
      <c r="A282" s="1">
        <f>'Avg. Log Excess Return - Dev.'!A282</f>
        <v>39202</v>
      </c>
      <c r="B282" s="3">
        <f>'Avg. Log Excess Return - Dev.'!B282</f>
        <v>2.3418413593971926E-2</v>
      </c>
      <c r="C282" s="3">
        <f>'Average Forward Discount - Dev.'!B282</f>
        <v>-9.7211380804638375E-4</v>
      </c>
    </row>
    <row r="283" spans="1:3">
      <c r="A283" s="1">
        <f>'Avg. Log Excess Return - Dev.'!A283</f>
        <v>39233</v>
      </c>
      <c r="B283" s="3">
        <f>'Avg. Log Excess Return - Dev.'!B283</f>
        <v>-1.1176392887588272E-2</v>
      </c>
      <c r="C283" s="3">
        <f>'Average Forward Discount - Dev.'!B283</f>
        <v>-9.7034113898446673E-4</v>
      </c>
    </row>
    <row r="284" spans="1:3">
      <c r="A284" s="1">
        <f>'Avg. Log Excess Return - Dev.'!A284</f>
        <v>39262</v>
      </c>
      <c r="B284" s="3">
        <f>'Avg. Log Excess Return - Dev.'!B284</f>
        <v>1.1157540462535684E-2</v>
      </c>
      <c r="C284" s="3">
        <f>'Average Forward Discount - Dev.'!B284</f>
        <v>-8.7789134334911173E-4</v>
      </c>
    </row>
    <row r="285" spans="1:3">
      <c r="A285" s="1">
        <f>'Avg. Log Excess Return - Dev.'!A285</f>
        <v>39294</v>
      </c>
      <c r="B285" s="3">
        <f>'Avg. Log Excess Return - Dev.'!B285</f>
        <v>1.2045242879453733E-2</v>
      </c>
      <c r="C285" s="3">
        <f>'Average Forward Discount - Dev.'!B285</f>
        <v>-7.5581818018506978E-4</v>
      </c>
    </row>
    <row r="286" spans="1:3">
      <c r="A286" s="1">
        <f>'Avg. Log Excess Return - Dev.'!A286</f>
        <v>39325</v>
      </c>
      <c r="B286" s="3">
        <f>'Avg. Log Excess Return - Dev.'!B286</f>
        <v>-1.610554958016213E-2</v>
      </c>
      <c r="C286" s="3">
        <f>'Average Forward Discount - Dev.'!B286</f>
        <v>-7.5250420205870915E-4</v>
      </c>
    </row>
    <row r="287" spans="1:3">
      <c r="A287" s="1">
        <f>'Avg. Log Excess Return - Dev.'!A287</f>
        <v>39353</v>
      </c>
      <c r="B287" s="3">
        <f>'Avg. Log Excess Return - Dev.'!B287</f>
        <v>4.8357968464793968E-2</v>
      </c>
      <c r="C287" s="3">
        <f>'Average Forward Discount - Dev.'!B287</f>
        <v>-9.2339870719111206E-4</v>
      </c>
    </row>
    <row r="288" spans="1:3">
      <c r="A288" s="1">
        <f>'Avg. Log Excess Return - Dev.'!A288</f>
        <v>39386</v>
      </c>
      <c r="B288" s="3">
        <f>'Avg. Log Excess Return - Dev.'!B288</f>
        <v>1.8341562205695487E-2</v>
      </c>
      <c r="C288" s="3">
        <f>'Average Forward Discount - Dev.'!B288</f>
        <v>-3.93062608659468E-4</v>
      </c>
    </row>
    <row r="289" spans="1:3">
      <c r="A289" s="1">
        <f>'Avg. Log Excess Return - Dev.'!A289</f>
        <v>39416</v>
      </c>
      <c r="B289" s="3">
        <f>'Avg. Log Excess Return - Dev.'!B289</f>
        <v>-4.8195947910035526E-3</v>
      </c>
      <c r="C289" s="3">
        <f>'Average Forward Discount - Dev.'!B289</f>
        <v>-8.4604530993851921E-5</v>
      </c>
    </row>
    <row r="290" spans="1:3">
      <c r="A290" s="1">
        <f>'Avg. Log Excess Return - Dev.'!A290</f>
        <v>39447</v>
      </c>
      <c r="B290" s="3">
        <f>'Avg. Log Excess Return - Dev.'!B290</f>
        <v>-4.2438631162516364E-3</v>
      </c>
      <c r="C290" s="3">
        <f>'Average Forward Discount - Dev.'!B290</f>
        <v>-3.4888044926386762E-4</v>
      </c>
    </row>
    <row r="291" spans="1:3">
      <c r="A291" s="1">
        <f>'Avg. Log Excess Return - Dev.'!A291</f>
        <v>39478</v>
      </c>
      <c r="B291" s="3">
        <f>'Avg. Log Excess Return - Dev.'!B291</f>
        <v>1.481821272650884E-2</v>
      </c>
      <c r="C291" s="3">
        <f>'Average Forward Discount - Dev.'!B291</f>
        <v>-9.8443231611353292E-6</v>
      </c>
    </row>
    <row r="292" spans="1:3">
      <c r="A292" s="1">
        <f>'Avg. Log Excess Return - Dev.'!A292</f>
        <v>39507</v>
      </c>
      <c r="B292" s="3">
        <f>'Avg. Log Excess Return - Dev.'!B292</f>
        <v>2.9287443828884811E-2</v>
      </c>
      <c r="C292" s="3">
        <f>'Average Forward Discount - Dev.'!B292</f>
        <v>1.1575975979303877E-3</v>
      </c>
    </row>
    <row r="293" spans="1:3">
      <c r="A293" s="1">
        <f>'Avg. Log Excess Return - Dev.'!A293</f>
        <v>39538</v>
      </c>
      <c r="B293" s="3">
        <f>'Avg. Log Excess Return - Dev.'!B293</f>
        <v>1.672284419932956E-2</v>
      </c>
      <c r="C293" s="3">
        <f>'Average Forward Discount - Dev.'!B293</f>
        <v>1.3921870387166521E-3</v>
      </c>
    </row>
    <row r="294" spans="1:3">
      <c r="A294" s="1">
        <f>'Avg. Log Excess Return - Dev.'!A294</f>
        <v>39568</v>
      </c>
      <c r="B294" s="3">
        <f>'Avg. Log Excess Return - Dev.'!B294</f>
        <v>-9.0197046302588069E-3</v>
      </c>
      <c r="C294" s="3">
        <f>'Average Forward Discount - Dev.'!B294</f>
        <v>1.5546238090159968E-3</v>
      </c>
    </row>
    <row r="295" spans="1:3">
      <c r="A295" s="1">
        <f>'Avg. Log Excess Return - Dev.'!A295</f>
        <v>39598</v>
      </c>
      <c r="B295" s="3">
        <f>'Avg. Log Excess Return - Dev.'!B295</f>
        <v>2.408795513974331E-3</v>
      </c>
      <c r="C295" s="3">
        <f>'Average Forward Discount - Dev.'!B295</f>
        <v>1.5898403362963945E-3</v>
      </c>
    </row>
    <row r="296" spans="1:3">
      <c r="A296" s="1">
        <f>'Avg. Log Excess Return - Dev.'!A296</f>
        <v>39629</v>
      </c>
      <c r="B296" s="3">
        <f>'Avg. Log Excess Return - Dev.'!B296</f>
        <v>2.7091394556677277E-3</v>
      </c>
      <c r="C296" s="3">
        <f>'Average Forward Discount - Dev.'!B296</f>
        <v>1.747785721493277E-3</v>
      </c>
    </row>
    <row r="297" spans="1:3">
      <c r="A297" s="1">
        <f>'Avg. Log Excess Return - Dev.'!A297</f>
        <v>39660</v>
      </c>
      <c r="B297" s="3">
        <f>'Avg. Log Excess Return - Dev.'!B297</f>
        <v>-1.3449497118689998E-2</v>
      </c>
      <c r="C297" s="3">
        <f>'Average Forward Discount - Dev.'!B297</f>
        <v>1.9071245215182941E-3</v>
      </c>
    </row>
    <row r="298" spans="1:3">
      <c r="A298" s="1">
        <f>'Avg. Log Excess Return - Dev.'!A298</f>
        <v>39689</v>
      </c>
      <c r="B298" s="3">
        <f>'Avg. Log Excess Return - Dev.'!B298</f>
        <v>-5.1143377830645612E-2</v>
      </c>
      <c r="C298" s="3">
        <f>'Average Forward Discount - Dev.'!B298</f>
        <v>1.7890502233394387E-3</v>
      </c>
    </row>
    <row r="299" spans="1:3">
      <c r="A299" s="1">
        <f>'Avg. Log Excess Return - Dev.'!A299</f>
        <v>39721</v>
      </c>
      <c r="B299" s="3">
        <f>'Avg. Log Excess Return - Dev.'!B299</f>
        <v>-3.9540764033968889E-2</v>
      </c>
      <c r="C299" s="3">
        <f>'Average Forward Discount - Dev.'!B299</f>
        <v>1.691641706952824E-3</v>
      </c>
    </row>
    <row r="300" spans="1:3">
      <c r="A300" s="1">
        <f>'Avg. Log Excess Return - Dev.'!A300</f>
        <v>39752</v>
      </c>
      <c r="B300" s="3">
        <f>'Avg. Log Excess Return - Dev.'!B300</f>
        <v>-9.6847164677852343E-2</v>
      </c>
      <c r="C300" s="3">
        <f>'Average Forward Discount - Dev.'!B300</f>
        <v>-1.3811722758698837E-3</v>
      </c>
    </row>
    <row r="301" spans="1:3">
      <c r="A301" s="1">
        <f>'Avg. Log Excess Return - Dev.'!A301</f>
        <v>39780</v>
      </c>
      <c r="B301" s="3">
        <f>'Avg. Log Excess Return - Dev.'!B301</f>
        <v>-2.3425629377738552E-2</v>
      </c>
      <c r="C301" s="3">
        <f>'Average Forward Discount - Dev.'!B301</f>
        <v>1.4230575837047878E-3</v>
      </c>
    </row>
    <row r="302" spans="1:3">
      <c r="A302" s="1">
        <f>'Avg. Log Excess Return - Dev.'!A302</f>
        <v>39813</v>
      </c>
      <c r="B302" s="3">
        <f>'Avg. Log Excess Return - Dev.'!B302</f>
        <v>4.7878307102704423E-2</v>
      </c>
      <c r="C302" s="3">
        <f>'Average Forward Discount - Dev.'!B302</f>
        <v>5.6110179853207981E-4</v>
      </c>
    </row>
    <row r="303" spans="1:3">
      <c r="A303" s="1">
        <f>'Avg. Log Excess Return - Dev.'!A303</f>
        <v>39843</v>
      </c>
      <c r="B303" s="3">
        <f>'Avg. Log Excess Return - Dev.'!B303</f>
        <v>-5.126374279670861E-2</v>
      </c>
      <c r="C303" s="3">
        <f>'Average Forward Discount - Dev.'!B303</f>
        <v>1.5698109848993323E-3</v>
      </c>
    </row>
    <row r="304" spans="1:3">
      <c r="A304" s="1">
        <f>'Avg. Log Excess Return - Dev.'!A304</f>
        <v>39871</v>
      </c>
      <c r="B304" s="3">
        <f>'Avg. Log Excess Return - Dev.'!B304</f>
        <v>-2.3258146575645025E-2</v>
      </c>
      <c r="C304" s="3">
        <f>'Average Forward Discount - Dev.'!B304</f>
        <v>9.0662732328255125E-4</v>
      </c>
    </row>
    <row r="305" spans="1:3">
      <c r="A305" s="1">
        <f>'Avg. Log Excess Return - Dev.'!A305</f>
        <v>39903</v>
      </c>
      <c r="B305" s="3">
        <f>'Avg. Log Excess Return - Dev.'!B305</f>
        <v>4.6808198066103153E-2</v>
      </c>
      <c r="C305" s="3">
        <f>'Average Forward Discount - Dev.'!B305</f>
        <v>6.4405929625354524E-4</v>
      </c>
    </row>
    <row r="306" spans="1:3">
      <c r="A306" s="1">
        <f>'Avg. Log Excess Return - Dev.'!A306</f>
        <v>39933</v>
      </c>
      <c r="B306" s="3">
        <f>'Avg. Log Excess Return - Dev.'!B306</f>
        <v>2.0812480713884942E-2</v>
      </c>
      <c r="C306" s="3">
        <f>'Average Forward Discount - Dev.'!B306</f>
        <v>5.8248302479934158E-4</v>
      </c>
    </row>
    <row r="307" spans="1:3">
      <c r="A307" s="1">
        <f>'Avg. Log Excess Return - Dev.'!A307</f>
        <v>39962</v>
      </c>
      <c r="B307" s="3">
        <f>'Avg. Log Excess Return - Dev.'!B307</f>
        <v>6.9365007429678577E-2</v>
      </c>
      <c r="C307" s="3">
        <f>'Average Forward Discount - Dev.'!B307</f>
        <v>5.2571265970467729E-4</v>
      </c>
    </row>
    <row r="308" spans="1:3">
      <c r="A308" s="1">
        <f>'Avg. Log Excess Return - Dev.'!A308</f>
        <v>39994</v>
      </c>
      <c r="B308" s="3">
        <f>'Avg. Log Excess Return - Dev.'!B308</f>
        <v>-9.1548906140064678E-3</v>
      </c>
      <c r="C308" s="3">
        <f>'Average Forward Discount - Dev.'!B308</f>
        <v>5.1089827466742072E-4</v>
      </c>
    </row>
    <row r="309" spans="1:3">
      <c r="A309" s="1">
        <f>'Avg. Log Excess Return - Dev.'!A309</f>
        <v>40025</v>
      </c>
      <c r="B309" s="3">
        <f>'Avg. Log Excess Return - Dev.'!B309</f>
        <v>2.899686659028471E-2</v>
      </c>
      <c r="C309" s="3">
        <f>'Average Forward Discount - Dev.'!B309</f>
        <v>4.7362370145872786E-4</v>
      </c>
    </row>
    <row r="310" spans="1:3">
      <c r="A310" s="1">
        <f>'Avg. Log Excess Return - Dev.'!A310</f>
        <v>40056</v>
      </c>
      <c r="B310" s="3">
        <f>'Avg. Log Excess Return - Dev.'!B310</f>
        <v>1.3150017485206398E-2</v>
      </c>
      <c r="C310" s="3">
        <f>'Average Forward Discount - Dev.'!B310</f>
        <v>5.1006450655161962E-4</v>
      </c>
    </row>
    <row r="311" spans="1:3">
      <c r="A311" s="1">
        <f>'Avg. Log Excess Return - Dev.'!A311</f>
        <v>40086</v>
      </c>
      <c r="B311" s="3">
        <f>'Avg. Log Excess Return - Dev.'!B311</f>
        <v>2.5125890558592968E-2</v>
      </c>
      <c r="C311" s="3">
        <f>'Average Forward Discount - Dev.'!B311</f>
        <v>5.1248006439673821E-4</v>
      </c>
    </row>
    <row r="312" spans="1:3">
      <c r="A312" s="1">
        <f>'Avg. Log Excess Return - Dev.'!A312</f>
        <v>40116</v>
      </c>
      <c r="B312" s="3">
        <f>'Avg. Log Excess Return - Dev.'!B312</f>
        <v>7.8916771783518781E-3</v>
      </c>
      <c r="C312" s="3">
        <f>'Average Forward Discount - Dev.'!B312</f>
        <v>5.3916684068084351E-4</v>
      </c>
    </row>
    <row r="313" spans="1:3">
      <c r="A313" s="1">
        <f>'Avg. Log Excess Return - Dev.'!A313</f>
        <v>40147</v>
      </c>
      <c r="B313" s="3">
        <f>'Avg. Log Excess Return - Dev.'!B313</f>
        <v>1.4391774733680368E-2</v>
      </c>
      <c r="C313" s="3">
        <f>'Average Forward Discount - Dev.'!B313</f>
        <v>6.3496616672210882E-4</v>
      </c>
    </row>
    <row r="314" spans="1:3">
      <c r="A314" s="1">
        <f>'Avg. Log Excess Return - Dev.'!A314</f>
        <v>40178</v>
      </c>
      <c r="B314" s="3">
        <f>'Avg. Log Excess Return - Dev.'!B314</f>
        <v>-2.4300181751374637E-2</v>
      </c>
      <c r="C314" s="3">
        <f>'Average Forward Discount - Dev.'!B314</f>
        <v>7.0830314390045413E-4</v>
      </c>
    </row>
    <row r="315" spans="1:3">
      <c r="A315" s="1">
        <f>'Avg. Log Excess Return - Dev.'!A315</f>
        <v>40207</v>
      </c>
      <c r="B315" s="3">
        <f>'Avg. Log Excess Return - Dev.'!B315</f>
        <v>-1.6839984906140824E-2</v>
      </c>
      <c r="C315" s="3">
        <f>'Average Forward Discount - Dev.'!B315</f>
        <v>6.8060559712695046E-4</v>
      </c>
    </row>
    <row r="316" spans="1:3">
      <c r="A316" s="1">
        <f>'Avg. Log Excess Return - Dev.'!A316</f>
        <v>40235</v>
      </c>
      <c r="B316" s="3">
        <f>'Avg. Log Excess Return - Dev.'!B316</f>
        <v>-4.0459398568992774E-3</v>
      </c>
      <c r="C316" s="3">
        <f>'Average Forward Discount - Dev.'!B316</f>
        <v>6.562611373865314E-4</v>
      </c>
    </row>
    <row r="317" spans="1:3">
      <c r="A317" s="1">
        <f>'Avg. Log Excess Return - Dev.'!A317</f>
        <v>40268</v>
      </c>
      <c r="B317" s="3">
        <f>'Avg. Log Excess Return - Dev.'!B317</f>
        <v>2.5551516342063076E-3</v>
      </c>
      <c r="C317" s="3">
        <f>'Average Forward Discount - Dev.'!B317</f>
        <v>7.933923884856567E-4</v>
      </c>
    </row>
    <row r="318" spans="1:3">
      <c r="A318" s="1">
        <f>'Avg. Log Excess Return - Dev.'!A318</f>
        <v>40298</v>
      </c>
      <c r="B318" s="3">
        <f>'Avg. Log Excess Return - Dev.'!B318</f>
        <v>-8.302628719480305E-4</v>
      </c>
      <c r="C318" s="3">
        <f>'Average Forward Discount - Dev.'!B318</f>
        <v>6.5614785501725268E-4</v>
      </c>
    </row>
    <row r="319" spans="1:3">
      <c r="A319" s="1">
        <f>'Avg. Log Excess Return - Dev.'!A319</f>
        <v>40329</v>
      </c>
      <c r="B319" s="3">
        <f>'Avg. Log Excess Return - Dev.'!B319</f>
        <v>-6.2164290305681158E-2</v>
      </c>
      <c r="C319" s="3">
        <f>'Average Forward Discount - Dev.'!B319</f>
        <v>6.5677789759648628E-4</v>
      </c>
    </row>
    <row r="320" spans="1:3">
      <c r="A320" s="1">
        <f>'Avg. Log Excess Return - Dev.'!A320</f>
        <v>40359</v>
      </c>
      <c r="B320" s="3">
        <f>'Avg. Log Excess Return - Dev.'!B320</f>
        <v>1.3990942587656447E-2</v>
      </c>
      <c r="C320" s="3">
        <f>'Average Forward Discount - Dev.'!B320</f>
        <v>4.724648337946771E-4</v>
      </c>
    </row>
  </sheetData>
  <pageMargins left="0.75" right="0.75" top="1" bottom="1" header="0.5" footer="0.5"/>
  <pageSetup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Notes</vt:lpstr>
      <vt:lpstr>Average Forward Discount - Dev.</vt:lpstr>
      <vt:lpstr>Avg. Log Excess Return - Dev.</vt:lpstr>
      <vt:lpstr>Avg. Forward Discount - Emerg.</vt:lpstr>
      <vt:lpstr>Avg. Log Excess Return - Emerg.</vt:lpstr>
      <vt:lpstr>Avg. Forward Discount - All</vt:lpstr>
      <vt:lpstr>Avg. Log Excess Return - All</vt:lpstr>
      <vt:lpstr>Regressions - Examples</vt:lpstr>
    </vt:vector>
  </TitlesOfParts>
  <Company>The Wharton School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nroussan</dc:creator>
  <cp:lastModifiedBy>Student</cp:lastModifiedBy>
  <dcterms:created xsi:type="dcterms:W3CDTF">2012-04-11T14:25:51Z</dcterms:created>
  <dcterms:modified xsi:type="dcterms:W3CDTF">2014-02-21T15:53:32Z</dcterms:modified>
</cp:coreProperties>
</file>