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uola\Collegamento GitHub\GPOI\Appunti\"/>
    </mc:Choice>
  </mc:AlternateContent>
  <xr:revisionPtr revIDLastSave="0" documentId="13_ncr:1_{9FC0CE98-F31E-461F-993A-A060AB28D30D}" xr6:coauthVersionLast="47" xr6:coauthVersionMax="47" xr10:uidLastSave="{00000000-0000-0000-0000-000000000000}"/>
  <bookViews>
    <workbookView xWindow="-98" yWindow="-98" windowWidth="28996" windowHeight="15675" xr2:uid="{0087FA8B-F93B-45C6-8E70-570E54A69374}"/>
  </bookViews>
  <sheets>
    <sheet name="Costi e Ricav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C27" i="1"/>
  <c r="G22" i="1"/>
  <c r="H25" i="1"/>
  <c r="H26" i="1"/>
  <c r="D25" i="1"/>
  <c r="C23" i="1"/>
  <c r="E23" i="1" s="1"/>
  <c r="C24" i="1"/>
  <c r="H24" i="1" s="1"/>
  <c r="C25" i="1"/>
  <c r="E25" i="1" s="1"/>
  <c r="C26" i="1"/>
  <c r="E26" i="1" s="1"/>
  <c r="E27" i="1"/>
  <c r="C28" i="1"/>
  <c r="E28" i="1" s="1"/>
  <c r="C22" i="1"/>
  <c r="B23" i="1"/>
  <c r="H23" i="1" s="1"/>
  <c r="B24" i="1"/>
  <c r="B25" i="1"/>
  <c r="B26" i="1"/>
  <c r="D26" i="1" s="1"/>
  <c r="F26" i="1" s="1"/>
  <c r="G26" i="1" s="1"/>
  <c r="B27" i="1"/>
  <c r="H27" i="1" s="1"/>
  <c r="B17" i="1" s="1"/>
  <c r="B28" i="1"/>
  <c r="H28" i="1" s="1"/>
  <c r="B22" i="1"/>
  <c r="H22" i="1" s="1"/>
  <c r="F25" i="1" l="1"/>
  <c r="G25" i="1" s="1"/>
  <c r="D24" i="1"/>
  <c r="F24" i="1" s="1"/>
  <c r="G24" i="1" s="1"/>
  <c r="E24" i="1"/>
  <c r="D23" i="1"/>
  <c r="F23" i="1" s="1"/>
  <c r="G23" i="1" s="1"/>
  <c r="D28" i="1"/>
  <c r="F28" i="1" s="1"/>
  <c r="G28" i="1" s="1"/>
  <c r="D27" i="1"/>
  <c r="F27" i="1" s="1"/>
  <c r="G27" i="1" s="1"/>
</calcChain>
</file>

<file path=xl/sharedStrings.xml><?xml version="1.0" encoding="utf-8"?>
<sst xmlns="http://schemas.openxmlformats.org/spreadsheetml/2006/main" count="60" uniqueCount="55">
  <si>
    <t>Studente</t>
  </si>
  <si>
    <t>Ancora Giovanni</t>
  </si>
  <si>
    <t>Classe</t>
  </si>
  <si>
    <t>5^Ci</t>
  </si>
  <si>
    <t>Data</t>
  </si>
  <si>
    <t>TRACCIA</t>
  </si>
  <si>
    <t>COMPITO DI G.P.O.I.</t>
  </si>
  <si>
    <t>Costi e Ricavi</t>
  </si>
  <si>
    <t>Dati</t>
  </si>
  <si>
    <t>Dato</t>
  </si>
  <si>
    <t>Valore</t>
  </si>
  <si>
    <t>Descrizione</t>
  </si>
  <si>
    <t>R</t>
  </si>
  <si>
    <t>R(q)</t>
  </si>
  <si>
    <t>R = 15q</t>
  </si>
  <si>
    <t>Curva di ricavo</t>
  </si>
  <si>
    <t>C(0)</t>
  </si>
  <si>
    <t>C(1)</t>
  </si>
  <si>
    <t>C(2)</t>
  </si>
  <si>
    <t>C(3)</t>
  </si>
  <si>
    <t>C(4)</t>
  </si>
  <si>
    <t>C(5)</t>
  </si>
  <si>
    <t>C(6)</t>
  </si>
  <si>
    <t>Costo per quantità pari a 0</t>
  </si>
  <si>
    <t>Costo per quantità pari a 1</t>
  </si>
  <si>
    <t>Costo per quantità pari a 2</t>
  </si>
  <si>
    <t>Costo per quantità pari a 3</t>
  </si>
  <si>
    <t>Costo per quantità pari a 4</t>
  </si>
  <si>
    <t>Costo per quantità pari a 5</t>
  </si>
  <si>
    <t>Costo per quantità pari a 6</t>
  </si>
  <si>
    <t>Quantità</t>
  </si>
  <si>
    <t>q</t>
  </si>
  <si>
    <t>Calcoli</t>
  </si>
  <si>
    <t>p.u.</t>
  </si>
  <si>
    <t>Prezzo unitario</t>
  </si>
  <si>
    <t>Ricavi</t>
  </si>
  <si>
    <t>Costi fissi</t>
  </si>
  <si>
    <t>Costi totali</t>
  </si>
  <si>
    <t>Cf</t>
  </si>
  <si>
    <t>C</t>
  </si>
  <si>
    <t>Ricavi Marginali</t>
  </si>
  <si>
    <t>Rm</t>
  </si>
  <si>
    <t>-</t>
  </si>
  <si>
    <t>Costi Marginali</t>
  </si>
  <si>
    <t>Cm</t>
  </si>
  <si>
    <t>Profitto marginale</t>
  </si>
  <si>
    <t>Rm - Cm</t>
  </si>
  <si>
    <t>Decisione</t>
  </si>
  <si>
    <t>?</t>
  </si>
  <si>
    <t>Profitto</t>
  </si>
  <si>
    <t>P</t>
  </si>
  <si>
    <t>q*</t>
  </si>
  <si>
    <t>Pmax</t>
  </si>
  <si>
    <t>Massimo profitto</t>
  </si>
  <si>
    <t>Quantità di massimo profitto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</si>
</sst>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DLaM Display"/>
    </font>
    <font>
      <sz val="8"/>
      <color theme="1"/>
      <name val="ADLaM Display"/>
    </font>
    <font>
      <sz val="8"/>
      <name val="Aptos Narrow"/>
      <family val="2"/>
      <scheme val="minor"/>
    </font>
    <font>
      <sz val="11"/>
      <color theme="1"/>
      <name val="Cascadia Mono Light"/>
      <family val="3"/>
    </font>
    <font>
      <b/>
      <sz val="11"/>
      <color theme="1"/>
      <name val="Cascadia Mono Light"/>
      <family val="3"/>
    </font>
  </fonts>
  <fills count="6">
    <fill>
      <patternFill patternType="none"/>
    </fill>
    <fill>
      <patternFill patternType="gray125"/>
    </fill>
    <fill>
      <patternFill patternType="solid">
        <fgColor rgb="FFFF7518"/>
        <bgColor indexed="64"/>
      </patternFill>
    </fill>
    <fill>
      <patternFill patternType="solid">
        <fgColor rgb="FF4188D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3" borderId="0" xfId="0" applyFont="1" applyFill="1" applyAlignment="1">
      <alignment horizontal="right" vertical="center"/>
    </xf>
    <xf numFmtId="0" fontId="0" fillId="4" borderId="0" xfId="0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3" fillId="5" borderId="0" xfId="0" applyFont="1" applyFill="1" applyAlignment="1">
      <alignment horizontal="left" vertical="center" indent="1"/>
    </xf>
    <xf numFmtId="0" fontId="0" fillId="5" borderId="0" xfId="0" applyFill="1" applyAlignment="1">
      <alignment horizontal="left" vertical="center" indent="1"/>
    </xf>
    <xf numFmtId="0" fontId="1" fillId="3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</cellXfs>
  <cellStyles count="1">
    <cellStyle name="Normale" xfId="0" builtinId="0"/>
  </cellStyles>
  <dxfs count="7">
    <dxf>
      <fill>
        <patternFill>
          <bgColor rgb="FFFF6161"/>
        </patternFill>
      </fill>
    </dxf>
    <dxf>
      <fill>
        <patternFill>
          <bgColor rgb="FFFF6161"/>
        </patternFill>
      </fill>
    </dxf>
    <dxf>
      <fill>
        <patternFill>
          <bgColor theme="6" tint="0.59996337778862885"/>
        </patternFill>
      </fill>
    </dxf>
    <dxf>
      <fill>
        <patternFill>
          <bgColor rgb="FFFFFFA3"/>
        </patternFill>
      </fill>
    </dxf>
    <dxf>
      <fill>
        <patternFill>
          <bgColor rgb="FFFF6161"/>
        </patternFill>
      </fill>
    </dxf>
    <dxf>
      <fill>
        <patternFill>
          <bgColor theme="6" tint="0.59996337778862885"/>
        </patternFill>
      </fill>
    </dxf>
    <dxf>
      <fill>
        <patternFill>
          <bgColor rgb="FFFFFFA3"/>
        </patternFill>
      </fill>
    </dxf>
  </dxfs>
  <tableStyles count="0" defaultTableStyle="TableStyleMedium2" defaultPivotStyle="PivotStyleLight16"/>
  <colors>
    <mruColors>
      <color rgb="FF4188D7"/>
      <color rgb="FFFF6161"/>
      <color rgb="FFFFFFA3"/>
      <color rgb="FFFF7518"/>
      <color rgb="FFFFA6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Ricavi</c:v>
          </c:tx>
          <c:spPr>
            <a:ln w="25400" cap="rnd">
              <a:solidFill>
                <a:srgbClr val="4188D7"/>
              </a:solidFill>
              <a:round/>
            </a:ln>
            <a:effectLst/>
          </c:spPr>
          <c:marker>
            <c:symbol val="none"/>
          </c:marker>
          <c:xVal>
            <c:numRef>
              <c:f>'Costi e Ricavi'!$A$22:$A$28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'Costi e Ricavi'!$B$22:$B$28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83-417F-ABBF-8D5E61CB5644}"/>
            </c:ext>
          </c:extLst>
        </c:ser>
        <c:ser>
          <c:idx val="1"/>
          <c:order val="1"/>
          <c:tx>
            <c:v>Costi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'Costi e Ricavi'!$A$22:$A$28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'Costi e Ricavi'!$C$22:$C$28</c:f>
              <c:numCache>
                <c:formatCode>General</c:formatCode>
                <c:ptCount val="7"/>
                <c:pt idx="0">
                  <c:v>30</c:v>
                </c:pt>
                <c:pt idx="1">
                  <c:v>30</c:v>
                </c:pt>
                <c:pt idx="2">
                  <c:v>32</c:v>
                </c:pt>
                <c:pt idx="3">
                  <c:v>35</c:v>
                </c:pt>
                <c:pt idx="4">
                  <c:v>43</c:v>
                </c:pt>
                <c:pt idx="5">
                  <c:v>58</c:v>
                </c:pt>
                <c:pt idx="6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83-417F-ABBF-8D5E61CB5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639631"/>
        <c:axId val="2090635791"/>
      </c:scatterChart>
      <c:valAx>
        <c:axId val="2090639631"/>
        <c:scaling>
          <c:orientation val="minMax"/>
          <c:max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90635791"/>
        <c:crosses val="autoZero"/>
        <c:crossBetween val="midCat"/>
      </c:valAx>
      <c:valAx>
        <c:axId val="209063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90639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352927</xdr:colOff>
      <xdr:row>15</xdr:row>
      <xdr:rowOff>16043</xdr:rowOff>
    </xdr:from>
    <xdr:to>
      <xdr:col>13</xdr:col>
      <xdr:colOff>190249</xdr:colOff>
      <xdr:row>28</xdr:row>
      <xdr:rowOff>6769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707D1BC-E9F6-B94B-EB7A-33ADB4ABDD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9CC2-13BB-41C5-8316-27ED970CC12D}">
  <dimension ref="A1:J28"/>
  <sheetViews>
    <sheetView tabSelected="1" zoomScale="115" zoomScaleNormal="115" workbookViewId="0">
      <selection activeCell="G16" sqref="G16"/>
    </sheetView>
  </sheetViews>
  <sheetFormatPr defaultRowHeight="14.25" x14ac:dyDescent="0.45"/>
  <cols>
    <col min="1" max="1" width="9.06640625" style="2" bestFit="1" customWidth="1"/>
    <col min="2" max="2" width="6.6640625" style="2" bestFit="1" customWidth="1"/>
    <col min="3" max="3" width="11.1328125" style="2" bestFit="1" customWidth="1"/>
    <col min="4" max="4" width="15.86328125" style="2" bestFit="1" customWidth="1"/>
    <col min="5" max="5" width="15.06640625" style="2" bestFit="1" customWidth="1"/>
    <col min="6" max="6" width="18.19921875" style="2" bestFit="1" customWidth="1"/>
    <col min="7" max="7" width="11.19921875" style="2" bestFit="1" customWidth="1"/>
    <col min="8" max="8" width="8.1328125" style="2" bestFit="1" customWidth="1"/>
    <col min="9" max="9" width="22.3984375" style="2" bestFit="1" customWidth="1"/>
    <col min="10" max="16384" width="9.06640625" style="2"/>
  </cols>
  <sheetData>
    <row r="1" spans="1:10" ht="15" x14ac:dyDescent="0.45">
      <c r="A1" s="1" t="s">
        <v>6</v>
      </c>
      <c r="B1" s="1"/>
      <c r="C1" s="1"/>
      <c r="D1" s="1"/>
      <c r="E1" s="1"/>
      <c r="G1" s="1" t="s">
        <v>8</v>
      </c>
      <c r="H1" s="1"/>
      <c r="I1" s="1"/>
      <c r="J1" s="1"/>
    </row>
    <row r="2" spans="1:10" x14ac:dyDescent="0.45">
      <c r="A2" s="3" t="s">
        <v>0</v>
      </c>
      <c r="B2" s="4" t="s">
        <v>1</v>
      </c>
      <c r="C2" s="4"/>
      <c r="D2" s="4"/>
      <c r="E2" s="4"/>
      <c r="G2" s="5" t="s">
        <v>9</v>
      </c>
      <c r="H2" s="6" t="s">
        <v>10</v>
      </c>
      <c r="I2" s="10" t="s">
        <v>11</v>
      </c>
      <c r="J2" s="10"/>
    </row>
    <row r="3" spans="1:10" x14ac:dyDescent="0.45">
      <c r="A3" s="3" t="s">
        <v>2</v>
      </c>
      <c r="B3" s="4" t="s">
        <v>3</v>
      </c>
      <c r="C3" s="4"/>
      <c r="D3" s="4"/>
      <c r="E3" s="4"/>
      <c r="G3" s="12" t="s">
        <v>13</v>
      </c>
      <c r="H3" s="9" t="s">
        <v>14</v>
      </c>
      <c r="I3" s="11" t="s">
        <v>15</v>
      </c>
      <c r="J3" s="11"/>
    </row>
    <row r="4" spans="1:10" x14ac:dyDescent="0.45">
      <c r="A4" s="3" t="s">
        <v>4</v>
      </c>
      <c r="B4" s="4"/>
      <c r="C4" s="4"/>
      <c r="D4" s="4"/>
      <c r="E4" s="4"/>
      <c r="G4" s="12" t="s">
        <v>16</v>
      </c>
      <c r="H4" s="9">
        <v>30</v>
      </c>
      <c r="I4" s="11" t="s">
        <v>23</v>
      </c>
      <c r="J4" s="11"/>
    </row>
    <row r="5" spans="1:10" x14ac:dyDescent="0.45">
      <c r="G5" s="12" t="s">
        <v>17</v>
      </c>
      <c r="H5" s="9">
        <v>30</v>
      </c>
      <c r="I5" s="11" t="s">
        <v>24</v>
      </c>
      <c r="J5" s="11"/>
    </row>
    <row r="6" spans="1:10" ht="15" x14ac:dyDescent="0.45">
      <c r="A6" s="1" t="s">
        <v>7</v>
      </c>
      <c r="B6" s="1"/>
      <c r="C6" s="1"/>
      <c r="D6" s="1"/>
      <c r="E6" s="1"/>
      <c r="G6" s="12" t="s">
        <v>18</v>
      </c>
      <c r="H6" s="9">
        <v>32</v>
      </c>
      <c r="I6" s="11" t="s">
        <v>25</v>
      </c>
      <c r="J6" s="11"/>
    </row>
    <row r="7" spans="1:10" x14ac:dyDescent="0.45">
      <c r="A7" s="7" t="s">
        <v>5</v>
      </c>
      <c r="B7" s="7"/>
      <c r="C7" s="7"/>
      <c r="D7" s="7"/>
      <c r="E7" s="7"/>
      <c r="G7" s="12" t="s">
        <v>19</v>
      </c>
      <c r="H7" s="9">
        <v>35</v>
      </c>
      <c r="I7" s="11" t="s">
        <v>26</v>
      </c>
      <c r="J7" s="11"/>
    </row>
    <row r="8" spans="1:10" x14ac:dyDescent="0.45">
      <c r="A8" s="8"/>
      <c r="B8" s="8"/>
      <c r="C8" s="8"/>
      <c r="D8" s="8"/>
      <c r="E8" s="8"/>
      <c r="G8" s="12" t="s">
        <v>20</v>
      </c>
      <c r="H8" s="9">
        <v>43</v>
      </c>
      <c r="I8" s="11" t="s">
        <v>27</v>
      </c>
      <c r="J8" s="11"/>
    </row>
    <row r="9" spans="1:10" x14ac:dyDescent="0.45">
      <c r="A9" s="8"/>
      <c r="B9" s="8"/>
      <c r="C9" s="8"/>
      <c r="D9" s="8"/>
      <c r="E9" s="8"/>
      <c r="G9" s="12" t="s">
        <v>21</v>
      </c>
      <c r="H9" s="9">
        <v>58</v>
      </c>
      <c r="I9" s="11" t="s">
        <v>28</v>
      </c>
      <c r="J9" s="11"/>
    </row>
    <row r="10" spans="1:10" x14ac:dyDescent="0.45">
      <c r="A10" s="8"/>
      <c r="B10" s="8"/>
      <c r="C10" s="8"/>
      <c r="D10" s="8"/>
      <c r="E10" s="8"/>
      <c r="G10" s="12" t="s">
        <v>22</v>
      </c>
      <c r="H10" s="9">
        <v>120</v>
      </c>
      <c r="I10" s="11" t="s">
        <v>29</v>
      </c>
      <c r="J10" s="11"/>
    </row>
    <row r="11" spans="1:10" x14ac:dyDescent="0.45">
      <c r="A11" s="8"/>
      <c r="B11" s="8"/>
      <c r="C11" s="8"/>
      <c r="D11" s="8"/>
      <c r="E11" s="8"/>
      <c r="G11" s="12"/>
      <c r="H11" s="9"/>
      <c r="I11" s="11"/>
      <c r="J11" s="11"/>
    </row>
    <row r="13" spans="1:10" ht="15" x14ac:dyDescent="0.45">
      <c r="A13" s="1" t="s">
        <v>32</v>
      </c>
      <c r="B13" s="1"/>
      <c r="C13" s="1"/>
      <c r="D13" s="1"/>
    </row>
    <row r="14" spans="1:10" x14ac:dyDescent="0.45">
      <c r="A14" s="5" t="s">
        <v>9</v>
      </c>
      <c r="B14" s="6" t="s">
        <v>10</v>
      </c>
      <c r="C14" s="10" t="s">
        <v>11</v>
      </c>
      <c r="D14" s="10"/>
    </row>
    <row r="15" spans="1:10" x14ac:dyDescent="0.45">
      <c r="A15" s="12" t="s">
        <v>33</v>
      </c>
      <c r="B15" s="9">
        <v>15</v>
      </c>
      <c r="C15" s="11" t="s">
        <v>34</v>
      </c>
      <c r="D15" s="11"/>
    </row>
    <row r="16" spans="1:10" x14ac:dyDescent="0.45">
      <c r="A16" s="12" t="s">
        <v>38</v>
      </c>
      <c r="B16" s="9">
        <v>30</v>
      </c>
      <c r="C16" s="11" t="s">
        <v>36</v>
      </c>
      <c r="D16" s="11"/>
    </row>
    <row r="17" spans="1:8" x14ac:dyDescent="0.45">
      <c r="A17" s="12" t="s">
        <v>52</v>
      </c>
      <c r="B17" s="9">
        <f>MAX(H22:H28)</f>
        <v>17</v>
      </c>
      <c r="C17" s="11" t="s">
        <v>53</v>
      </c>
      <c r="D17" s="11"/>
    </row>
    <row r="18" spans="1:8" x14ac:dyDescent="0.45">
      <c r="A18" s="12" t="s">
        <v>51</v>
      </c>
      <c r="B18" s="9">
        <f ca="1">OFFSET(A21,MATCH($B$17,H22:H28,0),0)</f>
        <v>4</v>
      </c>
      <c r="C18" s="11" t="s">
        <v>54</v>
      </c>
      <c r="D18" s="11"/>
    </row>
    <row r="19" spans="1:8" ht="14.65" thickBot="1" x14ac:dyDescent="0.5"/>
    <row r="20" spans="1:8" ht="15" x14ac:dyDescent="0.45">
      <c r="A20" s="15" t="s">
        <v>30</v>
      </c>
      <c r="B20" s="16" t="s">
        <v>35</v>
      </c>
      <c r="C20" s="16" t="s">
        <v>37</v>
      </c>
      <c r="D20" s="16" t="s">
        <v>40</v>
      </c>
      <c r="E20" s="16" t="s">
        <v>43</v>
      </c>
      <c r="F20" s="16" t="s">
        <v>45</v>
      </c>
      <c r="G20" s="16" t="s">
        <v>47</v>
      </c>
      <c r="H20" s="17" t="s">
        <v>49</v>
      </c>
    </row>
    <row r="21" spans="1:8" ht="16.149999999999999" x14ac:dyDescent="0.45">
      <c r="A21" s="18" t="s">
        <v>31</v>
      </c>
      <c r="B21" s="14" t="s">
        <v>12</v>
      </c>
      <c r="C21" s="14" t="s">
        <v>39</v>
      </c>
      <c r="D21" s="14" t="s">
        <v>41</v>
      </c>
      <c r="E21" s="14" t="s">
        <v>44</v>
      </c>
      <c r="F21" s="14" t="s">
        <v>46</v>
      </c>
      <c r="G21" s="14" t="s">
        <v>48</v>
      </c>
      <c r="H21" s="19" t="s">
        <v>50</v>
      </c>
    </row>
    <row r="22" spans="1:8" ht="16.149999999999999" x14ac:dyDescent="0.45">
      <c r="A22" s="20">
        <v>0</v>
      </c>
      <c r="B22" s="13">
        <f>A22*$B$15</f>
        <v>0</v>
      </c>
      <c r="C22" s="13">
        <f>H4</f>
        <v>30</v>
      </c>
      <c r="D22" s="13" t="s">
        <v>42</v>
      </c>
      <c r="E22" s="13" t="s">
        <v>42</v>
      </c>
      <c r="F22" s="13" t="s">
        <v>42</v>
      </c>
      <c r="G22" s="13" t="str">
        <f>IF(F22&gt;0, "Aumentare", IF(F22&lt;0, "Diminuire", "Mantieni"))</f>
        <v>Aumentare</v>
      </c>
      <c r="H22" s="21">
        <f>B22-C22</f>
        <v>-30</v>
      </c>
    </row>
    <row r="23" spans="1:8" ht="16.149999999999999" x14ac:dyDescent="0.45">
      <c r="A23" s="20">
        <v>1</v>
      </c>
      <c r="B23" s="13">
        <f t="shared" ref="B23:B28" si="0">A23*$B$15</f>
        <v>15</v>
      </c>
      <c r="C23" s="13">
        <f>H5</f>
        <v>30</v>
      </c>
      <c r="D23" s="13">
        <f>B23-B22</f>
        <v>15</v>
      </c>
      <c r="E23" s="13">
        <f>C23-C22</f>
        <v>0</v>
      </c>
      <c r="F23" s="13">
        <f>D23-E23</f>
        <v>15</v>
      </c>
      <c r="G23" s="13" t="str">
        <f t="shared" ref="G23:G28" si="1">IF(F23&gt;0, "Aumentare", IF(F23&lt;0, "Diminuire", "Mantieni"))</f>
        <v>Aumentare</v>
      </c>
      <c r="H23" s="21">
        <f t="shared" ref="H23:H28" si="2">B23-C23</f>
        <v>-15</v>
      </c>
    </row>
    <row r="24" spans="1:8" ht="16.149999999999999" x14ac:dyDescent="0.45">
      <c r="A24" s="20">
        <v>2</v>
      </c>
      <c r="B24" s="13">
        <f t="shared" si="0"/>
        <v>30</v>
      </c>
      <c r="C24" s="13">
        <f>H6</f>
        <v>32</v>
      </c>
      <c r="D24" s="13">
        <f t="shared" ref="D24:E28" si="3">B24-B23</f>
        <v>15</v>
      </c>
      <c r="E24" s="13">
        <f t="shared" si="3"/>
        <v>2</v>
      </c>
      <c r="F24" s="13">
        <f t="shared" ref="F24:F28" si="4">D24-E24</f>
        <v>13</v>
      </c>
      <c r="G24" s="13" t="str">
        <f t="shared" si="1"/>
        <v>Aumentare</v>
      </c>
      <c r="H24" s="21">
        <f t="shared" si="2"/>
        <v>-2</v>
      </c>
    </row>
    <row r="25" spans="1:8" ht="16.149999999999999" x14ac:dyDescent="0.45">
      <c r="A25" s="20">
        <v>3</v>
      </c>
      <c r="B25" s="13">
        <f t="shared" si="0"/>
        <v>45</v>
      </c>
      <c r="C25" s="13">
        <f>H7</f>
        <v>35</v>
      </c>
      <c r="D25" s="13">
        <f t="shared" si="3"/>
        <v>15</v>
      </c>
      <c r="E25" s="13">
        <f t="shared" si="3"/>
        <v>3</v>
      </c>
      <c r="F25" s="13">
        <f t="shared" si="4"/>
        <v>12</v>
      </c>
      <c r="G25" s="13" t="str">
        <f t="shared" si="1"/>
        <v>Aumentare</v>
      </c>
      <c r="H25" s="21">
        <f t="shared" si="2"/>
        <v>10</v>
      </c>
    </row>
    <row r="26" spans="1:8" ht="16.149999999999999" x14ac:dyDescent="0.45">
      <c r="A26" s="20">
        <v>4</v>
      </c>
      <c r="B26" s="13">
        <f t="shared" si="0"/>
        <v>60</v>
      </c>
      <c r="C26" s="13">
        <f>H8</f>
        <v>43</v>
      </c>
      <c r="D26" s="13">
        <f t="shared" si="3"/>
        <v>15</v>
      </c>
      <c r="E26" s="13">
        <f t="shared" si="3"/>
        <v>8</v>
      </c>
      <c r="F26" s="13">
        <f t="shared" si="4"/>
        <v>7</v>
      </c>
      <c r="G26" s="13" t="str">
        <f t="shared" si="1"/>
        <v>Aumentare</v>
      </c>
      <c r="H26" s="21">
        <f t="shared" si="2"/>
        <v>17</v>
      </c>
    </row>
    <row r="27" spans="1:8" ht="16.149999999999999" x14ac:dyDescent="0.45">
      <c r="A27" s="20">
        <v>5</v>
      </c>
      <c r="B27" s="13">
        <f t="shared" si="0"/>
        <v>75</v>
      </c>
      <c r="C27" s="13">
        <f>H9</f>
        <v>58</v>
      </c>
      <c r="D27" s="13">
        <f t="shared" si="3"/>
        <v>15</v>
      </c>
      <c r="E27" s="13">
        <f t="shared" si="3"/>
        <v>15</v>
      </c>
      <c r="F27" s="13">
        <f t="shared" si="4"/>
        <v>0</v>
      </c>
      <c r="G27" s="13" t="str">
        <f t="shared" si="1"/>
        <v>Mantieni</v>
      </c>
      <c r="H27" s="21">
        <f t="shared" si="2"/>
        <v>17</v>
      </c>
    </row>
    <row r="28" spans="1:8" ht="16.5" thickBot="1" x14ac:dyDescent="0.5">
      <c r="A28" s="22">
        <v>6</v>
      </c>
      <c r="B28" s="23">
        <f t="shared" si="0"/>
        <v>90</v>
      </c>
      <c r="C28" s="23">
        <f>H10</f>
        <v>120</v>
      </c>
      <c r="D28" s="23">
        <f t="shared" si="3"/>
        <v>15</v>
      </c>
      <c r="E28" s="23">
        <f t="shared" si="3"/>
        <v>62</v>
      </c>
      <c r="F28" s="23">
        <f t="shared" si="4"/>
        <v>-47</v>
      </c>
      <c r="G28" s="23" t="str">
        <f t="shared" si="1"/>
        <v>Diminuire</v>
      </c>
      <c r="H28" s="24">
        <f t="shared" si="2"/>
        <v>-30</v>
      </c>
    </row>
  </sheetData>
  <mergeCells count="24">
    <mergeCell ref="C15:D15"/>
    <mergeCell ref="C16:D16"/>
    <mergeCell ref="C17:D17"/>
    <mergeCell ref="C18:D18"/>
    <mergeCell ref="I11:J11"/>
    <mergeCell ref="A13:D13"/>
    <mergeCell ref="C14:D14"/>
    <mergeCell ref="I10:J10"/>
    <mergeCell ref="A8:E11"/>
    <mergeCell ref="G1:J1"/>
    <mergeCell ref="I2:J2"/>
    <mergeCell ref="I3:J3"/>
    <mergeCell ref="I4:J4"/>
    <mergeCell ref="I5:J5"/>
    <mergeCell ref="I6:J6"/>
    <mergeCell ref="I7:J7"/>
    <mergeCell ref="I8:J8"/>
    <mergeCell ref="I9:J9"/>
    <mergeCell ref="A7:E7"/>
    <mergeCell ref="A1:E1"/>
    <mergeCell ref="A6:E6"/>
    <mergeCell ref="B4:E4"/>
    <mergeCell ref="B3:E3"/>
    <mergeCell ref="B2:E2"/>
  </mergeCells>
  <phoneticPr fontId="4" type="noConversion"/>
  <conditionalFormatting sqref="G22:G28">
    <cfRule type="cellIs" dxfId="3" priority="6" operator="equal">
      <formula>"Aumentare"</formula>
    </cfRule>
    <cfRule type="cellIs" dxfId="2" priority="5" operator="equal">
      <formula>"Mantieni"</formula>
    </cfRule>
    <cfRule type="cellIs" dxfId="1" priority="4" operator="equal">
      <formula>"Diminuire"</formula>
    </cfRule>
  </conditionalFormatting>
  <conditionalFormatting sqref="H22:H28">
    <cfRule type="colorScale" priority="2">
      <colorScale>
        <cfvo type="num" val="0"/>
        <cfvo type="max"/>
        <color rgb="FFFF6161"/>
        <color theme="6" tint="0.59999389629810485"/>
      </colorScale>
    </cfRule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Costi e Ricavi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Ancora</dc:creator>
  <cp:lastModifiedBy>Giovanni Ancora</cp:lastModifiedBy>
  <dcterms:created xsi:type="dcterms:W3CDTF">2025-03-02T09:24:27Z</dcterms:created>
  <dcterms:modified xsi:type="dcterms:W3CDTF">2025-03-02T10:47:38Z</dcterms:modified>
</cp:coreProperties>
</file>