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falco\Desktop\Giovanni\University\Magistrale\Machine Learning\Reti neurali\Project\evaluation\"/>
    </mc:Choice>
  </mc:AlternateContent>
  <xr:revisionPtr revIDLastSave="0" documentId="13_ncr:1_{194334B0-BD47-42DD-9C8B-33C7A925980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Foglio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8" i="3" l="1"/>
  <c r="V41" i="3"/>
  <c r="T41" i="3"/>
  <c r="R41" i="3"/>
  <c r="M41" i="3"/>
  <c r="O41" i="3"/>
  <c r="M40" i="3"/>
  <c r="O40" i="3"/>
  <c r="R40" i="3"/>
  <c r="T40" i="3"/>
  <c r="V40" i="3"/>
  <c r="M38" i="3"/>
  <c r="O38" i="3"/>
  <c r="R37" i="3"/>
  <c r="T38" i="3"/>
  <c r="T37" i="3"/>
  <c r="V38" i="3"/>
  <c r="V37" i="3"/>
</calcChain>
</file>

<file path=xl/sharedStrings.xml><?xml version="1.0" encoding="utf-8"?>
<sst xmlns="http://schemas.openxmlformats.org/spreadsheetml/2006/main" count="276" uniqueCount="29">
  <si>
    <t>id</t>
  </si>
  <si>
    <t>learning_rate</t>
  </si>
  <si>
    <t>momentum</t>
  </si>
  <si>
    <t>n_hidden_layers</t>
  </si>
  <si>
    <t>m_neurons_list</t>
  </si>
  <si>
    <t>activation_function</t>
  </si>
  <si>
    <t>error_function</t>
  </si>
  <si>
    <t>acc_train</t>
  </si>
  <si>
    <t>acc_val</t>
  </si>
  <si>
    <t>err_train</t>
  </si>
  <si>
    <t>err_val</t>
  </si>
  <si>
    <t>stop</t>
  </si>
  <si>
    <t>epoch_best</t>
  </si>
  <si>
    <t>time</t>
  </si>
  <si>
    <t>f1-score_tr</t>
  </si>
  <si>
    <t>f1-score_val</t>
  </si>
  <si>
    <t>[20]</t>
  </si>
  <si>
    <t>['sigmoid', 'identity']</t>
  </si>
  <si>
    <t>cross_entropy_softmax</t>
  </si>
  <si>
    <t>[50]</t>
  </si>
  <si>
    <t>[100]</t>
  </si>
  <si>
    <t>[200]</t>
  </si>
  <si>
    <t>[500]</t>
  </si>
  <si>
    <t>Media Acc per 100</t>
  </si>
  <si>
    <t>Media Acc per 50</t>
  </si>
  <si>
    <t>Media Acc per 20</t>
  </si>
  <si>
    <t>Media Acc per 200</t>
  </si>
  <si>
    <t>Media Acc per 500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</si>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</sst>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  <xf numFmtId="0" fontId="2" fillId="3" borderId="0" xfId="2"/>
    <xf numFmtId="0" fontId="2" fillId="4" borderId="0" xfId="3"/>
    <xf numFmtId="0" fontId="2" fillId="5" borderId="0" xfId="4"/>
    <xf numFmtId="0" fontId="2" fillId="6" borderId="0" xfId="5"/>
  </cellXfs>
  <cellStyles count="6">
    <cellStyle name="Colore 1" xfId="1" builtinId="29"/>
    <cellStyle name="Colore 2" xfId="2" builtinId="33"/>
    <cellStyle name="Colore 3" xfId="3" builtinId="37"/>
    <cellStyle name="Colore 4" xfId="4" builtinId="41"/>
    <cellStyle name="Colore 6" xfId="5" builtinId="49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opLeftCell="A31" workbookViewId="0">
      <selection sqref="A1:P1048576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0</v>
      </c>
      <c r="B2">
        <v>2.0000000000000001E-4</v>
      </c>
      <c r="C2">
        <v>0.5</v>
      </c>
      <c r="D2">
        <v>1</v>
      </c>
      <c r="E2" t="s">
        <v>16</v>
      </c>
      <c r="F2" t="s">
        <v>17</v>
      </c>
      <c r="G2" t="s">
        <v>18</v>
      </c>
      <c r="H2">
        <v>0.85658333333333336</v>
      </c>
      <c r="I2">
        <v>0.85750000000000004</v>
      </c>
      <c r="J2">
        <v>24182.57428159703</v>
      </c>
      <c r="K2">
        <v>6222.6206060948516</v>
      </c>
      <c r="L2">
        <v>100</v>
      </c>
      <c r="M2">
        <v>85</v>
      </c>
      <c r="N2">
        <v>27.48</v>
      </c>
      <c r="O2">
        <v>0.80356982206453331</v>
      </c>
      <c r="P2">
        <v>0.79823366902705339</v>
      </c>
    </row>
    <row r="3" spans="1:16" x14ac:dyDescent="0.25">
      <c r="A3">
        <v>1</v>
      </c>
      <c r="B3">
        <v>2.0000000000000001E-4</v>
      </c>
      <c r="C3">
        <v>0.75</v>
      </c>
      <c r="D3">
        <v>1</v>
      </c>
      <c r="E3" t="s">
        <v>16</v>
      </c>
      <c r="F3" t="s">
        <v>17</v>
      </c>
      <c r="G3" t="s">
        <v>18</v>
      </c>
      <c r="H3">
        <v>0.91364583333333338</v>
      </c>
      <c r="I3">
        <v>0.90741666666666665</v>
      </c>
      <c r="J3">
        <v>14557.73223816232</v>
      </c>
      <c r="K3">
        <v>4027.2290815806641</v>
      </c>
      <c r="L3">
        <v>124</v>
      </c>
      <c r="M3">
        <v>109</v>
      </c>
      <c r="N3">
        <v>38.659999999999997</v>
      </c>
      <c r="O3">
        <v>0.71710248557519696</v>
      </c>
      <c r="P3">
        <v>0.71118468880862995</v>
      </c>
    </row>
    <row r="4" spans="1:16" x14ac:dyDescent="0.25">
      <c r="A4">
        <v>2</v>
      </c>
      <c r="B4">
        <v>2.0000000000000001E-4</v>
      </c>
      <c r="C4">
        <v>0.9</v>
      </c>
      <c r="D4">
        <v>1</v>
      </c>
      <c r="E4" t="s">
        <v>16</v>
      </c>
      <c r="F4" t="s">
        <v>17</v>
      </c>
      <c r="G4" t="s">
        <v>18</v>
      </c>
      <c r="H4">
        <v>0.89931249999999996</v>
      </c>
      <c r="I4">
        <v>0.89166666666666672</v>
      </c>
      <c r="J4">
        <v>17657.794159866451</v>
      </c>
      <c r="K4">
        <v>4757.0707264346038</v>
      </c>
      <c r="L4">
        <v>131</v>
      </c>
      <c r="M4">
        <v>116</v>
      </c>
      <c r="N4">
        <v>39.24</v>
      </c>
      <c r="O4">
        <v>0.88444988892413134</v>
      </c>
      <c r="P4">
        <v>0.87603633889074162</v>
      </c>
    </row>
    <row r="5" spans="1:16" x14ac:dyDescent="0.25">
      <c r="A5">
        <v>3</v>
      </c>
      <c r="B5">
        <v>1E-4</v>
      </c>
      <c r="C5">
        <v>0.5</v>
      </c>
      <c r="D5">
        <v>1</v>
      </c>
      <c r="E5" t="s">
        <v>16</v>
      </c>
      <c r="F5" t="s">
        <v>17</v>
      </c>
      <c r="G5" t="s">
        <v>18</v>
      </c>
      <c r="H5">
        <v>0.91037500000000005</v>
      </c>
      <c r="I5">
        <v>0.90625</v>
      </c>
      <c r="J5">
        <v>15082.89598162899</v>
      </c>
      <c r="K5">
        <v>4028.737552387448</v>
      </c>
      <c r="L5">
        <v>98</v>
      </c>
      <c r="M5">
        <v>83</v>
      </c>
      <c r="N5">
        <v>29.69</v>
      </c>
      <c r="O5">
        <v>0.89986494693586994</v>
      </c>
      <c r="P5">
        <v>0.89179400177830848</v>
      </c>
    </row>
    <row r="6" spans="1:16" x14ac:dyDescent="0.25">
      <c r="A6">
        <v>4</v>
      </c>
      <c r="B6">
        <v>1E-4</v>
      </c>
      <c r="C6">
        <v>0.75</v>
      </c>
      <c r="D6">
        <v>1</v>
      </c>
      <c r="E6" t="s">
        <v>16</v>
      </c>
      <c r="F6" t="s">
        <v>17</v>
      </c>
      <c r="G6" t="s">
        <v>18</v>
      </c>
      <c r="H6">
        <v>0.91802083333333329</v>
      </c>
      <c r="I6">
        <v>0.91133333333333333</v>
      </c>
      <c r="J6">
        <v>13803.33968558394</v>
      </c>
      <c r="K6">
        <v>3734.707838625628</v>
      </c>
      <c r="L6">
        <v>104</v>
      </c>
      <c r="M6">
        <v>89</v>
      </c>
      <c r="N6">
        <v>31.62</v>
      </c>
      <c r="O6">
        <v>0.91284305233353391</v>
      </c>
      <c r="P6">
        <v>0.90519209508474641</v>
      </c>
    </row>
    <row r="7" spans="1:16" x14ac:dyDescent="0.25">
      <c r="A7">
        <v>5</v>
      </c>
      <c r="B7">
        <v>1E-4</v>
      </c>
      <c r="C7">
        <v>0.9</v>
      </c>
      <c r="D7">
        <v>1</v>
      </c>
      <c r="E7" t="s">
        <v>16</v>
      </c>
      <c r="F7" t="s">
        <v>17</v>
      </c>
      <c r="G7" t="s">
        <v>18</v>
      </c>
      <c r="H7">
        <v>0.91804166666666664</v>
      </c>
      <c r="I7">
        <v>0.91066666666666662</v>
      </c>
      <c r="J7">
        <v>13889.915644862451</v>
      </c>
      <c r="K7">
        <v>3776.6241183404391</v>
      </c>
      <c r="L7">
        <v>111</v>
      </c>
      <c r="M7">
        <v>96</v>
      </c>
      <c r="N7">
        <v>34.17</v>
      </c>
      <c r="O7">
        <v>0.84878175152096058</v>
      </c>
      <c r="P7">
        <v>0.8393951248139826</v>
      </c>
    </row>
    <row r="8" spans="1:16" x14ac:dyDescent="0.25">
      <c r="A8">
        <v>6</v>
      </c>
      <c r="B8">
        <v>9.0000000000000006E-5</v>
      </c>
      <c r="C8">
        <v>0.5</v>
      </c>
      <c r="D8">
        <v>1</v>
      </c>
      <c r="E8" t="s">
        <v>16</v>
      </c>
      <c r="F8" t="s">
        <v>17</v>
      </c>
      <c r="G8" t="s">
        <v>18</v>
      </c>
      <c r="H8">
        <v>0.92145833333333338</v>
      </c>
      <c r="I8">
        <v>0.91433333333333333</v>
      </c>
      <c r="J8">
        <v>13128.87418456357</v>
      </c>
      <c r="K8">
        <v>3587.8629306534658</v>
      </c>
      <c r="L8">
        <v>141</v>
      </c>
      <c r="M8">
        <v>126</v>
      </c>
      <c r="N8">
        <v>43.19</v>
      </c>
      <c r="O8">
        <v>0.91984859496410409</v>
      </c>
      <c r="P8">
        <v>0.91425743235161572</v>
      </c>
    </row>
    <row r="9" spans="1:16" x14ac:dyDescent="0.25">
      <c r="A9">
        <v>7</v>
      </c>
      <c r="B9">
        <v>9.0000000000000006E-5</v>
      </c>
      <c r="C9">
        <v>0.75</v>
      </c>
      <c r="D9">
        <v>1</v>
      </c>
      <c r="E9" t="s">
        <v>16</v>
      </c>
      <c r="F9" t="s">
        <v>17</v>
      </c>
      <c r="G9" t="s">
        <v>18</v>
      </c>
      <c r="H9">
        <v>0.93552083333333336</v>
      </c>
      <c r="I9">
        <v>0.92558333333333331</v>
      </c>
      <c r="J9">
        <v>10622.463590672171</v>
      </c>
      <c r="K9">
        <v>3048.449212332026</v>
      </c>
      <c r="L9">
        <v>222</v>
      </c>
      <c r="M9">
        <v>207</v>
      </c>
      <c r="N9">
        <v>65.91</v>
      </c>
      <c r="O9">
        <v>0.90820489579513419</v>
      </c>
      <c r="P9">
        <v>0.8978065168666246</v>
      </c>
    </row>
    <row r="10" spans="1:16" x14ac:dyDescent="0.25">
      <c r="A10">
        <v>8</v>
      </c>
      <c r="B10">
        <v>9.0000000000000006E-5</v>
      </c>
      <c r="C10">
        <v>0.9</v>
      </c>
      <c r="D10">
        <v>1</v>
      </c>
      <c r="E10" t="s">
        <v>16</v>
      </c>
      <c r="F10" t="s">
        <v>17</v>
      </c>
      <c r="G10" t="s">
        <v>18</v>
      </c>
      <c r="H10">
        <v>0.93104166666666666</v>
      </c>
      <c r="I10">
        <v>0.92283333333333328</v>
      </c>
      <c r="J10">
        <v>11579.92310535757</v>
      </c>
      <c r="K10">
        <v>3251.9154280507069</v>
      </c>
      <c r="L10">
        <v>180</v>
      </c>
      <c r="M10">
        <v>165</v>
      </c>
      <c r="N10">
        <v>54.31</v>
      </c>
      <c r="O10">
        <v>0.92481602579065481</v>
      </c>
      <c r="P10">
        <v>0.91694820692839796</v>
      </c>
    </row>
    <row r="11" spans="1:16" x14ac:dyDescent="0.25">
      <c r="A11">
        <v>9</v>
      </c>
      <c r="B11">
        <v>5.0000000000000002E-5</v>
      </c>
      <c r="C11">
        <v>0.5</v>
      </c>
      <c r="D11">
        <v>1</v>
      </c>
      <c r="E11" t="s">
        <v>16</v>
      </c>
      <c r="F11" t="s">
        <v>17</v>
      </c>
      <c r="G11" t="s">
        <v>18</v>
      </c>
      <c r="H11">
        <v>0.9453125</v>
      </c>
      <c r="I11">
        <v>0.93283333333333329</v>
      </c>
      <c r="J11">
        <v>9211.3615100129336</v>
      </c>
      <c r="K11">
        <v>2773.0489651691109</v>
      </c>
      <c r="M11">
        <v>499</v>
      </c>
      <c r="N11">
        <v>149.46</v>
      </c>
      <c r="O11">
        <v>0.94463275425139392</v>
      </c>
      <c r="P11">
        <v>0.9318839408581312</v>
      </c>
    </row>
    <row r="12" spans="1:16" x14ac:dyDescent="0.25">
      <c r="A12">
        <v>10</v>
      </c>
      <c r="B12">
        <v>5.0000000000000002E-5</v>
      </c>
      <c r="C12">
        <v>0.75</v>
      </c>
      <c r="D12">
        <v>1</v>
      </c>
      <c r="E12" t="s">
        <v>16</v>
      </c>
      <c r="F12" t="s">
        <v>17</v>
      </c>
      <c r="G12" t="s">
        <v>18</v>
      </c>
      <c r="H12">
        <v>0.94668750000000002</v>
      </c>
      <c r="I12">
        <v>0.9361666666666667</v>
      </c>
      <c r="J12">
        <v>9076.0902613470553</v>
      </c>
      <c r="K12">
        <v>2691.9468558332669</v>
      </c>
      <c r="M12">
        <v>499</v>
      </c>
      <c r="N12">
        <v>153.93</v>
      </c>
      <c r="O12">
        <v>0.94612697855100836</v>
      </c>
      <c r="P12">
        <v>0.93535217389222924</v>
      </c>
    </row>
    <row r="13" spans="1:16" x14ac:dyDescent="0.25">
      <c r="A13">
        <v>11</v>
      </c>
      <c r="B13">
        <v>5.0000000000000002E-5</v>
      </c>
      <c r="C13">
        <v>0.9</v>
      </c>
      <c r="D13">
        <v>1</v>
      </c>
      <c r="E13" t="s">
        <v>16</v>
      </c>
      <c r="F13" t="s">
        <v>17</v>
      </c>
      <c r="G13" t="s">
        <v>18</v>
      </c>
      <c r="H13">
        <v>0.94743750000000004</v>
      </c>
      <c r="I13">
        <v>0.9378333333333333</v>
      </c>
      <c r="J13">
        <v>8888.4930474266966</v>
      </c>
      <c r="K13">
        <v>2669.9572004959459</v>
      </c>
      <c r="M13">
        <v>499</v>
      </c>
      <c r="N13">
        <v>162.56</v>
      </c>
      <c r="O13">
        <v>0.94694178638292781</v>
      </c>
      <c r="P13">
        <v>0.9370654347644759</v>
      </c>
    </row>
    <row r="14" spans="1:16" x14ac:dyDescent="0.25">
      <c r="A14">
        <v>12</v>
      </c>
      <c r="B14">
        <v>2.0000000000000001E-4</v>
      </c>
      <c r="C14">
        <v>0.5</v>
      </c>
      <c r="D14">
        <v>1</v>
      </c>
      <c r="E14" t="s">
        <v>19</v>
      </c>
      <c r="F14" t="s">
        <v>17</v>
      </c>
      <c r="G14" t="s">
        <v>18</v>
      </c>
      <c r="H14">
        <v>0.75791666666666668</v>
      </c>
      <c r="I14">
        <v>0.75591666666666668</v>
      </c>
      <c r="J14">
        <v>33322.715300595853</v>
      </c>
      <c r="K14">
        <v>8463.9279871827839</v>
      </c>
      <c r="L14">
        <v>102</v>
      </c>
      <c r="M14">
        <v>87</v>
      </c>
      <c r="N14">
        <v>60.8</v>
      </c>
      <c r="O14">
        <v>0.71508698706926355</v>
      </c>
      <c r="P14">
        <v>0.71042825334330462</v>
      </c>
    </row>
    <row r="15" spans="1:16" x14ac:dyDescent="0.25">
      <c r="A15">
        <v>13</v>
      </c>
      <c r="B15">
        <v>2.0000000000000001E-4</v>
      </c>
      <c r="C15">
        <v>0.75</v>
      </c>
      <c r="D15">
        <v>1</v>
      </c>
      <c r="E15" t="s">
        <v>19</v>
      </c>
      <c r="F15" t="s">
        <v>17</v>
      </c>
      <c r="G15" t="s">
        <v>18</v>
      </c>
      <c r="H15">
        <v>0.79981250000000004</v>
      </c>
      <c r="I15">
        <v>0.80025000000000002</v>
      </c>
      <c r="J15">
        <v>28063.306968620542</v>
      </c>
      <c r="K15">
        <v>7225.857058978625</v>
      </c>
      <c r="L15">
        <v>74</v>
      </c>
      <c r="M15">
        <v>59</v>
      </c>
      <c r="N15">
        <v>48.22</v>
      </c>
      <c r="O15">
        <v>0.80141528964756747</v>
      </c>
      <c r="P15">
        <v>0.79769467629902424</v>
      </c>
    </row>
    <row r="16" spans="1:16" x14ac:dyDescent="0.25">
      <c r="A16">
        <v>14</v>
      </c>
      <c r="B16">
        <v>2.0000000000000001E-4</v>
      </c>
      <c r="C16">
        <v>0.9</v>
      </c>
      <c r="D16">
        <v>1</v>
      </c>
      <c r="E16" t="s">
        <v>19</v>
      </c>
      <c r="F16" t="s">
        <v>17</v>
      </c>
      <c r="G16" t="s">
        <v>18</v>
      </c>
      <c r="H16">
        <v>0.86710416666666668</v>
      </c>
      <c r="I16">
        <v>0.86124999999999996</v>
      </c>
      <c r="J16">
        <v>22179.998135907132</v>
      </c>
      <c r="K16">
        <v>5826.9311152223336</v>
      </c>
      <c r="L16">
        <v>125</v>
      </c>
      <c r="M16">
        <v>110</v>
      </c>
      <c r="N16">
        <v>79.19</v>
      </c>
      <c r="O16">
        <v>0.80664465897392179</v>
      </c>
      <c r="P16">
        <v>0.80186095305002936</v>
      </c>
    </row>
    <row r="17" spans="1:16" x14ac:dyDescent="0.25">
      <c r="A17">
        <v>15</v>
      </c>
      <c r="B17">
        <v>1E-4</v>
      </c>
      <c r="C17">
        <v>0.5</v>
      </c>
      <c r="D17">
        <v>1</v>
      </c>
      <c r="E17" t="s">
        <v>19</v>
      </c>
      <c r="F17" t="s">
        <v>17</v>
      </c>
      <c r="G17" t="s">
        <v>18</v>
      </c>
      <c r="H17">
        <v>0.96547916666666667</v>
      </c>
      <c r="I17">
        <v>0.95025000000000004</v>
      </c>
      <c r="J17">
        <v>5877.9715762503774</v>
      </c>
      <c r="K17">
        <v>2004.417697991764</v>
      </c>
      <c r="M17">
        <v>499</v>
      </c>
      <c r="N17">
        <v>301.42</v>
      </c>
      <c r="O17">
        <v>0.96518756388650728</v>
      </c>
      <c r="P17">
        <v>0.94965771228137119</v>
      </c>
    </row>
    <row r="18" spans="1:16" x14ac:dyDescent="0.25">
      <c r="A18">
        <v>16</v>
      </c>
      <c r="B18">
        <v>1E-4</v>
      </c>
      <c r="C18">
        <v>0.75</v>
      </c>
      <c r="D18">
        <v>1</v>
      </c>
      <c r="E18" t="s">
        <v>19</v>
      </c>
      <c r="F18" t="s">
        <v>17</v>
      </c>
      <c r="G18" t="s">
        <v>18</v>
      </c>
      <c r="H18">
        <v>0.94262500000000005</v>
      </c>
      <c r="I18">
        <v>0.93374999999999997</v>
      </c>
      <c r="J18">
        <v>9419.1777090972973</v>
      </c>
      <c r="K18">
        <v>2755.092767082218</v>
      </c>
      <c r="L18">
        <v>242</v>
      </c>
      <c r="M18">
        <v>227</v>
      </c>
      <c r="N18">
        <v>138.09</v>
      </c>
      <c r="O18">
        <v>0.93614827617507024</v>
      </c>
      <c r="P18">
        <v>0.92584780242395526</v>
      </c>
    </row>
    <row r="19" spans="1:16" x14ac:dyDescent="0.25">
      <c r="A19">
        <v>17</v>
      </c>
      <c r="B19">
        <v>1E-4</v>
      </c>
      <c r="C19">
        <v>0.9</v>
      </c>
      <c r="D19">
        <v>1</v>
      </c>
      <c r="E19" t="s">
        <v>19</v>
      </c>
      <c r="F19" t="s">
        <v>17</v>
      </c>
      <c r="G19" t="s">
        <v>18</v>
      </c>
      <c r="H19">
        <v>0.94572916666666662</v>
      </c>
      <c r="I19">
        <v>0.93441666666666667</v>
      </c>
      <c r="J19">
        <v>8958.2054688593289</v>
      </c>
      <c r="K19">
        <v>2674.2863744188348</v>
      </c>
      <c r="L19">
        <v>234</v>
      </c>
      <c r="M19">
        <v>219</v>
      </c>
      <c r="N19">
        <v>123.3</v>
      </c>
      <c r="O19">
        <v>0.94541856581906691</v>
      </c>
      <c r="P19">
        <v>0.9344393134059924</v>
      </c>
    </row>
    <row r="20" spans="1:16" x14ac:dyDescent="0.25">
      <c r="A20">
        <v>18</v>
      </c>
      <c r="B20">
        <v>9.0000000000000006E-5</v>
      </c>
      <c r="C20">
        <v>0.5</v>
      </c>
      <c r="D20">
        <v>1</v>
      </c>
      <c r="E20" t="s">
        <v>19</v>
      </c>
      <c r="F20" t="s">
        <v>17</v>
      </c>
      <c r="G20" t="s">
        <v>18</v>
      </c>
      <c r="H20">
        <v>0.9632708333333333</v>
      </c>
      <c r="I20">
        <v>0.95058333333333334</v>
      </c>
      <c r="J20">
        <v>6225.7811748963732</v>
      </c>
      <c r="K20">
        <v>2044.5289177568941</v>
      </c>
      <c r="M20">
        <v>499</v>
      </c>
      <c r="N20">
        <v>262.17</v>
      </c>
      <c r="O20">
        <v>0.96297799875121581</v>
      </c>
      <c r="P20">
        <v>0.94997713942563988</v>
      </c>
    </row>
    <row r="21" spans="1:16" x14ac:dyDescent="0.25">
      <c r="A21">
        <v>19</v>
      </c>
      <c r="B21">
        <v>9.0000000000000006E-5</v>
      </c>
      <c r="C21">
        <v>0.75</v>
      </c>
      <c r="D21">
        <v>1</v>
      </c>
      <c r="E21" t="s">
        <v>19</v>
      </c>
      <c r="F21" t="s">
        <v>17</v>
      </c>
      <c r="G21" t="s">
        <v>18</v>
      </c>
      <c r="H21">
        <v>0.96906250000000005</v>
      </c>
      <c r="I21">
        <v>0.95674999999999999</v>
      </c>
      <c r="J21">
        <v>5398.1948530330292</v>
      </c>
      <c r="K21">
        <v>1810.4837714228361</v>
      </c>
      <c r="M21">
        <v>499</v>
      </c>
      <c r="N21">
        <v>259.70999999999998</v>
      </c>
      <c r="O21">
        <v>0.96877095669912217</v>
      </c>
      <c r="P21">
        <v>0.95629532359406322</v>
      </c>
    </row>
    <row r="22" spans="1:16" x14ac:dyDescent="0.25">
      <c r="A22">
        <v>20</v>
      </c>
      <c r="B22">
        <v>9.0000000000000006E-5</v>
      </c>
      <c r="C22">
        <v>0.9</v>
      </c>
      <c r="D22">
        <v>1</v>
      </c>
      <c r="E22" t="s">
        <v>19</v>
      </c>
      <c r="F22" t="s">
        <v>17</v>
      </c>
      <c r="G22" t="s">
        <v>18</v>
      </c>
      <c r="H22">
        <v>0.96806250000000005</v>
      </c>
      <c r="I22">
        <v>0.95466666666666666</v>
      </c>
      <c r="J22">
        <v>5530.9545877661922</v>
      </c>
      <c r="K22">
        <v>1853.0700732684129</v>
      </c>
      <c r="M22">
        <v>499</v>
      </c>
      <c r="N22">
        <v>263.08999999999997</v>
      </c>
      <c r="O22">
        <v>0.96779551981717815</v>
      </c>
      <c r="P22">
        <v>0.95422759338656038</v>
      </c>
    </row>
    <row r="23" spans="1:16" x14ac:dyDescent="0.25">
      <c r="A23">
        <v>21</v>
      </c>
      <c r="B23">
        <v>5.0000000000000002E-5</v>
      </c>
      <c r="C23">
        <v>0.5</v>
      </c>
      <c r="D23">
        <v>1</v>
      </c>
      <c r="E23" t="s">
        <v>19</v>
      </c>
      <c r="F23" t="s">
        <v>17</v>
      </c>
      <c r="G23" t="s">
        <v>18</v>
      </c>
      <c r="H23">
        <v>0.95595833333333335</v>
      </c>
      <c r="I23">
        <v>0.94641666666666668</v>
      </c>
      <c r="J23">
        <v>7457.958765836489</v>
      </c>
      <c r="K23">
        <v>2259.787830216118</v>
      </c>
      <c r="M23">
        <v>499</v>
      </c>
      <c r="N23">
        <v>1697.13</v>
      </c>
      <c r="O23">
        <v>0.95553628331426077</v>
      </c>
      <c r="P23">
        <v>0.94580302206761391</v>
      </c>
    </row>
    <row r="24" spans="1:16" x14ac:dyDescent="0.25">
      <c r="A24">
        <v>22</v>
      </c>
      <c r="B24">
        <v>5.0000000000000002E-5</v>
      </c>
      <c r="C24">
        <v>0.75</v>
      </c>
      <c r="D24">
        <v>1</v>
      </c>
      <c r="E24" t="s">
        <v>19</v>
      </c>
      <c r="F24" t="s">
        <v>17</v>
      </c>
      <c r="G24" t="s">
        <v>18</v>
      </c>
      <c r="H24">
        <v>0.95516666666666672</v>
      </c>
      <c r="I24">
        <v>0.94308333333333338</v>
      </c>
      <c r="J24">
        <v>7658.3025701501456</v>
      </c>
      <c r="K24">
        <v>2318.011205039591</v>
      </c>
      <c r="M24">
        <v>499</v>
      </c>
      <c r="N24">
        <v>265.25</v>
      </c>
      <c r="O24">
        <v>0.95472837115296583</v>
      </c>
      <c r="P24">
        <v>0.942491022319903</v>
      </c>
    </row>
    <row r="25" spans="1:16" x14ac:dyDescent="0.25">
      <c r="A25">
        <v>23</v>
      </c>
      <c r="B25">
        <v>5.0000000000000002E-5</v>
      </c>
      <c r="C25">
        <v>0.9</v>
      </c>
      <c r="D25">
        <v>1</v>
      </c>
      <c r="E25" t="s">
        <v>19</v>
      </c>
      <c r="F25" t="s">
        <v>17</v>
      </c>
      <c r="G25" t="s">
        <v>18</v>
      </c>
      <c r="H25">
        <v>0.95525000000000004</v>
      </c>
      <c r="I25">
        <v>0.94425000000000003</v>
      </c>
      <c r="J25">
        <v>7552.7855383882834</v>
      </c>
      <c r="K25">
        <v>2297.1977658897681</v>
      </c>
      <c r="M25">
        <v>499</v>
      </c>
      <c r="N25">
        <v>289.10000000000002</v>
      </c>
      <c r="O25">
        <v>0.95483982834288184</v>
      </c>
      <c r="P25">
        <v>0.94359454863066716</v>
      </c>
    </row>
    <row r="26" spans="1:16" x14ac:dyDescent="0.25">
      <c r="A26">
        <v>24</v>
      </c>
      <c r="B26">
        <v>2.0000000000000001E-4</v>
      </c>
      <c r="C26">
        <v>0.5</v>
      </c>
      <c r="D26">
        <v>1</v>
      </c>
      <c r="E26" t="s">
        <v>20</v>
      </c>
      <c r="F26" t="s">
        <v>17</v>
      </c>
      <c r="G26" t="s">
        <v>18</v>
      </c>
      <c r="H26">
        <v>0.92616666666666669</v>
      </c>
      <c r="I26">
        <v>0.91308333333333336</v>
      </c>
      <c r="J26">
        <v>13110.41681095931</v>
      </c>
      <c r="K26">
        <v>3799.31028781327</v>
      </c>
      <c r="L26">
        <v>187</v>
      </c>
      <c r="M26">
        <v>172</v>
      </c>
      <c r="N26">
        <v>157.83000000000001</v>
      </c>
      <c r="O26">
        <v>0.76190315479965531</v>
      </c>
      <c r="P26">
        <v>0.75678256400285082</v>
      </c>
    </row>
    <row r="27" spans="1:16" x14ac:dyDescent="0.25">
      <c r="A27">
        <v>25</v>
      </c>
      <c r="B27">
        <v>2.0000000000000001E-4</v>
      </c>
      <c r="C27">
        <v>0.75</v>
      </c>
      <c r="D27">
        <v>1</v>
      </c>
      <c r="E27" t="s">
        <v>20</v>
      </c>
      <c r="F27" t="s">
        <v>17</v>
      </c>
      <c r="G27" t="s">
        <v>18</v>
      </c>
      <c r="H27">
        <v>0.75252083333333331</v>
      </c>
      <c r="I27">
        <v>0.7506666666666667</v>
      </c>
      <c r="J27">
        <v>33143.251433577207</v>
      </c>
      <c r="K27">
        <v>8477.0185290823865</v>
      </c>
      <c r="L27">
        <v>131</v>
      </c>
      <c r="M27">
        <v>116</v>
      </c>
      <c r="N27">
        <v>110.21</v>
      </c>
      <c r="O27">
        <v>0.69457755736993976</v>
      </c>
      <c r="P27">
        <v>0.69201736642825851</v>
      </c>
    </row>
    <row r="28" spans="1:16" x14ac:dyDescent="0.25">
      <c r="A28">
        <v>26</v>
      </c>
      <c r="B28">
        <v>2.0000000000000001E-4</v>
      </c>
      <c r="C28">
        <v>0.9</v>
      </c>
      <c r="D28">
        <v>1</v>
      </c>
      <c r="E28" t="s">
        <v>20</v>
      </c>
      <c r="F28" t="s">
        <v>17</v>
      </c>
      <c r="G28" t="s">
        <v>18</v>
      </c>
      <c r="H28">
        <v>0.85635416666666664</v>
      </c>
      <c r="I28">
        <v>0.85324999999999995</v>
      </c>
      <c r="J28">
        <v>23485.90487634304</v>
      </c>
      <c r="K28">
        <v>6142.8701824735672</v>
      </c>
      <c r="L28">
        <v>88</v>
      </c>
      <c r="M28">
        <v>73</v>
      </c>
      <c r="N28">
        <v>75.599999999999994</v>
      </c>
      <c r="O28">
        <v>0.80262982536357208</v>
      </c>
      <c r="P28">
        <v>0.79691744484399751</v>
      </c>
    </row>
    <row r="29" spans="1:16" x14ac:dyDescent="0.25">
      <c r="A29">
        <v>27</v>
      </c>
      <c r="B29">
        <v>1E-4</v>
      </c>
      <c r="C29">
        <v>0.5</v>
      </c>
      <c r="D29">
        <v>1</v>
      </c>
      <c r="E29" t="s">
        <v>20</v>
      </c>
      <c r="F29" t="s">
        <v>17</v>
      </c>
      <c r="G29" t="s">
        <v>18</v>
      </c>
      <c r="H29">
        <v>0.96377083333333335</v>
      </c>
      <c r="I29">
        <v>0.94974999999999998</v>
      </c>
      <c r="J29">
        <v>6069.3967453704608</v>
      </c>
      <c r="K29">
        <v>2051.2411692300989</v>
      </c>
      <c r="M29">
        <v>499</v>
      </c>
      <c r="N29">
        <v>421.57</v>
      </c>
      <c r="O29">
        <v>0.96343043574649179</v>
      </c>
      <c r="P29">
        <v>0.94913225916775268</v>
      </c>
    </row>
    <row r="30" spans="1:16" x14ac:dyDescent="0.25">
      <c r="A30">
        <v>28</v>
      </c>
      <c r="B30">
        <v>1E-4</v>
      </c>
      <c r="C30">
        <v>0.75</v>
      </c>
      <c r="D30">
        <v>1</v>
      </c>
      <c r="E30" t="s">
        <v>20</v>
      </c>
      <c r="F30" t="s">
        <v>17</v>
      </c>
      <c r="G30" t="s">
        <v>18</v>
      </c>
      <c r="H30">
        <v>0.96866666666666668</v>
      </c>
      <c r="I30">
        <v>0.95608333333333329</v>
      </c>
      <c r="J30">
        <v>5428.2154778756103</v>
      </c>
      <c r="K30">
        <v>1865.081018474925</v>
      </c>
      <c r="M30">
        <v>499</v>
      </c>
      <c r="N30">
        <v>423.64</v>
      </c>
      <c r="O30">
        <v>0.96844063268681313</v>
      </c>
      <c r="P30">
        <v>0.95560250566551375</v>
      </c>
    </row>
    <row r="31" spans="1:16" x14ac:dyDescent="0.25">
      <c r="A31">
        <v>29</v>
      </c>
      <c r="B31">
        <v>1E-4</v>
      </c>
      <c r="C31">
        <v>0.9</v>
      </c>
      <c r="D31">
        <v>1</v>
      </c>
      <c r="E31" t="s">
        <v>20</v>
      </c>
      <c r="F31" t="s">
        <v>17</v>
      </c>
      <c r="G31" t="s">
        <v>18</v>
      </c>
      <c r="H31">
        <v>0.92516666666666669</v>
      </c>
      <c r="I31">
        <v>0.91841666666666666</v>
      </c>
      <c r="J31">
        <v>12749.85552006242</v>
      </c>
      <c r="K31">
        <v>3464.5102845374822</v>
      </c>
      <c r="L31">
        <v>148</v>
      </c>
      <c r="M31">
        <v>133</v>
      </c>
      <c r="N31">
        <v>126.59</v>
      </c>
      <c r="O31">
        <v>0.91519362315003383</v>
      </c>
      <c r="P31">
        <v>0.90784894758714341</v>
      </c>
    </row>
    <row r="32" spans="1:16" x14ac:dyDescent="0.25">
      <c r="A32">
        <v>30</v>
      </c>
      <c r="B32">
        <v>9.0000000000000006E-5</v>
      </c>
      <c r="C32">
        <v>0.5</v>
      </c>
      <c r="D32">
        <v>1</v>
      </c>
      <c r="E32" t="s">
        <v>20</v>
      </c>
      <c r="F32" t="s">
        <v>17</v>
      </c>
      <c r="G32" t="s">
        <v>18</v>
      </c>
      <c r="H32">
        <v>0.97014583333333337</v>
      </c>
      <c r="I32">
        <v>0.95850000000000002</v>
      </c>
      <c r="J32">
        <v>5105.5559177475852</v>
      </c>
      <c r="K32">
        <v>1721.44308666346</v>
      </c>
      <c r="M32">
        <v>499</v>
      </c>
      <c r="N32">
        <v>425.8</v>
      </c>
      <c r="O32">
        <v>0.9699494503983942</v>
      </c>
      <c r="P32">
        <v>0.95807021199755638</v>
      </c>
    </row>
    <row r="33" spans="1:16" x14ac:dyDescent="0.25">
      <c r="A33">
        <v>31</v>
      </c>
      <c r="B33">
        <v>9.0000000000000006E-5</v>
      </c>
      <c r="C33">
        <v>0.75</v>
      </c>
      <c r="D33">
        <v>1</v>
      </c>
      <c r="E33" t="s">
        <v>20</v>
      </c>
      <c r="F33" t="s">
        <v>17</v>
      </c>
      <c r="G33" t="s">
        <v>18</v>
      </c>
      <c r="H33">
        <v>0.96847916666666667</v>
      </c>
      <c r="I33">
        <v>0.95574999999999999</v>
      </c>
      <c r="J33">
        <v>5306.1973604067007</v>
      </c>
      <c r="K33">
        <v>1797.0444958518281</v>
      </c>
      <c r="M33">
        <v>499</v>
      </c>
      <c r="N33">
        <v>423.06</v>
      </c>
      <c r="O33">
        <v>0.9682486522024174</v>
      </c>
      <c r="P33">
        <v>0.95528301306237962</v>
      </c>
    </row>
    <row r="34" spans="1:16" x14ac:dyDescent="0.25">
      <c r="A34">
        <v>32</v>
      </c>
      <c r="B34">
        <v>9.0000000000000006E-5</v>
      </c>
      <c r="C34">
        <v>0.9</v>
      </c>
      <c r="D34">
        <v>1</v>
      </c>
      <c r="E34" t="s">
        <v>20</v>
      </c>
      <c r="F34" t="s">
        <v>17</v>
      </c>
      <c r="G34" t="s">
        <v>18</v>
      </c>
      <c r="H34">
        <v>0.92922916666666666</v>
      </c>
      <c r="I34">
        <v>0.92300000000000004</v>
      </c>
      <c r="J34">
        <v>11932.342735370639</v>
      </c>
      <c r="K34">
        <v>3346.227073989568</v>
      </c>
      <c r="L34">
        <v>146</v>
      </c>
      <c r="M34">
        <v>131</v>
      </c>
      <c r="N34">
        <v>134.55000000000001</v>
      </c>
      <c r="O34">
        <v>0.82147551131746022</v>
      </c>
      <c r="P34">
        <v>0.81650660029047439</v>
      </c>
    </row>
    <row r="35" spans="1:16" x14ac:dyDescent="0.25">
      <c r="A35">
        <v>33</v>
      </c>
      <c r="B35">
        <v>5.0000000000000002E-5</v>
      </c>
      <c r="C35">
        <v>0.5</v>
      </c>
      <c r="D35">
        <v>1</v>
      </c>
      <c r="E35" t="s">
        <v>20</v>
      </c>
      <c r="F35" t="s">
        <v>17</v>
      </c>
      <c r="G35" t="s">
        <v>18</v>
      </c>
      <c r="H35">
        <v>0.95818749999999997</v>
      </c>
      <c r="I35">
        <v>0.94741666666666668</v>
      </c>
      <c r="J35">
        <v>7066.9631600226921</v>
      </c>
      <c r="K35">
        <v>2180.5151193115362</v>
      </c>
      <c r="M35">
        <v>499</v>
      </c>
      <c r="N35">
        <v>424.78</v>
      </c>
      <c r="O35">
        <v>0.95777889861938625</v>
      </c>
      <c r="P35">
        <v>0.94683263815331187</v>
      </c>
    </row>
    <row r="36" spans="1:16" x14ac:dyDescent="0.25">
      <c r="A36">
        <v>34</v>
      </c>
      <c r="B36">
        <v>5.0000000000000002E-5</v>
      </c>
      <c r="C36">
        <v>0.75</v>
      </c>
      <c r="D36">
        <v>1</v>
      </c>
      <c r="E36" t="s">
        <v>20</v>
      </c>
      <c r="F36" t="s">
        <v>17</v>
      </c>
      <c r="G36" t="s">
        <v>18</v>
      </c>
      <c r="H36">
        <v>0.95747916666666666</v>
      </c>
      <c r="I36">
        <v>0.94474999999999998</v>
      </c>
      <c r="J36">
        <v>7264.1597966854906</v>
      </c>
      <c r="K36">
        <v>2225.5444412555639</v>
      </c>
      <c r="M36">
        <v>499</v>
      </c>
      <c r="N36">
        <v>428.2</v>
      </c>
      <c r="O36">
        <v>0.95706821488952731</v>
      </c>
      <c r="P36">
        <v>0.9440145227480119</v>
      </c>
    </row>
    <row r="37" spans="1:16" x14ac:dyDescent="0.25">
      <c r="A37">
        <v>35</v>
      </c>
      <c r="B37">
        <v>5.0000000000000002E-5</v>
      </c>
      <c r="C37">
        <v>0.9</v>
      </c>
      <c r="D37">
        <v>1</v>
      </c>
      <c r="E37" t="s">
        <v>20</v>
      </c>
      <c r="F37" t="s">
        <v>17</v>
      </c>
      <c r="G37" t="s">
        <v>18</v>
      </c>
      <c r="H37">
        <v>0.95739583333333333</v>
      </c>
      <c r="I37">
        <v>0.9468333333333333</v>
      </c>
      <c r="J37">
        <v>7152.5006384978578</v>
      </c>
      <c r="K37">
        <v>2197.744241851608</v>
      </c>
      <c r="M37">
        <v>499</v>
      </c>
      <c r="N37">
        <v>424.56</v>
      </c>
      <c r="O37">
        <v>0.95699622662422235</v>
      </c>
      <c r="P37">
        <v>0.94623693882657867</v>
      </c>
    </row>
    <row r="38" spans="1:16" x14ac:dyDescent="0.25">
      <c r="A38">
        <v>36</v>
      </c>
      <c r="B38">
        <v>2.0000000000000001E-4</v>
      </c>
      <c r="C38">
        <v>0.5</v>
      </c>
      <c r="D38">
        <v>1</v>
      </c>
      <c r="E38" t="s">
        <v>21</v>
      </c>
      <c r="F38" t="s">
        <v>17</v>
      </c>
      <c r="G38" t="s">
        <v>18</v>
      </c>
      <c r="H38">
        <v>0.92937499999999995</v>
      </c>
      <c r="I38">
        <v>0.91825000000000001</v>
      </c>
      <c r="J38">
        <v>11688.42952027603</v>
      </c>
      <c r="K38">
        <v>3376.2958754549968</v>
      </c>
      <c r="L38">
        <v>187</v>
      </c>
      <c r="M38">
        <v>172</v>
      </c>
      <c r="N38">
        <v>267.85000000000002</v>
      </c>
      <c r="O38">
        <v>0.61014715374893758</v>
      </c>
      <c r="P38">
        <v>0.6092300890755562</v>
      </c>
    </row>
    <row r="39" spans="1:16" x14ac:dyDescent="0.25">
      <c r="A39">
        <v>37</v>
      </c>
      <c r="B39">
        <v>2.0000000000000001E-4</v>
      </c>
      <c r="C39">
        <v>0.75</v>
      </c>
      <c r="D39">
        <v>1</v>
      </c>
      <c r="E39" t="s">
        <v>21</v>
      </c>
      <c r="F39" t="s">
        <v>17</v>
      </c>
      <c r="G39" t="s">
        <v>18</v>
      </c>
      <c r="H39">
        <v>0.91091666666666671</v>
      </c>
      <c r="I39">
        <v>0.9019166666666667</v>
      </c>
      <c r="J39">
        <v>14700.05588213975</v>
      </c>
      <c r="K39">
        <v>4111.545956812035</v>
      </c>
      <c r="L39">
        <v>142</v>
      </c>
      <c r="M39">
        <v>127</v>
      </c>
      <c r="N39">
        <v>204.49</v>
      </c>
      <c r="O39">
        <v>0.87168388035103117</v>
      </c>
      <c r="P39">
        <v>0.86341038940626547</v>
      </c>
    </row>
    <row r="40" spans="1:16" x14ac:dyDescent="0.25">
      <c r="A40">
        <v>38</v>
      </c>
      <c r="B40">
        <v>2.0000000000000001E-4</v>
      </c>
      <c r="C40">
        <v>0.9</v>
      </c>
      <c r="D40">
        <v>1</v>
      </c>
      <c r="E40" t="s">
        <v>21</v>
      </c>
      <c r="F40" t="s">
        <v>17</v>
      </c>
      <c r="G40" t="s">
        <v>18</v>
      </c>
      <c r="H40">
        <v>0.86472916666666666</v>
      </c>
      <c r="I40">
        <v>0.86175000000000002</v>
      </c>
      <c r="J40">
        <v>22604.773627845421</v>
      </c>
      <c r="K40">
        <v>5923.0257988844696</v>
      </c>
      <c r="L40">
        <v>111</v>
      </c>
      <c r="M40">
        <v>96</v>
      </c>
      <c r="N40">
        <v>159.56</v>
      </c>
      <c r="O40">
        <v>0.82330552995306383</v>
      </c>
      <c r="P40">
        <v>0.82302100180426108</v>
      </c>
    </row>
    <row r="41" spans="1:16" x14ac:dyDescent="0.25">
      <c r="A41">
        <v>39</v>
      </c>
      <c r="B41">
        <v>1E-4</v>
      </c>
      <c r="C41">
        <v>0.5</v>
      </c>
      <c r="D41">
        <v>1</v>
      </c>
      <c r="E41" t="s">
        <v>21</v>
      </c>
      <c r="F41" t="s">
        <v>17</v>
      </c>
      <c r="G41" t="s">
        <v>18</v>
      </c>
      <c r="H41">
        <v>0.92604166666666665</v>
      </c>
      <c r="I41">
        <v>0.92008333333333336</v>
      </c>
      <c r="J41">
        <v>13040.75568800652</v>
      </c>
      <c r="K41">
        <v>3606.5493171518219</v>
      </c>
      <c r="L41">
        <v>150</v>
      </c>
      <c r="M41">
        <v>135</v>
      </c>
      <c r="N41">
        <v>215.45</v>
      </c>
      <c r="O41">
        <v>0.87795207782077134</v>
      </c>
      <c r="P41">
        <v>0.87260989362722352</v>
      </c>
    </row>
    <row r="42" spans="1:16" x14ac:dyDescent="0.25">
      <c r="A42">
        <v>40</v>
      </c>
      <c r="B42">
        <v>1E-4</v>
      </c>
      <c r="C42">
        <v>0.75</v>
      </c>
      <c r="D42">
        <v>1</v>
      </c>
      <c r="E42" t="s">
        <v>21</v>
      </c>
      <c r="F42" t="s">
        <v>17</v>
      </c>
      <c r="G42" t="s">
        <v>18</v>
      </c>
      <c r="H42">
        <v>0.96787500000000004</v>
      </c>
      <c r="I42">
        <v>0.95350000000000001</v>
      </c>
      <c r="J42">
        <v>5530.4492605528994</v>
      </c>
      <c r="K42">
        <v>1910.349066638656</v>
      </c>
      <c r="M42">
        <v>499</v>
      </c>
      <c r="N42">
        <v>711.72</v>
      </c>
      <c r="O42">
        <v>0.96762905963142742</v>
      </c>
      <c r="P42">
        <v>0.95301114134154985</v>
      </c>
    </row>
    <row r="43" spans="1:16" x14ac:dyDescent="0.25">
      <c r="A43">
        <v>41</v>
      </c>
      <c r="B43">
        <v>1E-4</v>
      </c>
      <c r="C43">
        <v>0.9</v>
      </c>
      <c r="D43">
        <v>1</v>
      </c>
      <c r="E43" t="s">
        <v>21</v>
      </c>
      <c r="F43" t="s">
        <v>17</v>
      </c>
      <c r="G43" t="s">
        <v>18</v>
      </c>
      <c r="H43">
        <v>0.96460416666666671</v>
      </c>
      <c r="I43">
        <v>0.95091666666666663</v>
      </c>
      <c r="J43">
        <v>6034.7466455391177</v>
      </c>
      <c r="K43">
        <v>2020.1047912503809</v>
      </c>
      <c r="M43">
        <v>499</v>
      </c>
      <c r="N43">
        <v>713.37</v>
      </c>
      <c r="O43">
        <v>0.96427939616727265</v>
      </c>
      <c r="P43">
        <v>0.95038236178106605</v>
      </c>
    </row>
    <row r="44" spans="1:16" x14ac:dyDescent="0.25">
      <c r="A44">
        <v>42</v>
      </c>
      <c r="B44">
        <v>9.0000000000000006E-5</v>
      </c>
      <c r="C44">
        <v>0.5</v>
      </c>
      <c r="D44">
        <v>1</v>
      </c>
      <c r="E44" t="s">
        <v>21</v>
      </c>
      <c r="F44" t="s">
        <v>17</v>
      </c>
      <c r="G44" t="s">
        <v>18</v>
      </c>
      <c r="H44">
        <v>0.96391666666666664</v>
      </c>
      <c r="I44">
        <v>0.95133333333333336</v>
      </c>
      <c r="J44">
        <v>6200.5436237739532</v>
      </c>
      <c r="K44">
        <v>2026.4281520827469</v>
      </c>
      <c r="M44">
        <v>499</v>
      </c>
      <c r="N44">
        <v>712.2</v>
      </c>
      <c r="O44">
        <v>0.96362082093774126</v>
      </c>
      <c r="P44">
        <v>0.95079203944078172</v>
      </c>
    </row>
    <row r="45" spans="1:16" x14ac:dyDescent="0.25">
      <c r="A45">
        <v>43</v>
      </c>
      <c r="B45">
        <v>9.0000000000000006E-5</v>
      </c>
      <c r="C45">
        <v>0.75</v>
      </c>
      <c r="D45">
        <v>1</v>
      </c>
      <c r="E45" t="s">
        <v>21</v>
      </c>
      <c r="F45" t="s">
        <v>17</v>
      </c>
      <c r="G45" t="s">
        <v>18</v>
      </c>
      <c r="H45">
        <v>0.94312499999999999</v>
      </c>
      <c r="I45">
        <v>0.93308333333333338</v>
      </c>
      <c r="J45">
        <v>9397.682886540395</v>
      </c>
      <c r="K45">
        <v>2777.0841873105651</v>
      </c>
      <c r="L45">
        <v>265</v>
      </c>
      <c r="M45">
        <v>250</v>
      </c>
      <c r="N45">
        <v>377.68</v>
      </c>
      <c r="O45">
        <v>0.78136140324803827</v>
      </c>
      <c r="P45">
        <v>0.77437783015678974</v>
      </c>
    </row>
    <row r="46" spans="1:16" x14ac:dyDescent="0.25">
      <c r="A46">
        <v>44</v>
      </c>
      <c r="B46">
        <v>9.0000000000000006E-5</v>
      </c>
      <c r="C46">
        <v>0.9</v>
      </c>
      <c r="D46">
        <v>1</v>
      </c>
      <c r="E46" t="s">
        <v>21</v>
      </c>
      <c r="F46" t="s">
        <v>17</v>
      </c>
      <c r="G46" t="s">
        <v>18</v>
      </c>
      <c r="H46">
        <v>0.96222916666666669</v>
      </c>
      <c r="I46">
        <v>0.94950000000000001</v>
      </c>
      <c r="J46">
        <v>6324.5715295185346</v>
      </c>
      <c r="K46">
        <v>2079.049021017257</v>
      </c>
      <c r="M46">
        <v>499</v>
      </c>
      <c r="N46">
        <v>709.92</v>
      </c>
      <c r="O46">
        <v>0.96186102293941445</v>
      </c>
      <c r="P46">
        <v>0.94887495251704213</v>
      </c>
    </row>
    <row r="47" spans="1:16" x14ac:dyDescent="0.25">
      <c r="A47">
        <v>45</v>
      </c>
      <c r="B47">
        <v>5.0000000000000002E-5</v>
      </c>
      <c r="C47">
        <v>0.5</v>
      </c>
      <c r="D47">
        <v>1</v>
      </c>
      <c r="E47" t="s">
        <v>21</v>
      </c>
      <c r="F47" t="s">
        <v>17</v>
      </c>
      <c r="G47" t="s">
        <v>18</v>
      </c>
      <c r="H47">
        <v>0.95702083333333332</v>
      </c>
      <c r="I47">
        <v>0.94566666666666666</v>
      </c>
      <c r="J47">
        <v>7364.9608183421651</v>
      </c>
      <c r="K47">
        <v>2227.4947180059689</v>
      </c>
      <c r="M47">
        <v>499</v>
      </c>
      <c r="N47">
        <v>711.3</v>
      </c>
      <c r="O47">
        <v>0.95663578808142091</v>
      </c>
      <c r="P47">
        <v>0.94503073996316433</v>
      </c>
    </row>
    <row r="48" spans="1:16" x14ac:dyDescent="0.25">
      <c r="A48">
        <v>46</v>
      </c>
      <c r="B48">
        <v>5.0000000000000002E-5</v>
      </c>
      <c r="C48">
        <v>0.75</v>
      </c>
      <c r="D48">
        <v>1</v>
      </c>
      <c r="E48" t="s">
        <v>21</v>
      </c>
      <c r="F48" t="s">
        <v>17</v>
      </c>
      <c r="G48" t="s">
        <v>18</v>
      </c>
      <c r="H48">
        <v>0.95904166666666668</v>
      </c>
      <c r="I48">
        <v>0.94608333333333339</v>
      </c>
      <c r="J48">
        <v>6964.1113387250061</v>
      </c>
      <c r="K48">
        <v>2188.3667826269002</v>
      </c>
      <c r="M48">
        <v>499</v>
      </c>
      <c r="N48">
        <v>709.73</v>
      </c>
      <c r="O48">
        <v>0.95867903050984948</v>
      </c>
      <c r="P48">
        <v>0.94549343762474058</v>
      </c>
    </row>
    <row r="49" spans="1:16" x14ac:dyDescent="0.25">
      <c r="A49">
        <v>47</v>
      </c>
      <c r="B49">
        <v>5.0000000000000002E-5</v>
      </c>
      <c r="C49">
        <v>0.9</v>
      </c>
      <c r="D49">
        <v>1</v>
      </c>
      <c r="E49" t="s">
        <v>21</v>
      </c>
      <c r="F49" t="s">
        <v>17</v>
      </c>
      <c r="G49" t="s">
        <v>18</v>
      </c>
      <c r="H49">
        <v>0.95752083333333338</v>
      </c>
      <c r="I49">
        <v>0.94591666666666663</v>
      </c>
      <c r="J49">
        <v>7277.946791096314</v>
      </c>
      <c r="K49">
        <v>2201.5645386060369</v>
      </c>
      <c r="M49">
        <v>499</v>
      </c>
      <c r="N49">
        <v>705.74</v>
      </c>
      <c r="O49">
        <v>0.95710331889172162</v>
      </c>
      <c r="P49">
        <v>0.94528781840310894</v>
      </c>
    </row>
    <row r="50" spans="1:16" x14ac:dyDescent="0.25">
      <c r="A50">
        <v>48</v>
      </c>
      <c r="B50">
        <v>2.0000000000000001E-4</v>
      </c>
      <c r="C50">
        <v>0.5</v>
      </c>
      <c r="D50">
        <v>1</v>
      </c>
      <c r="E50" t="s">
        <v>22</v>
      </c>
      <c r="F50" t="s">
        <v>17</v>
      </c>
      <c r="G50" t="s">
        <v>18</v>
      </c>
      <c r="H50">
        <v>0.94372916666666662</v>
      </c>
      <c r="I50">
        <v>0.93408333333333338</v>
      </c>
      <c r="J50">
        <v>9311.438753818471</v>
      </c>
      <c r="K50">
        <v>2734.2494175004481</v>
      </c>
      <c r="L50">
        <v>155</v>
      </c>
      <c r="M50">
        <v>140</v>
      </c>
      <c r="N50">
        <v>524.29999999999995</v>
      </c>
      <c r="O50">
        <v>0.93009431185343028</v>
      </c>
      <c r="P50">
        <v>0.92154906316999408</v>
      </c>
    </row>
    <row r="51" spans="1:16" x14ac:dyDescent="0.25">
      <c r="A51">
        <v>49</v>
      </c>
      <c r="B51">
        <v>2.0000000000000001E-4</v>
      </c>
      <c r="C51">
        <v>0.75</v>
      </c>
      <c r="D51">
        <v>1</v>
      </c>
      <c r="E51" t="s">
        <v>22</v>
      </c>
      <c r="F51" t="s">
        <v>17</v>
      </c>
      <c r="G51" t="s">
        <v>18</v>
      </c>
      <c r="H51">
        <v>0.87062499999999998</v>
      </c>
      <c r="I51">
        <v>0.86616666666666664</v>
      </c>
      <c r="J51">
        <v>20589.324524081301</v>
      </c>
      <c r="K51">
        <v>5352.114977841904</v>
      </c>
      <c r="L51">
        <v>95</v>
      </c>
      <c r="M51">
        <v>80</v>
      </c>
      <c r="N51">
        <v>320.76</v>
      </c>
      <c r="O51">
        <v>0.73838946729061383</v>
      </c>
      <c r="P51">
        <v>0.73245973540365983</v>
      </c>
    </row>
    <row r="52" spans="1:16" x14ac:dyDescent="0.25">
      <c r="A52">
        <v>50</v>
      </c>
      <c r="B52">
        <v>2.0000000000000001E-4</v>
      </c>
      <c r="C52">
        <v>0.9</v>
      </c>
      <c r="D52">
        <v>1</v>
      </c>
      <c r="E52" t="s">
        <v>22</v>
      </c>
      <c r="F52" t="s">
        <v>17</v>
      </c>
      <c r="G52" t="s">
        <v>18</v>
      </c>
      <c r="H52">
        <v>0.3309375</v>
      </c>
      <c r="I52">
        <v>0.33008333333333328</v>
      </c>
      <c r="J52">
        <v>90095.666124461233</v>
      </c>
      <c r="K52">
        <v>22653.036437320461</v>
      </c>
      <c r="L52">
        <v>22</v>
      </c>
      <c r="M52">
        <v>7</v>
      </c>
      <c r="N52">
        <v>75.81</v>
      </c>
      <c r="O52">
        <v>0.15837044140994941</v>
      </c>
      <c r="P52">
        <v>0.15775475523796939</v>
      </c>
    </row>
    <row r="53" spans="1:16" x14ac:dyDescent="0.25">
      <c r="A53">
        <v>51</v>
      </c>
      <c r="B53">
        <v>1E-4</v>
      </c>
      <c r="C53">
        <v>0.5</v>
      </c>
      <c r="D53">
        <v>1</v>
      </c>
      <c r="E53" t="s">
        <v>22</v>
      </c>
      <c r="F53" t="s">
        <v>17</v>
      </c>
      <c r="G53" t="s">
        <v>18</v>
      </c>
      <c r="H53">
        <v>0.93377083333333333</v>
      </c>
      <c r="I53">
        <v>0.92725000000000002</v>
      </c>
      <c r="J53">
        <v>11279.26512551618</v>
      </c>
      <c r="K53">
        <v>3189.9914794901779</v>
      </c>
      <c r="L53">
        <v>167</v>
      </c>
      <c r="M53">
        <v>152</v>
      </c>
      <c r="N53">
        <v>561.44000000000005</v>
      </c>
      <c r="O53">
        <v>0.92886043504553606</v>
      </c>
      <c r="P53">
        <v>0.92215203951569014</v>
      </c>
    </row>
    <row r="54" spans="1:16" x14ac:dyDescent="0.25">
      <c r="A54">
        <v>52</v>
      </c>
      <c r="B54">
        <v>1E-4</v>
      </c>
      <c r="C54">
        <v>0.75</v>
      </c>
      <c r="D54">
        <v>1</v>
      </c>
      <c r="E54" t="s">
        <v>22</v>
      </c>
      <c r="F54" t="s">
        <v>17</v>
      </c>
      <c r="G54" t="s">
        <v>18</v>
      </c>
      <c r="H54">
        <v>0.93</v>
      </c>
      <c r="I54">
        <v>0.92349999999999999</v>
      </c>
      <c r="J54">
        <v>11947.793051062719</v>
      </c>
      <c r="K54">
        <v>3287.5353000041559</v>
      </c>
      <c r="L54">
        <v>153</v>
      </c>
      <c r="M54">
        <v>138</v>
      </c>
      <c r="N54">
        <v>511.28</v>
      </c>
      <c r="O54">
        <v>0.81243630573672854</v>
      </c>
      <c r="P54">
        <v>0.80859908083236021</v>
      </c>
    </row>
    <row r="55" spans="1:16" x14ac:dyDescent="0.25">
      <c r="A55">
        <v>53</v>
      </c>
      <c r="B55">
        <v>1E-4</v>
      </c>
      <c r="C55">
        <v>0.9</v>
      </c>
      <c r="D55">
        <v>1</v>
      </c>
      <c r="E55" t="s">
        <v>22</v>
      </c>
      <c r="F55" t="s">
        <v>17</v>
      </c>
      <c r="G55" t="s">
        <v>18</v>
      </c>
      <c r="H55">
        <v>0.91993749999999996</v>
      </c>
      <c r="I55">
        <v>0.91308333333333336</v>
      </c>
      <c r="J55">
        <v>13499.525269141461</v>
      </c>
      <c r="K55">
        <v>3734.2961117148529</v>
      </c>
      <c r="L55">
        <v>132</v>
      </c>
      <c r="M55">
        <v>117</v>
      </c>
      <c r="N55">
        <v>439.72</v>
      </c>
      <c r="O55">
        <v>0.89030670643134013</v>
      </c>
      <c r="P55">
        <v>0.88530489205980079</v>
      </c>
    </row>
    <row r="56" spans="1:16" x14ac:dyDescent="0.25">
      <c r="A56">
        <v>54</v>
      </c>
      <c r="B56">
        <v>9.0000000000000006E-5</v>
      </c>
      <c r="C56">
        <v>0.5</v>
      </c>
      <c r="D56">
        <v>1</v>
      </c>
      <c r="E56" t="s">
        <v>22</v>
      </c>
      <c r="F56" t="s">
        <v>17</v>
      </c>
      <c r="G56" t="s">
        <v>18</v>
      </c>
      <c r="H56">
        <v>0.94152083333333336</v>
      </c>
      <c r="I56">
        <v>0.93141666666666667</v>
      </c>
      <c r="J56">
        <v>9782.7261206647217</v>
      </c>
      <c r="K56">
        <v>2838.6875574359228</v>
      </c>
      <c r="L56">
        <v>235</v>
      </c>
      <c r="M56">
        <v>220</v>
      </c>
      <c r="N56">
        <v>777.06</v>
      </c>
      <c r="O56">
        <v>0.93852164569377905</v>
      </c>
      <c r="P56">
        <v>0.93099835039028389</v>
      </c>
    </row>
    <row r="57" spans="1:16" x14ac:dyDescent="0.25">
      <c r="A57">
        <v>55</v>
      </c>
      <c r="B57">
        <v>9.0000000000000006E-5</v>
      </c>
      <c r="C57">
        <v>0.75</v>
      </c>
      <c r="D57">
        <v>1</v>
      </c>
      <c r="E57" t="s">
        <v>22</v>
      </c>
      <c r="F57" t="s">
        <v>17</v>
      </c>
      <c r="G57" t="s">
        <v>18</v>
      </c>
      <c r="H57">
        <v>0.96468750000000003</v>
      </c>
      <c r="I57">
        <v>0.95141666666666669</v>
      </c>
      <c r="J57">
        <v>6003.4365385954152</v>
      </c>
      <c r="K57">
        <v>2011.547600067275</v>
      </c>
      <c r="M57">
        <v>499</v>
      </c>
      <c r="N57">
        <v>1678.18</v>
      </c>
      <c r="O57">
        <v>0.9643662271773531</v>
      </c>
      <c r="P57">
        <v>0.95087414286191196</v>
      </c>
    </row>
    <row r="58" spans="1:16" x14ac:dyDescent="0.25">
      <c r="A58">
        <v>56</v>
      </c>
      <c r="B58">
        <v>9.0000000000000006E-5</v>
      </c>
      <c r="C58">
        <v>0.9</v>
      </c>
      <c r="D58">
        <v>1</v>
      </c>
      <c r="E58" t="s">
        <v>22</v>
      </c>
      <c r="F58" t="s">
        <v>17</v>
      </c>
      <c r="G58" t="s">
        <v>18</v>
      </c>
      <c r="H58">
        <v>0.96289583333333328</v>
      </c>
      <c r="I58">
        <v>0.95</v>
      </c>
      <c r="J58">
        <v>6274.1661239665764</v>
      </c>
      <c r="K58">
        <v>2104.657649035782</v>
      </c>
      <c r="M58">
        <v>499</v>
      </c>
      <c r="N58">
        <v>1730.16</v>
      </c>
      <c r="O58">
        <v>0.96257591509583684</v>
      </c>
      <c r="P58">
        <v>0.9494221565246731</v>
      </c>
    </row>
    <row r="59" spans="1:16" x14ac:dyDescent="0.25">
      <c r="A59">
        <v>57</v>
      </c>
      <c r="B59">
        <v>5.0000000000000002E-5</v>
      </c>
      <c r="C59">
        <v>0.5</v>
      </c>
      <c r="D59">
        <v>1</v>
      </c>
      <c r="E59" t="s">
        <v>22</v>
      </c>
      <c r="F59" t="s">
        <v>17</v>
      </c>
      <c r="G59" t="s">
        <v>18</v>
      </c>
      <c r="H59">
        <v>0.95643750000000005</v>
      </c>
      <c r="I59">
        <v>0.94466666666666665</v>
      </c>
      <c r="J59">
        <v>7320.1348259965253</v>
      </c>
      <c r="K59">
        <v>2251.762785227811</v>
      </c>
      <c r="M59">
        <v>499</v>
      </c>
      <c r="N59">
        <v>1732.36</v>
      </c>
      <c r="O59">
        <v>0.95605490385247993</v>
      </c>
      <c r="P59">
        <v>0.94400286676183998</v>
      </c>
    </row>
    <row r="60" spans="1:16" x14ac:dyDescent="0.25">
      <c r="A60">
        <v>58</v>
      </c>
      <c r="B60">
        <v>5.0000000000000002E-5</v>
      </c>
      <c r="C60">
        <v>0.75</v>
      </c>
      <c r="D60">
        <v>1</v>
      </c>
      <c r="E60" t="s">
        <v>22</v>
      </c>
      <c r="F60" t="s">
        <v>17</v>
      </c>
      <c r="G60" t="s">
        <v>18</v>
      </c>
      <c r="H60">
        <v>0.95447916666666666</v>
      </c>
      <c r="I60">
        <v>0.94266666666666665</v>
      </c>
      <c r="J60">
        <v>7900.2019345401313</v>
      </c>
      <c r="K60">
        <v>2429.5701628971328</v>
      </c>
      <c r="M60">
        <v>499</v>
      </c>
      <c r="N60">
        <v>1723.29</v>
      </c>
      <c r="O60">
        <v>0.95409011138642708</v>
      </c>
      <c r="P60">
        <v>0.9420008046130629</v>
      </c>
    </row>
    <row r="61" spans="1:16" x14ac:dyDescent="0.25">
      <c r="A61">
        <v>59</v>
      </c>
      <c r="B61">
        <v>5.0000000000000002E-5</v>
      </c>
      <c r="C61">
        <v>0.9</v>
      </c>
      <c r="D61">
        <v>1</v>
      </c>
      <c r="E61" t="s">
        <v>22</v>
      </c>
      <c r="F61" t="s">
        <v>17</v>
      </c>
      <c r="G61" t="s">
        <v>18</v>
      </c>
      <c r="H61">
        <v>0.95589583333333328</v>
      </c>
      <c r="I61">
        <v>0.94508333333333339</v>
      </c>
      <c r="J61">
        <v>7529.1591404766295</v>
      </c>
      <c r="K61">
        <v>2341.109853385818</v>
      </c>
      <c r="M61">
        <v>499</v>
      </c>
      <c r="N61">
        <v>1741.71</v>
      </c>
      <c r="O61">
        <v>0.95546024233029558</v>
      </c>
      <c r="P61">
        <v>0.94448653228249291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E0FA-A13B-4E33-AB0B-C2A15ECA51E2}">
  <dimension ref="A1:V65"/>
  <sheetViews>
    <sheetView tabSelected="1" topLeftCell="A16" workbookViewId="0">
      <selection activeCell="M30" sqref="M30"/>
    </sheetView>
  </sheetViews>
  <sheetFormatPr defaultRowHeight="15" x14ac:dyDescent="0.25"/>
  <cols>
    <col min="1" max="1" width="3" bestFit="1" customWidth="1"/>
    <col min="2" max="2" width="12.85546875" bestFit="1" customWidth="1"/>
    <col min="3" max="3" width="11.42578125" bestFit="1" customWidth="1"/>
    <col min="4" max="4" width="15.85546875" bestFit="1" customWidth="1"/>
    <col min="5" max="5" width="14.85546875" bestFit="1" customWidth="1"/>
    <col min="6" max="7" width="12" bestFit="1" customWidth="1"/>
    <col min="8" max="8" width="4.85546875" bestFit="1" customWidth="1"/>
    <col min="9" max="9" width="11.28515625" bestFit="1" customWidth="1"/>
    <col min="10" max="10" width="8" bestFit="1" customWidth="1"/>
    <col min="13" max="13" width="17" bestFit="1" customWidth="1"/>
    <col min="15" max="15" width="17" bestFit="1" customWidth="1"/>
    <col min="18" max="18" width="17" bestFit="1" customWidth="1"/>
    <col min="20" max="20" width="16" bestFit="1" customWidth="1"/>
    <col min="22" max="22" width="16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0" s="2" customFormat="1" x14ac:dyDescent="0.25">
      <c r="A2" s="2">
        <v>0</v>
      </c>
      <c r="B2" s="2">
        <v>2.0000000000000001E-4</v>
      </c>
      <c r="C2" s="2">
        <v>0.5</v>
      </c>
      <c r="D2" s="2">
        <v>1</v>
      </c>
      <c r="E2" s="2" t="s">
        <v>16</v>
      </c>
      <c r="F2" s="2">
        <v>0.85750000000000004</v>
      </c>
      <c r="G2" s="2">
        <v>6222.6206060948516</v>
      </c>
      <c r="H2" s="2">
        <v>100</v>
      </c>
      <c r="I2" s="2">
        <v>85</v>
      </c>
      <c r="J2" s="2">
        <v>27.48</v>
      </c>
    </row>
    <row r="3" spans="1:10" x14ac:dyDescent="0.25">
      <c r="A3">
        <v>1</v>
      </c>
      <c r="B3">
        <v>2.0000000000000001E-4</v>
      </c>
      <c r="C3">
        <v>0.75</v>
      </c>
      <c r="D3">
        <v>1</v>
      </c>
      <c r="E3" t="s">
        <v>16</v>
      </c>
      <c r="F3">
        <v>0.90741666666666665</v>
      </c>
      <c r="G3">
        <v>4027.2290815806641</v>
      </c>
      <c r="H3">
        <v>124</v>
      </c>
      <c r="I3">
        <v>109</v>
      </c>
      <c r="J3">
        <v>38.659999999999997</v>
      </c>
    </row>
    <row r="4" spans="1:10" s="2" customFormat="1" x14ac:dyDescent="0.25">
      <c r="A4" s="2">
        <v>2</v>
      </c>
      <c r="B4" s="2">
        <v>2.0000000000000001E-4</v>
      </c>
      <c r="C4" s="2">
        <v>0.9</v>
      </c>
      <c r="D4" s="2">
        <v>1</v>
      </c>
      <c r="E4" s="2" t="s">
        <v>16</v>
      </c>
      <c r="F4" s="2">
        <v>0.89166666666666672</v>
      </c>
      <c r="G4" s="2">
        <v>4757.0707264346038</v>
      </c>
      <c r="H4" s="2">
        <v>131</v>
      </c>
      <c r="I4" s="2">
        <v>116</v>
      </c>
      <c r="J4" s="2">
        <v>39.24</v>
      </c>
    </row>
    <row r="5" spans="1:10" x14ac:dyDescent="0.25">
      <c r="A5">
        <v>3</v>
      </c>
      <c r="B5">
        <v>1E-4</v>
      </c>
      <c r="C5">
        <v>0.5</v>
      </c>
      <c r="D5">
        <v>1</v>
      </c>
      <c r="E5" t="s">
        <v>16</v>
      </c>
      <c r="F5">
        <v>0.90625</v>
      </c>
      <c r="G5">
        <v>4028.737552387448</v>
      </c>
      <c r="H5">
        <v>98</v>
      </c>
      <c r="I5">
        <v>83</v>
      </c>
      <c r="J5">
        <v>29.69</v>
      </c>
    </row>
    <row r="6" spans="1:10" x14ac:dyDescent="0.25">
      <c r="A6">
        <v>4</v>
      </c>
      <c r="B6">
        <v>1E-4</v>
      </c>
      <c r="C6">
        <v>0.75</v>
      </c>
      <c r="D6">
        <v>1</v>
      </c>
      <c r="E6" t="s">
        <v>16</v>
      </c>
      <c r="F6">
        <v>0.91133333333333333</v>
      </c>
      <c r="G6">
        <v>3734.707838625628</v>
      </c>
      <c r="H6">
        <v>104</v>
      </c>
      <c r="I6">
        <v>89</v>
      </c>
      <c r="J6">
        <v>31.62</v>
      </c>
    </row>
    <row r="7" spans="1:10" x14ac:dyDescent="0.25">
      <c r="A7">
        <v>5</v>
      </c>
      <c r="B7">
        <v>1E-4</v>
      </c>
      <c r="C7">
        <v>0.9</v>
      </c>
      <c r="D7">
        <v>1</v>
      </c>
      <c r="E7" t="s">
        <v>16</v>
      </c>
      <c r="F7">
        <v>0.91066666666666662</v>
      </c>
      <c r="G7">
        <v>3776.6241183404391</v>
      </c>
      <c r="H7">
        <v>111</v>
      </c>
      <c r="I7">
        <v>96</v>
      </c>
      <c r="J7">
        <v>34.17</v>
      </c>
    </row>
    <row r="8" spans="1:10" x14ac:dyDescent="0.25">
      <c r="A8">
        <v>6</v>
      </c>
      <c r="B8">
        <v>9.0000000000000006E-5</v>
      </c>
      <c r="C8">
        <v>0.5</v>
      </c>
      <c r="D8">
        <v>1</v>
      </c>
      <c r="E8" t="s">
        <v>16</v>
      </c>
      <c r="F8">
        <v>0.91433333333333333</v>
      </c>
      <c r="G8">
        <v>3587.8629306534658</v>
      </c>
      <c r="H8">
        <v>141</v>
      </c>
      <c r="I8">
        <v>126</v>
      </c>
      <c r="J8">
        <v>43.19</v>
      </c>
    </row>
    <row r="9" spans="1:10" x14ac:dyDescent="0.25">
      <c r="A9">
        <v>7</v>
      </c>
      <c r="B9">
        <v>9.0000000000000006E-5</v>
      </c>
      <c r="C9">
        <v>0.75</v>
      </c>
      <c r="D9">
        <v>1</v>
      </c>
      <c r="E9" t="s">
        <v>16</v>
      </c>
      <c r="F9">
        <v>0.92558333333333331</v>
      </c>
      <c r="G9">
        <v>3048.449212332026</v>
      </c>
      <c r="H9">
        <v>222</v>
      </c>
      <c r="I9">
        <v>207</v>
      </c>
      <c r="J9">
        <v>65.91</v>
      </c>
    </row>
    <row r="10" spans="1:10" x14ac:dyDescent="0.25">
      <c r="A10">
        <v>8</v>
      </c>
      <c r="B10">
        <v>9.0000000000000006E-5</v>
      </c>
      <c r="C10">
        <v>0.9</v>
      </c>
      <c r="D10">
        <v>1</v>
      </c>
      <c r="E10" t="s">
        <v>16</v>
      </c>
      <c r="F10">
        <v>0.92283333333333328</v>
      </c>
      <c r="G10">
        <v>3251.9154280507069</v>
      </c>
      <c r="H10">
        <v>180</v>
      </c>
      <c r="I10">
        <v>165</v>
      </c>
      <c r="J10">
        <v>54.31</v>
      </c>
    </row>
    <row r="11" spans="1:10" x14ac:dyDescent="0.25">
      <c r="A11">
        <v>9</v>
      </c>
      <c r="B11">
        <v>5.0000000000000002E-5</v>
      </c>
      <c r="C11">
        <v>0.5</v>
      </c>
      <c r="D11">
        <v>1</v>
      </c>
      <c r="E11" t="s">
        <v>16</v>
      </c>
      <c r="F11">
        <v>0.93283333333333329</v>
      </c>
      <c r="G11">
        <v>2773.0489651691109</v>
      </c>
      <c r="I11">
        <v>499</v>
      </c>
      <c r="J11">
        <v>149.46</v>
      </c>
    </row>
    <row r="12" spans="1:10" x14ac:dyDescent="0.25">
      <c r="A12">
        <v>10</v>
      </c>
      <c r="B12">
        <v>5.0000000000000002E-5</v>
      </c>
      <c r="C12">
        <v>0.75</v>
      </c>
      <c r="D12">
        <v>1</v>
      </c>
      <c r="E12" t="s">
        <v>16</v>
      </c>
      <c r="F12">
        <v>0.9361666666666667</v>
      </c>
      <c r="G12">
        <v>2691.9468558332669</v>
      </c>
      <c r="I12">
        <v>499</v>
      </c>
      <c r="J12">
        <v>153.93</v>
      </c>
    </row>
    <row r="13" spans="1:10" x14ac:dyDescent="0.25">
      <c r="A13">
        <v>11</v>
      </c>
      <c r="B13">
        <v>5.0000000000000002E-5</v>
      </c>
      <c r="C13">
        <v>0.9</v>
      </c>
      <c r="D13">
        <v>1</v>
      </c>
      <c r="E13" t="s">
        <v>16</v>
      </c>
      <c r="F13">
        <v>0.9378333333333333</v>
      </c>
      <c r="G13">
        <v>2669.9572004959459</v>
      </c>
      <c r="I13">
        <v>499</v>
      </c>
      <c r="J13">
        <v>162.56</v>
      </c>
    </row>
    <row r="15" spans="1:10" s="5" customFormat="1" x14ac:dyDescent="0.25">
      <c r="A15" s="5">
        <v>12</v>
      </c>
      <c r="B15" s="5">
        <v>2.0000000000000001E-4</v>
      </c>
      <c r="C15" s="5">
        <v>0.5</v>
      </c>
      <c r="D15" s="5">
        <v>1</v>
      </c>
      <c r="E15" s="5" t="s">
        <v>19</v>
      </c>
      <c r="F15" s="5">
        <v>0.75591666666666668</v>
      </c>
      <c r="G15" s="5">
        <v>8463.9279871827839</v>
      </c>
      <c r="H15" s="5">
        <v>102</v>
      </c>
      <c r="I15" s="5">
        <v>87</v>
      </c>
      <c r="J15" s="5">
        <v>60.8</v>
      </c>
    </row>
    <row r="16" spans="1:10" s="2" customFormat="1" x14ac:dyDescent="0.25">
      <c r="A16" s="2">
        <v>13</v>
      </c>
      <c r="B16" s="2">
        <v>2.0000000000000001E-4</v>
      </c>
      <c r="C16" s="2">
        <v>0.75</v>
      </c>
      <c r="D16" s="2">
        <v>1</v>
      </c>
      <c r="E16" s="2" t="s">
        <v>19</v>
      </c>
      <c r="F16" s="2">
        <v>0.80025000000000002</v>
      </c>
      <c r="G16" s="2">
        <v>7225.857058978625</v>
      </c>
      <c r="H16" s="2">
        <v>74</v>
      </c>
      <c r="I16" s="2">
        <v>59</v>
      </c>
      <c r="J16" s="2">
        <v>48.22</v>
      </c>
    </row>
    <row r="17" spans="1:10" s="2" customFormat="1" x14ac:dyDescent="0.25">
      <c r="A17" s="2">
        <v>14</v>
      </c>
      <c r="B17" s="2">
        <v>2.0000000000000001E-4</v>
      </c>
      <c r="C17" s="2">
        <v>0.9</v>
      </c>
      <c r="D17" s="2">
        <v>1</v>
      </c>
      <c r="E17" s="2" t="s">
        <v>19</v>
      </c>
      <c r="F17" s="2">
        <v>0.86124999999999996</v>
      </c>
      <c r="G17" s="2">
        <v>5826.9311152223336</v>
      </c>
      <c r="H17" s="2">
        <v>125</v>
      </c>
      <c r="I17" s="2">
        <v>110</v>
      </c>
      <c r="J17" s="2">
        <v>79.19</v>
      </c>
    </row>
    <row r="18" spans="1:10" x14ac:dyDescent="0.25">
      <c r="A18">
        <v>15</v>
      </c>
      <c r="B18">
        <v>1E-4</v>
      </c>
      <c r="C18">
        <v>0.5</v>
      </c>
      <c r="D18">
        <v>1</v>
      </c>
      <c r="E18" t="s">
        <v>19</v>
      </c>
      <c r="F18">
        <v>0.95025000000000004</v>
      </c>
      <c r="G18">
        <v>2004.417697991764</v>
      </c>
      <c r="I18">
        <v>499</v>
      </c>
      <c r="J18">
        <v>301.42</v>
      </c>
    </row>
    <row r="19" spans="1:10" x14ac:dyDescent="0.25">
      <c r="A19">
        <v>16</v>
      </c>
      <c r="B19">
        <v>1E-4</v>
      </c>
      <c r="C19">
        <v>0.75</v>
      </c>
      <c r="D19">
        <v>1</v>
      </c>
      <c r="E19" t="s">
        <v>19</v>
      </c>
      <c r="F19">
        <v>0.93374999999999997</v>
      </c>
      <c r="G19">
        <v>2755.092767082218</v>
      </c>
      <c r="H19">
        <v>242</v>
      </c>
      <c r="I19">
        <v>227</v>
      </c>
      <c r="J19">
        <v>138.09</v>
      </c>
    </row>
    <row r="20" spans="1:10" s="6" customFormat="1" x14ac:dyDescent="0.25">
      <c r="A20" s="6">
        <v>17</v>
      </c>
      <c r="B20" s="6">
        <v>1E-4</v>
      </c>
      <c r="C20" s="6">
        <v>0.9</v>
      </c>
      <c r="D20" s="6">
        <v>1</v>
      </c>
      <c r="E20" s="6" t="s">
        <v>19</v>
      </c>
      <c r="F20" s="6">
        <v>0.93441666666666667</v>
      </c>
      <c r="G20" s="6">
        <v>2674.2863744188348</v>
      </c>
      <c r="H20" s="6">
        <v>234</v>
      </c>
      <c r="I20" s="6">
        <v>219</v>
      </c>
      <c r="J20" s="6">
        <v>123.3</v>
      </c>
    </row>
    <row r="21" spans="1:10" x14ac:dyDescent="0.25">
      <c r="A21">
        <v>18</v>
      </c>
      <c r="B21">
        <v>9.0000000000000006E-5</v>
      </c>
      <c r="C21">
        <v>0.5</v>
      </c>
      <c r="D21">
        <v>1</v>
      </c>
      <c r="E21" t="s">
        <v>19</v>
      </c>
      <c r="F21">
        <v>0.95058333333333334</v>
      </c>
      <c r="G21">
        <v>2044.5289177568941</v>
      </c>
      <c r="I21">
        <v>499</v>
      </c>
      <c r="J21">
        <v>262.17</v>
      </c>
    </row>
    <row r="22" spans="1:10" s="4" customFormat="1" x14ac:dyDescent="0.25">
      <c r="A22" s="4">
        <v>19</v>
      </c>
      <c r="B22" s="4">
        <v>9.0000000000000006E-5</v>
      </c>
      <c r="C22" s="4">
        <v>0.75</v>
      </c>
      <c r="D22" s="4">
        <v>1</v>
      </c>
      <c r="E22" s="4" t="s">
        <v>19</v>
      </c>
      <c r="F22" s="4">
        <v>0.95674999999999999</v>
      </c>
      <c r="G22" s="4">
        <v>1810.4837714228361</v>
      </c>
      <c r="I22" s="4">
        <v>499</v>
      </c>
      <c r="J22" s="4">
        <v>259.70999999999998</v>
      </c>
    </row>
    <row r="23" spans="1:10" x14ac:dyDescent="0.25">
      <c r="A23">
        <v>20</v>
      </c>
      <c r="B23">
        <v>9.0000000000000006E-5</v>
      </c>
      <c r="C23">
        <v>0.9</v>
      </c>
      <c r="D23">
        <v>1</v>
      </c>
      <c r="E23" t="s">
        <v>19</v>
      </c>
      <c r="F23">
        <v>0.95466666666666666</v>
      </c>
      <c r="G23">
        <v>1853.0700732684129</v>
      </c>
      <c r="I23">
        <v>499</v>
      </c>
      <c r="J23">
        <v>263.08999999999997</v>
      </c>
    </row>
    <row r="24" spans="1:10" x14ac:dyDescent="0.25">
      <c r="A24">
        <v>21</v>
      </c>
      <c r="B24">
        <v>5.0000000000000002E-5</v>
      </c>
      <c r="C24">
        <v>0.5</v>
      </c>
      <c r="D24">
        <v>1</v>
      </c>
      <c r="E24" t="s">
        <v>19</v>
      </c>
      <c r="F24">
        <v>0.94641666666666668</v>
      </c>
      <c r="G24">
        <v>2259.787830216118</v>
      </c>
      <c r="I24">
        <v>499</v>
      </c>
      <c r="J24">
        <v>1697.13</v>
      </c>
    </row>
    <row r="25" spans="1:10" x14ac:dyDescent="0.25">
      <c r="A25">
        <v>22</v>
      </c>
      <c r="B25">
        <v>5.0000000000000002E-5</v>
      </c>
      <c r="C25">
        <v>0.75</v>
      </c>
      <c r="D25">
        <v>1</v>
      </c>
      <c r="E25" t="s">
        <v>19</v>
      </c>
      <c r="F25">
        <v>0.94308333333333338</v>
      </c>
      <c r="G25">
        <v>2318.011205039591</v>
      </c>
      <c r="I25">
        <v>499</v>
      </c>
      <c r="J25">
        <v>265.25</v>
      </c>
    </row>
    <row r="26" spans="1:10" x14ac:dyDescent="0.25">
      <c r="A26">
        <v>23</v>
      </c>
      <c r="B26">
        <v>5.0000000000000002E-5</v>
      </c>
      <c r="C26">
        <v>0.9</v>
      </c>
      <c r="D26">
        <v>1</v>
      </c>
      <c r="E26" t="s">
        <v>19</v>
      </c>
      <c r="F26">
        <v>0.94425000000000003</v>
      </c>
      <c r="G26">
        <v>2297.1977658897681</v>
      </c>
      <c r="I26">
        <v>499</v>
      </c>
      <c r="J26">
        <v>289.10000000000002</v>
      </c>
    </row>
    <row r="28" spans="1:10" x14ac:dyDescent="0.25">
      <c r="A28">
        <v>24</v>
      </c>
      <c r="B28">
        <v>2.0000000000000001E-4</v>
      </c>
      <c r="C28">
        <v>0.5</v>
      </c>
      <c r="D28">
        <v>1</v>
      </c>
      <c r="E28" t="s">
        <v>20</v>
      </c>
      <c r="F28">
        <v>0.91308333333333336</v>
      </c>
      <c r="G28">
        <v>3799.31028781327</v>
      </c>
      <c r="H28">
        <v>187</v>
      </c>
      <c r="I28">
        <v>172</v>
      </c>
      <c r="J28">
        <v>157.83000000000001</v>
      </c>
    </row>
    <row r="29" spans="1:10" s="5" customFormat="1" x14ac:dyDescent="0.25">
      <c r="A29" s="5">
        <v>25</v>
      </c>
      <c r="B29" s="5">
        <v>2.0000000000000001E-4</v>
      </c>
      <c r="C29" s="5">
        <v>0.75</v>
      </c>
      <c r="D29" s="5">
        <v>1</v>
      </c>
      <c r="E29" s="5" t="s">
        <v>20</v>
      </c>
      <c r="F29" s="5">
        <v>0.7506666666666667</v>
      </c>
      <c r="G29" s="5">
        <v>8477.0185290823865</v>
      </c>
      <c r="H29" s="5">
        <v>131</v>
      </c>
      <c r="I29" s="5">
        <v>116</v>
      </c>
      <c r="J29" s="5">
        <v>110.21</v>
      </c>
    </row>
    <row r="30" spans="1:10" s="2" customFormat="1" x14ac:dyDescent="0.25">
      <c r="A30" s="2">
        <v>26</v>
      </c>
      <c r="B30" s="2">
        <v>2.0000000000000001E-4</v>
      </c>
      <c r="C30" s="2">
        <v>0.9</v>
      </c>
      <c r="D30" s="2">
        <v>1</v>
      </c>
      <c r="E30" s="2" t="s">
        <v>20</v>
      </c>
      <c r="F30" s="2">
        <v>0.85324999999999995</v>
      </c>
      <c r="G30" s="2">
        <v>6142.8701824735672</v>
      </c>
      <c r="H30" s="2">
        <v>88</v>
      </c>
      <c r="I30" s="2">
        <v>73</v>
      </c>
      <c r="J30" s="2">
        <v>75.599999999999994</v>
      </c>
    </row>
    <row r="31" spans="1:10" x14ac:dyDescent="0.25">
      <c r="A31">
        <v>27</v>
      </c>
      <c r="B31">
        <v>1E-4</v>
      </c>
      <c r="C31">
        <v>0.5</v>
      </c>
      <c r="D31">
        <v>1</v>
      </c>
      <c r="E31" t="s">
        <v>20</v>
      </c>
      <c r="F31">
        <v>0.94974999999999998</v>
      </c>
      <c r="G31">
        <v>2051.2411692300989</v>
      </c>
      <c r="I31">
        <v>499</v>
      </c>
      <c r="J31">
        <v>421.57</v>
      </c>
    </row>
    <row r="32" spans="1:10" x14ac:dyDescent="0.25">
      <c r="A32">
        <v>28</v>
      </c>
      <c r="B32">
        <v>1E-4</v>
      </c>
      <c r="C32">
        <v>0.75</v>
      </c>
      <c r="D32">
        <v>1</v>
      </c>
      <c r="E32" t="s">
        <v>20</v>
      </c>
      <c r="F32">
        <v>0.95608333333333329</v>
      </c>
      <c r="G32">
        <v>1865.081018474925</v>
      </c>
      <c r="I32">
        <v>499</v>
      </c>
      <c r="J32">
        <v>423.64</v>
      </c>
    </row>
    <row r="33" spans="1:22" x14ac:dyDescent="0.25">
      <c r="A33">
        <v>29</v>
      </c>
      <c r="B33">
        <v>1E-4</v>
      </c>
      <c r="C33">
        <v>0.9</v>
      </c>
      <c r="D33">
        <v>1</v>
      </c>
      <c r="E33" t="s">
        <v>20</v>
      </c>
      <c r="F33">
        <v>0.91841666666666666</v>
      </c>
      <c r="G33">
        <v>3464.5102845374822</v>
      </c>
      <c r="H33">
        <v>148</v>
      </c>
      <c r="I33">
        <v>133</v>
      </c>
      <c r="J33">
        <v>126.59</v>
      </c>
    </row>
    <row r="34" spans="1:22" s="4" customFormat="1" x14ac:dyDescent="0.25">
      <c r="A34" s="4">
        <v>30</v>
      </c>
      <c r="B34" s="4">
        <v>9.0000000000000006E-5</v>
      </c>
      <c r="C34" s="4">
        <v>0.5</v>
      </c>
      <c r="D34" s="4">
        <v>1</v>
      </c>
      <c r="E34" s="4" t="s">
        <v>20</v>
      </c>
      <c r="F34" s="4">
        <v>0.95850000000000002</v>
      </c>
      <c r="G34" s="4">
        <v>1721.44308666346</v>
      </c>
      <c r="I34" s="4">
        <v>499</v>
      </c>
      <c r="J34" s="4">
        <v>425.8</v>
      </c>
    </row>
    <row r="35" spans="1:22" x14ac:dyDescent="0.25">
      <c r="A35">
        <v>31</v>
      </c>
      <c r="B35">
        <v>9.0000000000000006E-5</v>
      </c>
      <c r="C35">
        <v>0.75</v>
      </c>
      <c r="D35">
        <v>1</v>
      </c>
      <c r="E35" t="s">
        <v>20</v>
      </c>
      <c r="F35">
        <v>0.95574999999999999</v>
      </c>
      <c r="G35">
        <v>1797.0444958518281</v>
      </c>
      <c r="I35">
        <v>499</v>
      </c>
      <c r="J35">
        <v>423.06</v>
      </c>
    </row>
    <row r="36" spans="1:22" x14ac:dyDescent="0.25">
      <c r="A36">
        <v>32</v>
      </c>
      <c r="B36">
        <v>9.0000000000000006E-5</v>
      </c>
      <c r="C36">
        <v>0.9</v>
      </c>
      <c r="D36">
        <v>1</v>
      </c>
      <c r="E36" t="s">
        <v>20</v>
      </c>
      <c r="F36">
        <v>0.92300000000000004</v>
      </c>
      <c r="G36">
        <v>3346.227073989568</v>
      </c>
      <c r="H36">
        <v>146</v>
      </c>
      <c r="I36">
        <v>131</v>
      </c>
      <c r="J36">
        <v>134.55000000000001</v>
      </c>
      <c r="M36" t="s">
        <v>27</v>
      </c>
      <c r="O36" t="s">
        <v>26</v>
      </c>
      <c r="R36" t="s">
        <v>23</v>
      </c>
      <c r="T36" t="s">
        <v>24</v>
      </c>
      <c r="V36" t="s">
        <v>25</v>
      </c>
    </row>
    <row r="37" spans="1:22" x14ac:dyDescent="0.25">
      <c r="A37">
        <v>33</v>
      </c>
      <c r="B37">
        <v>5.0000000000000002E-5</v>
      </c>
      <c r="C37">
        <v>0.5</v>
      </c>
      <c r="D37">
        <v>1</v>
      </c>
      <c r="E37" t="s">
        <v>20</v>
      </c>
      <c r="F37">
        <v>0.94741666666666668</v>
      </c>
      <c r="G37">
        <v>2180.5151193115362</v>
      </c>
      <c r="I37">
        <v>499</v>
      </c>
      <c r="J37">
        <v>424.78</v>
      </c>
      <c r="M37">
        <v>0.88</v>
      </c>
      <c r="O37">
        <v>0.93149999999999999</v>
      </c>
      <c r="R37">
        <f>AVERAGE(F28:F39)</f>
        <v>0.91812500000000019</v>
      </c>
      <c r="T37">
        <f>AVERAGE(F15:F26)</f>
        <v>0.91096527777777769</v>
      </c>
      <c r="V37">
        <f>AVERAGE(F2:F13)</f>
        <v>0.91286805555555561</v>
      </c>
    </row>
    <row r="38" spans="1:22" x14ac:dyDescent="0.25">
      <c r="A38">
        <v>34</v>
      </c>
      <c r="B38">
        <v>5.0000000000000002E-5</v>
      </c>
      <c r="C38">
        <v>0.75</v>
      </c>
      <c r="D38">
        <v>1</v>
      </c>
      <c r="E38" t="s">
        <v>20</v>
      </c>
      <c r="F38">
        <v>0.94474999999999998</v>
      </c>
      <c r="G38">
        <v>2225.5444412555639</v>
      </c>
      <c r="I38">
        <v>499</v>
      </c>
      <c r="J38">
        <v>428.2</v>
      </c>
      <c r="M38">
        <f>_xlfn.STDEV.S(F54:F65)</f>
        <v>0.1747030578066304</v>
      </c>
      <c r="O38">
        <f>_xlfn.STDEV.S(F41:F52)</f>
        <v>2.7383177022368744E-2</v>
      </c>
      <c r="R38">
        <f>_xlfn.STDEV.S(F28:F38)</f>
        <v>6.2673002983982679E-2</v>
      </c>
      <c r="T38">
        <f>_xlfn.STDEV.S(F15:F26)</f>
        <v>6.7658124351957297E-2</v>
      </c>
      <c r="V38">
        <f>_xlfn.STDEV.S(F2:F13)</f>
        <v>2.2204981080025915E-2</v>
      </c>
    </row>
    <row r="39" spans="1:22" x14ac:dyDescent="0.25">
      <c r="A39">
        <v>35</v>
      </c>
      <c r="B39">
        <v>5.0000000000000002E-5</v>
      </c>
      <c r="C39">
        <v>0.9</v>
      </c>
      <c r="D39">
        <v>1</v>
      </c>
      <c r="E39" t="s">
        <v>20</v>
      </c>
      <c r="F39">
        <v>0.9468333333333333</v>
      </c>
      <c r="G39">
        <v>2197.744241851608</v>
      </c>
      <c r="I39">
        <v>499</v>
      </c>
      <c r="J39">
        <v>424.56</v>
      </c>
      <c r="M39" t="s">
        <v>28</v>
      </c>
      <c r="O39" t="s">
        <v>28</v>
      </c>
      <c r="R39" t="s">
        <v>28</v>
      </c>
      <c r="T39" t="s">
        <v>28</v>
      </c>
      <c r="V39" t="s">
        <v>28</v>
      </c>
    </row>
    <row r="40" spans="1:22" x14ac:dyDescent="0.25">
      <c r="M40">
        <f>AVERAGE(G54:G65)</f>
        <v>4577.3799443268117</v>
      </c>
      <c r="O40">
        <f>AVERAGE(G41:G52)</f>
        <v>2870.6548504868192</v>
      </c>
      <c r="R40">
        <f>AVERAGE(G28:G39)</f>
        <v>3272.3791608779416</v>
      </c>
      <c r="T40">
        <f>AVERAGE(G15:G26)</f>
        <v>3461.1327137058483</v>
      </c>
      <c r="V40">
        <f>AVERAGE(G2:G13)</f>
        <v>3714.1808763331796</v>
      </c>
    </row>
    <row r="41" spans="1:22" x14ac:dyDescent="0.25">
      <c r="A41">
        <v>36</v>
      </c>
      <c r="B41">
        <v>2.0000000000000001E-4</v>
      </c>
      <c r="C41">
        <v>0.5</v>
      </c>
      <c r="D41">
        <v>1</v>
      </c>
      <c r="E41" t="s">
        <v>21</v>
      </c>
      <c r="F41">
        <v>0.91825000000000001</v>
      </c>
      <c r="G41">
        <v>3376.2958754549968</v>
      </c>
      <c r="H41">
        <v>187</v>
      </c>
      <c r="I41">
        <v>172</v>
      </c>
      <c r="J41">
        <v>267.85000000000002</v>
      </c>
      <c r="M41">
        <f>_xlfn.STDEV.S(G54:G65)</f>
        <v>5766.4344332579121</v>
      </c>
      <c r="O41">
        <f>_xlfn.STDEV.S(G41:G52)</f>
        <v>1205.0870599973111</v>
      </c>
      <c r="R41">
        <f>_xlfn.STDEV.S(G28:G39)</f>
        <v>2070.2341833859182</v>
      </c>
      <c r="T41">
        <f>STDEV(G15:G26)</f>
        <v>2324.9579625144511</v>
      </c>
      <c r="V41">
        <f>_xlfn.STDEV.S(G2:G13)</f>
        <v>1012.427042569745</v>
      </c>
    </row>
    <row r="42" spans="1:22" x14ac:dyDescent="0.25">
      <c r="A42">
        <v>37</v>
      </c>
      <c r="B42">
        <v>2.0000000000000001E-4</v>
      </c>
      <c r="C42">
        <v>0.75</v>
      </c>
      <c r="D42">
        <v>1</v>
      </c>
      <c r="E42" t="s">
        <v>21</v>
      </c>
      <c r="F42">
        <v>0.9019166666666667</v>
      </c>
      <c r="G42">
        <v>4111.545956812035</v>
      </c>
      <c r="H42">
        <v>142</v>
      </c>
      <c r="I42">
        <v>127</v>
      </c>
      <c r="J42">
        <v>204.49</v>
      </c>
    </row>
    <row r="43" spans="1:22" s="2" customFormat="1" x14ac:dyDescent="0.25">
      <c r="A43" s="2">
        <v>38</v>
      </c>
      <c r="B43" s="2">
        <v>2.0000000000000001E-4</v>
      </c>
      <c r="C43" s="2">
        <v>0.9</v>
      </c>
      <c r="D43" s="2">
        <v>1</v>
      </c>
      <c r="E43" s="2" t="s">
        <v>21</v>
      </c>
      <c r="F43" s="2">
        <v>0.86175000000000002</v>
      </c>
      <c r="G43" s="2">
        <v>5923.0257988844696</v>
      </c>
      <c r="H43" s="2">
        <v>111</v>
      </c>
      <c r="I43" s="2">
        <v>96</v>
      </c>
      <c r="J43" s="2">
        <v>159.56</v>
      </c>
    </row>
    <row r="44" spans="1:22" x14ac:dyDescent="0.25">
      <c r="A44">
        <v>39</v>
      </c>
      <c r="B44">
        <v>1E-4</v>
      </c>
      <c r="C44">
        <v>0.5</v>
      </c>
      <c r="D44">
        <v>1</v>
      </c>
      <c r="E44" t="s">
        <v>21</v>
      </c>
      <c r="F44">
        <v>0.92008333333333336</v>
      </c>
      <c r="G44">
        <v>3606.5493171518219</v>
      </c>
      <c r="H44">
        <v>150</v>
      </c>
      <c r="I44">
        <v>135</v>
      </c>
      <c r="J44">
        <v>215.45</v>
      </c>
    </row>
    <row r="45" spans="1:22" x14ac:dyDescent="0.25">
      <c r="A45">
        <v>40</v>
      </c>
      <c r="B45">
        <v>1E-4</v>
      </c>
      <c r="C45">
        <v>0.75</v>
      </c>
      <c r="D45">
        <v>1</v>
      </c>
      <c r="E45" t="s">
        <v>21</v>
      </c>
      <c r="F45">
        <v>0.95350000000000001</v>
      </c>
      <c r="G45">
        <v>1910.349066638656</v>
      </c>
      <c r="I45">
        <v>499</v>
      </c>
      <c r="J45">
        <v>711.72</v>
      </c>
    </row>
    <row r="46" spans="1:22" x14ac:dyDescent="0.25">
      <c r="A46">
        <v>41</v>
      </c>
      <c r="B46">
        <v>1E-4</v>
      </c>
      <c r="C46">
        <v>0.9</v>
      </c>
      <c r="D46">
        <v>1</v>
      </c>
      <c r="E46" t="s">
        <v>21</v>
      </c>
      <c r="F46">
        <v>0.95091666666666663</v>
      </c>
      <c r="G46">
        <v>2020.1047912503809</v>
      </c>
      <c r="I46">
        <v>499</v>
      </c>
      <c r="J46">
        <v>713.37</v>
      </c>
    </row>
    <row r="47" spans="1:22" x14ac:dyDescent="0.25">
      <c r="A47">
        <v>42</v>
      </c>
      <c r="B47">
        <v>9.0000000000000006E-5</v>
      </c>
      <c r="C47">
        <v>0.5</v>
      </c>
      <c r="D47">
        <v>1</v>
      </c>
      <c r="E47" t="s">
        <v>21</v>
      </c>
      <c r="F47">
        <v>0.95133333333333336</v>
      </c>
      <c r="G47">
        <v>2026.4281520827469</v>
      </c>
      <c r="I47">
        <v>499</v>
      </c>
      <c r="J47">
        <v>712.2</v>
      </c>
    </row>
    <row r="48" spans="1:22" x14ac:dyDescent="0.25">
      <c r="A48">
        <v>43</v>
      </c>
      <c r="B48">
        <v>9.0000000000000006E-5</v>
      </c>
      <c r="C48">
        <v>0.75</v>
      </c>
      <c r="D48">
        <v>1</v>
      </c>
      <c r="E48" t="s">
        <v>21</v>
      </c>
      <c r="F48">
        <v>0.93308333333333338</v>
      </c>
      <c r="G48">
        <v>2777.0841873105651</v>
      </c>
      <c r="H48">
        <v>265</v>
      </c>
      <c r="I48">
        <v>250</v>
      </c>
      <c r="J48">
        <v>377.68</v>
      </c>
    </row>
    <row r="49" spans="1:10" x14ac:dyDescent="0.25">
      <c r="A49">
        <v>44</v>
      </c>
      <c r="B49">
        <v>9.0000000000000006E-5</v>
      </c>
      <c r="C49">
        <v>0.9</v>
      </c>
      <c r="D49">
        <v>1</v>
      </c>
      <c r="E49" t="s">
        <v>21</v>
      </c>
      <c r="F49">
        <v>0.94950000000000001</v>
      </c>
      <c r="G49">
        <v>2079.049021017257</v>
      </c>
      <c r="I49">
        <v>499</v>
      </c>
      <c r="J49">
        <v>709.92</v>
      </c>
    </row>
    <row r="50" spans="1:10" x14ac:dyDescent="0.25">
      <c r="A50">
        <v>45</v>
      </c>
      <c r="B50">
        <v>5.0000000000000002E-5</v>
      </c>
      <c r="C50">
        <v>0.5</v>
      </c>
      <c r="D50">
        <v>1</v>
      </c>
      <c r="E50" t="s">
        <v>21</v>
      </c>
      <c r="F50">
        <v>0.94566666666666666</v>
      </c>
      <c r="G50">
        <v>2227.4947180059689</v>
      </c>
      <c r="I50">
        <v>499</v>
      </c>
      <c r="J50">
        <v>711.3</v>
      </c>
    </row>
    <row r="51" spans="1:10" x14ac:dyDescent="0.25">
      <c r="A51">
        <v>46</v>
      </c>
      <c r="B51">
        <v>5.0000000000000002E-5</v>
      </c>
      <c r="C51">
        <v>0.75</v>
      </c>
      <c r="D51">
        <v>1</v>
      </c>
      <c r="E51" t="s">
        <v>21</v>
      </c>
      <c r="F51">
        <v>0.94608333333333339</v>
      </c>
      <c r="G51">
        <v>2188.3667826269002</v>
      </c>
      <c r="I51">
        <v>499</v>
      </c>
      <c r="J51">
        <v>709.73</v>
      </c>
    </row>
    <row r="52" spans="1:10" x14ac:dyDescent="0.25">
      <c r="A52">
        <v>47</v>
      </c>
      <c r="B52">
        <v>5.0000000000000002E-5</v>
      </c>
      <c r="C52">
        <v>0.9</v>
      </c>
      <c r="D52">
        <v>1</v>
      </c>
      <c r="E52" t="s">
        <v>21</v>
      </c>
      <c r="F52">
        <v>0.94591666666666663</v>
      </c>
      <c r="G52">
        <v>2201.5645386060369</v>
      </c>
      <c r="I52">
        <v>499</v>
      </c>
      <c r="J52">
        <v>705.74</v>
      </c>
    </row>
    <row r="54" spans="1:10" x14ac:dyDescent="0.25">
      <c r="A54">
        <v>48</v>
      </c>
      <c r="B54">
        <v>2.0000000000000001E-4</v>
      </c>
      <c r="C54">
        <v>0.5</v>
      </c>
      <c r="D54">
        <v>1</v>
      </c>
      <c r="E54" t="s">
        <v>22</v>
      </c>
      <c r="F54">
        <v>0.93408333333333338</v>
      </c>
      <c r="G54">
        <v>2734.2494175004481</v>
      </c>
      <c r="H54">
        <v>155</v>
      </c>
      <c r="I54">
        <v>140</v>
      </c>
      <c r="J54">
        <v>524.29999999999995</v>
      </c>
    </row>
    <row r="55" spans="1:10" s="2" customFormat="1" x14ac:dyDescent="0.25">
      <c r="A55" s="2">
        <v>49</v>
      </c>
      <c r="B55" s="2">
        <v>2.0000000000000001E-4</v>
      </c>
      <c r="C55" s="2">
        <v>0.75</v>
      </c>
      <c r="D55" s="2">
        <v>1</v>
      </c>
      <c r="E55" s="2" t="s">
        <v>22</v>
      </c>
      <c r="F55" s="2">
        <v>0.86616666666666664</v>
      </c>
      <c r="G55" s="2">
        <v>5352.114977841904</v>
      </c>
      <c r="H55" s="2">
        <v>95</v>
      </c>
      <c r="I55" s="2">
        <v>80</v>
      </c>
      <c r="J55" s="2">
        <v>320.76</v>
      </c>
    </row>
    <row r="56" spans="1:10" s="3" customFormat="1" x14ac:dyDescent="0.25">
      <c r="A56" s="3">
        <v>50</v>
      </c>
      <c r="B56" s="3">
        <v>2.0000000000000001E-4</v>
      </c>
      <c r="C56" s="3">
        <v>0.9</v>
      </c>
      <c r="D56" s="3">
        <v>1</v>
      </c>
      <c r="E56" s="3" t="s">
        <v>22</v>
      </c>
      <c r="F56" s="3">
        <v>0.33008333333333328</v>
      </c>
      <c r="G56" s="3">
        <v>22653.036437320461</v>
      </c>
      <c r="H56" s="3">
        <v>22</v>
      </c>
      <c r="I56" s="3">
        <v>7</v>
      </c>
      <c r="J56" s="3">
        <v>75.81</v>
      </c>
    </row>
    <row r="57" spans="1:10" x14ac:dyDescent="0.25">
      <c r="A57">
        <v>51</v>
      </c>
      <c r="B57">
        <v>1E-4</v>
      </c>
      <c r="C57">
        <v>0.5</v>
      </c>
      <c r="D57">
        <v>1</v>
      </c>
      <c r="E57" t="s">
        <v>22</v>
      </c>
      <c r="F57">
        <v>0.92725000000000002</v>
      </c>
      <c r="G57">
        <v>3189.9914794901779</v>
      </c>
      <c r="H57">
        <v>167</v>
      </c>
      <c r="I57">
        <v>152</v>
      </c>
      <c r="J57">
        <v>561.44000000000005</v>
      </c>
    </row>
    <row r="58" spans="1:10" x14ac:dyDescent="0.25">
      <c r="A58">
        <v>52</v>
      </c>
      <c r="B58">
        <v>1E-4</v>
      </c>
      <c r="C58">
        <v>0.75</v>
      </c>
      <c r="D58">
        <v>1</v>
      </c>
      <c r="E58" t="s">
        <v>22</v>
      </c>
      <c r="F58">
        <v>0.92349999999999999</v>
      </c>
      <c r="G58">
        <v>3287.5353000041559</v>
      </c>
      <c r="H58">
        <v>153</v>
      </c>
      <c r="I58">
        <v>138</v>
      </c>
      <c r="J58">
        <v>511.28</v>
      </c>
    </row>
    <row r="59" spans="1:10" x14ac:dyDescent="0.25">
      <c r="A59">
        <v>53</v>
      </c>
      <c r="B59">
        <v>1E-4</v>
      </c>
      <c r="C59">
        <v>0.9</v>
      </c>
      <c r="D59">
        <v>1</v>
      </c>
      <c r="E59" t="s">
        <v>22</v>
      </c>
      <c r="F59">
        <v>0.91308333333333336</v>
      </c>
      <c r="G59">
        <v>3734.2961117148529</v>
      </c>
      <c r="H59">
        <v>132</v>
      </c>
      <c r="I59">
        <v>117</v>
      </c>
      <c r="J59">
        <v>439.72</v>
      </c>
    </row>
    <row r="60" spans="1:10" x14ac:dyDescent="0.25">
      <c r="A60">
        <v>54</v>
      </c>
      <c r="B60">
        <v>9.0000000000000006E-5</v>
      </c>
      <c r="C60">
        <v>0.5</v>
      </c>
      <c r="D60">
        <v>1</v>
      </c>
      <c r="E60" t="s">
        <v>22</v>
      </c>
      <c r="F60">
        <v>0.93141666666666667</v>
      </c>
      <c r="G60">
        <v>2838.6875574359228</v>
      </c>
      <c r="H60">
        <v>235</v>
      </c>
      <c r="I60">
        <v>220</v>
      </c>
      <c r="J60">
        <v>777.06</v>
      </c>
    </row>
    <row r="61" spans="1:10" x14ac:dyDescent="0.25">
      <c r="A61">
        <v>55</v>
      </c>
      <c r="B61">
        <v>9.0000000000000006E-5</v>
      </c>
      <c r="C61">
        <v>0.75</v>
      </c>
      <c r="D61">
        <v>1</v>
      </c>
      <c r="E61" t="s">
        <v>22</v>
      </c>
      <c r="F61">
        <v>0.95141666666666669</v>
      </c>
      <c r="G61">
        <v>2011.547600067275</v>
      </c>
      <c r="I61">
        <v>499</v>
      </c>
      <c r="J61">
        <v>1678.18</v>
      </c>
    </row>
    <row r="62" spans="1:10" x14ac:dyDescent="0.25">
      <c r="A62">
        <v>56</v>
      </c>
      <c r="B62">
        <v>9.0000000000000006E-5</v>
      </c>
      <c r="C62">
        <v>0.9</v>
      </c>
      <c r="D62">
        <v>1</v>
      </c>
      <c r="E62" t="s">
        <v>22</v>
      </c>
      <c r="F62">
        <v>0.95</v>
      </c>
      <c r="G62">
        <v>2104.657649035782</v>
      </c>
      <c r="I62">
        <v>499</v>
      </c>
      <c r="J62">
        <v>1730.16</v>
      </c>
    </row>
    <row r="63" spans="1:10" x14ac:dyDescent="0.25">
      <c r="A63">
        <v>57</v>
      </c>
      <c r="B63">
        <v>5.0000000000000002E-5</v>
      </c>
      <c r="C63">
        <v>0.5</v>
      </c>
      <c r="D63">
        <v>1</v>
      </c>
      <c r="E63" t="s">
        <v>22</v>
      </c>
      <c r="F63">
        <v>0.94466666666666665</v>
      </c>
      <c r="G63">
        <v>2251.762785227811</v>
      </c>
      <c r="I63">
        <v>499</v>
      </c>
      <c r="J63">
        <v>1732.36</v>
      </c>
    </row>
    <row r="64" spans="1:10" x14ac:dyDescent="0.25">
      <c r="A64">
        <v>58</v>
      </c>
      <c r="B64">
        <v>5.0000000000000002E-5</v>
      </c>
      <c r="C64">
        <v>0.75</v>
      </c>
      <c r="D64">
        <v>1</v>
      </c>
      <c r="E64" t="s">
        <v>22</v>
      </c>
      <c r="F64">
        <v>0.94266666666666665</v>
      </c>
      <c r="G64">
        <v>2429.5701628971328</v>
      </c>
      <c r="I64">
        <v>499</v>
      </c>
      <c r="J64">
        <v>1723.29</v>
      </c>
    </row>
    <row r="65" spans="1:10" x14ac:dyDescent="0.25">
      <c r="A65">
        <v>59</v>
      </c>
      <c r="B65">
        <v>5.0000000000000002E-5</v>
      </c>
      <c r="C65">
        <v>0.9</v>
      </c>
      <c r="D65">
        <v>1</v>
      </c>
      <c r="E65" t="s">
        <v>22</v>
      </c>
      <c r="F65">
        <v>0.94508333333333339</v>
      </c>
      <c r="G65">
        <v>2341.109853385818</v>
      </c>
      <c r="I65">
        <v>499</v>
      </c>
      <c r="J65">
        <v>1741.71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FALCONE</cp:lastModifiedBy>
  <dcterms:created xsi:type="dcterms:W3CDTF">2024-10-11T13:47:14Z</dcterms:created>
  <dcterms:modified xsi:type="dcterms:W3CDTF">2024-10-14T00:42:44Z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2024-10-11T14:57:25Z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d9345f32-6990-4c7f-9633-b1004883712f</vt:lpwstr>
  </property>
  <property fmtid="{D5CDD505-2E9C-101B-9397-08002B2CF9AE}" pid="8" name="MSIP_Label_2ad0b24d-6422-44b0-b3de-abb3a9e8c81a_ContentBits">
    <vt:lpwstr>0</vt:lpwstr>
  </property>
</Properties>
</file>