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Franco\Downloads\"/>
    </mc:Choice>
  </mc:AlternateContent>
  <xr:revisionPtr revIDLastSave="0" documentId="13_ncr:1_{9D3BA117-0F80-4C78-8D5E-1F8A8227DE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kYpjBhrKHrTt02zYOc71+4mK0Q=="/>
    </ext>
  </extLst>
</workbook>
</file>

<file path=xl/calcChain.xml><?xml version="1.0" encoding="utf-8"?>
<calcChain xmlns="http://schemas.openxmlformats.org/spreadsheetml/2006/main">
  <c r="G71" i="1" l="1"/>
  <c r="G69" i="1"/>
  <c r="G68" i="1"/>
  <c r="G67" i="1"/>
  <c r="G66" i="1"/>
  <c r="G65" i="1"/>
  <c r="G63" i="1"/>
  <c r="G60" i="1"/>
  <c r="G59" i="1"/>
  <c r="G58" i="1"/>
  <c r="G48" i="1"/>
  <c r="G57" i="1"/>
  <c r="G56" i="1"/>
  <c r="G55" i="1"/>
  <c r="G49" i="1"/>
  <c r="G47" i="1"/>
  <c r="G46" i="1"/>
  <c r="G44" i="1"/>
  <c r="G43" i="1"/>
  <c r="G42" i="1"/>
  <c r="G38" i="1"/>
  <c r="G35" i="1"/>
  <c r="G31" i="1"/>
  <c r="G30" i="1"/>
  <c r="G27" i="1"/>
  <c r="G26" i="1"/>
  <c r="G25" i="1"/>
  <c r="G22" i="1"/>
  <c r="G21" i="1"/>
  <c r="G20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<sst xmlns="http://schemas.openxmlformats.org/spreadsheetml/2006/main" count="370" uniqueCount="229">
  <si>
    <t>WBS</t>
  </si>
  <si>
    <t>Nome attività</t>
  </si>
  <si>
    <t>Inizio</t>
  </si>
  <si>
    <t>Fine</t>
  </si>
  <si>
    <t>Ore di lavoro</t>
  </si>
  <si>
    <t>Just Traditions</t>
  </si>
  <si>
    <t>1.1</t>
  </si>
  <si>
    <t>Training</t>
  </si>
  <si>
    <t>1.1.1</t>
  </si>
  <si>
    <t>Training su github</t>
  </si>
  <si>
    <t>1.1.2</t>
  </si>
  <si>
    <t>Training tecnologie di sviluppo</t>
  </si>
  <si>
    <t>1.1.3</t>
  </si>
  <si>
    <t>Training testing tools</t>
  </si>
  <si>
    <t>1.1.4</t>
  </si>
  <si>
    <t>Altro training</t>
  </si>
  <si>
    <t>1.2</t>
  </si>
  <si>
    <t>Requirements elicitation &amp; analysis</t>
  </si>
  <si>
    <t>1.2.1</t>
  </si>
  <si>
    <t>Elicitaion</t>
  </si>
  <si>
    <t>1.2.1.1</t>
  </si>
  <si>
    <t>Creazione degli Activity diagram per l’analisi del sistema corrente e proposto</t>
  </si>
  <si>
    <t>1.2.1.2</t>
  </si>
  <si>
    <t>Scrittura degli scenari visionari relativi al sistema proposto</t>
  </si>
  <si>
    <t>1.2.1.3</t>
  </si>
  <si>
    <t>Scrittura dei casi d’uso relativi al sistema proposto</t>
  </si>
  <si>
    <t>1.2.1.4</t>
  </si>
  <si>
    <t>Creazione degli use case diagram</t>
  </si>
  <si>
    <t>1.2.1.5</t>
  </si>
  <si>
    <t>Individuazione dei requisiti funzionali</t>
  </si>
  <si>
    <t>1.2.1.6</t>
  </si>
  <si>
    <t>Individuazione dei requisiti non funzionali</t>
  </si>
  <si>
    <t>1.2.2</t>
  </si>
  <si>
    <t>Analysis</t>
  </si>
  <si>
    <t>1.2.2.1</t>
  </si>
  <si>
    <t xml:space="preserve">Individuazione degli oggetti analizzando gli scenari, i casi d’uso e i requisiti funzionali </t>
  </si>
  <si>
    <t>1.2.2.2</t>
  </si>
  <si>
    <t>Realizzazione dei class diagram</t>
  </si>
  <si>
    <t>1.2.2.3</t>
  </si>
  <si>
    <t>Creazione degli StateChart</t>
  </si>
  <si>
    <t>1.2.2.4</t>
  </si>
  <si>
    <t>Costruzione dei Sequence Diagram</t>
  </si>
  <si>
    <t>1.2.2.5</t>
  </si>
  <si>
    <t>Realizzazione dei mock-ups</t>
  </si>
  <si>
    <t>1.2.2.6</t>
  </si>
  <si>
    <t>Creazione dei navigational paths</t>
  </si>
  <si>
    <t>1.2.3</t>
  </si>
  <si>
    <t>Stesura del RAD</t>
  </si>
  <si>
    <t>1.2.4</t>
  </si>
  <si>
    <t>Requiriments Analysis document</t>
  </si>
  <si>
    <t>1.3</t>
  </si>
  <si>
    <t>System design</t>
  </si>
  <si>
    <t>1.3.1</t>
  </si>
  <si>
    <t>Individuare gli obiettivi di design</t>
  </si>
  <si>
    <t>1.3.1.1</t>
  </si>
  <si>
    <t>Definire i design goals</t>
  </si>
  <si>
    <t>1.3.1.2</t>
  </si>
  <si>
    <t xml:space="preserve">Definire i trade-offs </t>
  </si>
  <si>
    <t>1.3.2</t>
  </si>
  <si>
    <t>Individuare i sottosistemi per il sistema corrente</t>
  </si>
  <si>
    <t>1.3.2.1</t>
  </si>
  <si>
    <t>Analisi delle architetture simili</t>
  </si>
  <si>
    <t>1.3.2.2</t>
  </si>
  <si>
    <t>Scelta dell’architettura del sistema</t>
  </si>
  <si>
    <t>1.3.2.3</t>
  </si>
  <si>
    <t>Divisione del sistema in sottosistemi</t>
  </si>
  <si>
    <t>1.3.3</t>
  </si>
  <si>
    <t>Definizione della scomposizione</t>
  </si>
  <si>
    <t>1.3.3.1</t>
  </si>
  <si>
    <t>Mapping hardware/software</t>
  </si>
  <si>
    <t>1.3.3.2</t>
  </si>
  <si>
    <t>Individuazione e specifica dei dati persistenti</t>
  </si>
  <si>
    <t>1.3.3.3</t>
  </si>
  <si>
    <t>Costruzione della matrice degli accessi</t>
  </si>
  <si>
    <t>1.3.3.4</t>
  </si>
  <si>
    <t>Definire il controllo di flusso globale</t>
  </si>
  <si>
    <t>1.3.3.5</t>
  </si>
  <si>
    <t>Determinare le Boundary Conditions</t>
  </si>
  <si>
    <t>1.3.3.6</t>
  </si>
  <si>
    <t>Identificare i servizi per ognuno dei sottosistemi</t>
  </si>
  <si>
    <t>1.3.4</t>
  </si>
  <si>
    <t>Stesura del SDD</t>
  </si>
  <si>
    <t>1.3.5</t>
  </si>
  <si>
    <t>System Design Document</t>
  </si>
  <si>
    <t>1.4</t>
  </si>
  <si>
    <t>System Test Design</t>
  </si>
  <si>
    <t>1.4.1</t>
  </si>
  <si>
    <t>Identificazione dei casi di test tramite category partition</t>
  </si>
  <si>
    <t>1.4.2</t>
  </si>
  <si>
    <t>Scrittura dei casi di test</t>
  </si>
  <si>
    <t>1.4.3</t>
  </si>
  <si>
    <t>Test plan e Test case specification</t>
  </si>
  <si>
    <t>1.5</t>
  </si>
  <si>
    <t>Consegna intermedia</t>
  </si>
  <si>
    <t>1.6</t>
  </si>
  <si>
    <t>Object design</t>
  </si>
  <si>
    <t>1.6.1</t>
  </si>
  <si>
    <t>Riuso</t>
  </si>
  <si>
    <t>1.6.1.1</t>
  </si>
  <si>
    <t>Integrazione dei design patterns</t>
  </si>
  <si>
    <t>1.6.1.2</t>
  </si>
  <si>
    <t>Integrazione delle componenti off-the-shelf</t>
  </si>
  <si>
    <t>1.6.2</t>
  </si>
  <si>
    <t>Specifica delle interfacce</t>
  </si>
  <si>
    <t>1.6.2.1</t>
  </si>
  <si>
    <t>Divisione in packages</t>
  </si>
  <si>
    <t>1.6.2.2</t>
  </si>
  <si>
    <t>Determinare le classi per ogni package</t>
  </si>
  <si>
    <t>1.6.2.3</t>
  </si>
  <si>
    <t>Costruire l’interfaccia delle classi</t>
  </si>
  <si>
    <t>1.6.2.4</t>
  </si>
  <si>
    <t>Creazione del class diagram</t>
  </si>
  <si>
    <t>1.6.3</t>
  </si>
  <si>
    <t>Stesura dell'ODD</t>
  </si>
  <si>
    <t>1.6.4</t>
  </si>
  <si>
    <t>Object design document</t>
  </si>
  <si>
    <t>1.7</t>
  </si>
  <si>
    <t>Sviluppo</t>
  </si>
  <si>
    <t>1.7.1</t>
  </si>
  <si>
    <t>Setup del database</t>
  </si>
  <si>
    <t>1.7.2</t>
  </si>
  <si>
    <t>Setup dell'IDE</t>
  </si>
  <si>
    <t>1.7.3</t>
  </si>
  <si>
    <t>Implementazioni delle funzionalità a priorità alta</t>
  </si>
  <si>
    <t>1.7.4</t>
  </si>
  <si>
    <t>Scrittura classi per effettuare il test</t>
  </si>
  <si>
    <t>1.7.5</t>
  </si>
  <si>
    <t>Generazione delle javadoc</t>
  </si>
  <si>
    <t>1.7.6</t>
  </si>
  <si>
    <t>Applicativo Sviluppato</t>
  </si>
  <si>
    <t>1.8</t>
  </si>
  <si>
    <t>Testing</t>
  </si>
  <si>
    <t>1.8.1</t>
  </si>
  <si>
    <t>Esecuzione dei test di unità</t>
  </si>
  <si>
    <t>1.8.2</t>
  </si>
  <si>
    <t>1.8.3</t>
  </si>
  <si>
    <t>Esecuzione dei test di sistema</t>
  </si>
  <si>
    <t>1.8.4</t>
  </si>
  <si>
    <t>Stesura dei documenti di testing</t>
  </si>
  <si>
    <t>Test incident e test summary report</t>
  </si>
  <si>
    <t>1.9</t>
  </si>
  <si>
    <t>Rilascio e consegna finale</t>
  </si>
  <si>
    <t>ven 28/10/22</t>
  </si>
  <si>
    <t>mer 21/12/22</t>
  </si>
  <si>
    <t>sab 29/10/22</t>
  </si>
  <si>
    <t>dom 13/11/22</t>
  </si>
  <si>
    <t>gio 03/11/22</t>
  </si>
  <si>
    <t>gio 10/11/22</t>
  </si>
  <si>
    <t>lun 07/11/22</t>
  </si>
  <si>
    <t>mer 16/11/22</t>
  </si>
  <si>
    <t>mar 22/11/22</t>
  </si>
  <si>
    <t>mer 23/11/22</t>
  </si>
  <si>
    <t>gio 24/11/22</t>
  </si>
  <si>
    <t>ven 25/11/22</t>
  </si>
  <si>
    <t>sab 26/11/22</t>
  </si>
  <si>
    <t>dom 27/11/22</t>
  </si>
  <si>
    <t>mar 29/11/22</t>
  </si>
  <si>
    <t>mer 30/11/22</t>
  </si>
  <si>
    <t>gio 01/12/22</t>
  </si>
  <si>
    <t>ven 02/12/22</t>
  </si>
  <si>
    <t>sab 03/12/22</t>
  </si>
  <si>
    <t>lun 05/12/22</t>
  </si>
  <si>
    <t>gio 08/12/22</t>
  </si>
  <si>
    <t>sab 10/12/22</t>
  </si>
  <si>
    <t>lun 12/12/22</t>
  </si>
  <si>
    <t>mar 13/12/22</t>
  </si>
  <si>
    <t>sab 17/12/22</t>
  </si>
  <si>
    <t>lun 19/12/22</t>
  </si>
  <si>
    <t>mar 20/12/22</t>
  </si>
  <si>
    <t>gio 22/12/22</t>
  </si>
  <si>
    <t>ven 20/01/23</t>
  </si>
  <si>
    <t>lun 23/01/23</t>
  </si>
  <si>
    <t>mar 24/01/23</t>
  </si>
  <si>
    <t>mar 15/11/22</t>
  </si>
  <si>
    <t>mer 02/11/22</t>
  </si>
  <si>
    <t>sab 05/11/22</t>
  </si>
  <si>
    <t>sab 12/11/22</t>
  </si>
  <si>
    <t>mer 09/11/22</t>
  </si>
  <si>
    <t>gio 17/11/22</t>
  </si>
  <si>
    <t>sab 19/11/22</t>
  </si>
  <si>
    <t>lun 21/11/22</t>
  </si>
  <si>
    <t>lun 28/11/22</t>
  </si>
  <si>
    <t>dom 04/12/22</t>
  </si>
  <si>
    <t>mer 07/12/22</t>
  </si>
  <si>
    <t>sab 21/01/23</t>
  </si>
  <si>
    <t>Schedule</t>
  </si>
  <si>
    <t>Predecessori</t>
  </si>
  <si>
    <t>Durata</t>
  </si>
  <si>
    <t>1 giorno</t>
  </si>
  <si>
    <t>2 giorni</t>
  </si>
  <si>
    <t>76 giorni</t>
  </si>
  <si>
    <t>3 giorni</t>
  </si>
  <si>
    <t>4 giorni</t>
  </si>
  <si>
    <t>0 giorni</t>
  </si>
  <si>
    <t>9 giorni</t>
  </si>
  <si>
    <t>0,5 giorni</t>
  </si>
  <si>
    <t>6 giorni</t>
  </si>
  <si>
    <t>22 giorni</t>
  </si>
  <si>
    <t>Stesura Manuali</t>
  </si>
  <si>
    <t>sab 11/02/23</t>
  </si>
  <si>
    <t>dom 12/02/23</t>
  </si>
  <si>
    <t>1.9.1</t>
  </si>
  <si>
    <t>Stesura manuale d'installazione</t>
  </si>
  <si>
    <t>1.9.2</t>
  </si>
  <si>
    <t>Stesura manuale utente</t>
  </si>
  <si>
    <t>1.10</t>
  </si>
  <si>
    <t>lun 13/02/23</t>
  </si>
  <si>
    <t>sab 24/12/22</t>
  </si>
  <si>
    <t>ven 23/12/22</t>
  </si>
  <si>
    <t>lun 26/12/22</t>
  </si>
  <si>
    <t>gio 02/02/23</t>
  </si>
  <si>
    <t>mar 27/12/22</t>
  </si>
  <si>
    <t>dom 15/01/23</t>
  </si>
  <si>
    <t>ven 03/02/23</t>
  </si>
  <si>
    <t>dom 05/02/23</t>
  </si>
  <si>
    <t>lun 06/02/23</t>
  </si>
  <si>
    <t>mer 08/02/23</t>
  </si>
  <si>
    <t>gio 09/02/23</t>
  </si>
  <si>
    <t>ven 10/02/23</t>
  </si>
  <si>
    <t>93 giorni</t>
  </si>
  <si>
    <t>15 giorni</t>
  </si>
  <si>
    <t>10 giorni</t>
  </si>
  <si>
    <t>5 giorni</t>
  </si>
  <si>
    <t>35 giorni</t>
  </si>
  <si>
    <t>34 giorni</t>
  </si>
  <si>
    <t>16 giorni</t>
  </si>
  <si>
    <t>1.8.1;1.8.2</t>
  </si>
  <si>
    <t>1.6 ; 1.7; 1.8; 1.9</t>
  </si>
  <si>
    <t>mar 03/02/23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</si>
</sst>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scheme val="minor"/>
    </font>
    <font>
      <sz val="20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rgb="FFC5E0B3"/>
      </patternFill>
    </fill>
    <fill>
      <patternFill patternType="solid">
        <fgColor theme="2"/>
        <bgColor rgb="FFFBE4D5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rgb="FFBDD7EE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/>
    <xf numFmtId="164" fontId="5" fillId="3" borderId="1" xfId="0" applyNumberFormat="1" applyFont="1" applyFill="1" applyBorder="1"/>
    <xf numFmtId="0" fontId="6" fillId="0" borderId="1" xfId="0" applyFont="1" applyBorder="1"/>
    <xf numFmtId="164" fontId="7" fillId="3" borderId="1" xfId="0" applyNumberFormat="1" applyFont="1" applyFill="1" applyBorder="1"/>
    <xf numFmtId="0" fontId="6" fillId="4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5" borderId="1" xfId="0" applyFont="1" applyFill="1" applyBorder="1"/>
    <xf numFmtId="0" fontId="13" fillId="5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14" fillId="10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164" fontId="17" fillId="3" borderId="1" xfId="0" applyNumberFormat="1" applyFont="1" applyFill="1" applyBorder="1"/>
    <xf numFmtId="164" fontId="12" fillId="6" borderId="1" xfId="0" applyNumberFormat="1" applyFont="1" applyFill="1" applyBorder="1"/>
    <xf numFmtId="164" fontId="18" fillId="3" borderId="1" xfId="0" applyNumberFormat="1" applyFont="1" applyFill="1" applyBorder="1"/>
    <xf numFmtId="164" fontId="5" fillId="11" borderId="1" xfId="0" applyNumberFormat="1" applyFont="1" applyFill="1" applyBorder="1"/>
    <xf numFmtId="0" fontId="0" fillId="0" borderId="1" xfId="0" applyBorder="1"/>
    <xf numFmtId="0" fontId="16" fillId="7" borderId="1" xfId="0" applyFont="1" applyFill="1" applyBorder="1"/>
    <xf numFmtId="0" fontId="12" fillId="7" borderId="1" xfId="0" applyFont="1" applyFill="1" applyBorder="1"/>
    <xf numFmtId="0" fontId="8" fillId="1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50" workbookViewId="0">
      <selection activeCell="D71" sqref="D71"/>
    </sheetView>
  </sheetViews>
  <sheetFormatPr defaultColWidth="14.44140625" defaultRowHeight="15" customHeight="1" x14ac:dyDescent="0.3"/>
  <cols>
    <col min="1" max="1" width="8.77734375" customWidth="1"/>
    <col min="2" max="2" width="57.109375" customWidth="1"/>
    <col min="3" max="4" width="15.5546875" customWidth="1"/>
    <col min="5" max="5" width="15" bestFit="1" customWidth="1"/>
    <col min="6" max="6" width="15" customWidth="1"/>
    <col min="7" max="7" width="15.5546875" customWidth="1"/>
    <col min="8" max="28" width="8.77734375" customWidth="1"/>
  </cols>
  <sheetData>
    <row r="1" spans="1:7" ht="14.25" customHeight="1" x14ac:dyDescent="0.3">
      <c r="A1" s="26" t="s">
        <v>185</v>
      </c>
      <c r="B1" s="27"/>
      <c r="C1" s="27"/>
      <c r="D1" s="27"/>
      <c r="E1" s="27"/>
      <c r="F1" s="27"/>
      <c r="G1" s="27"/>
    </row>
    <row r="2" spans="1:7" ht="24" customHeight="1" x14ac:dyDescent="0.3">
      <c r="A2" s="27"/>
      <c r="B2" s="27"/>
      <c r="C2" s="27"/>
      <c r="D2" s="27"/>
      <c r="E2" s="27"/>
      <c r="F2" s="27"/>
      <c r="G2" s="27"/>
    </row>
    <row r="3" spans="1:7" ht="26.2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187</v>
      </c>
      <c r="G3" s="13" t="s">
        <v>186</v>
      </c>
    </row>
    <row r="4" spans="1:7" ht="14.25" customHeight="1" x14ac:dyDescent="0.35">
      <c r="A4" s="7">
        <v>1</v>
      </c>
      <c r="B4" s="8" t="s">
        <v>5</v>
      </c>
      <c r="C4" s="15" t="s">
        <v>142</v>
      </c>
      <c r="D4" s="15" t="s">
        <v>206</v>
      </c>
      <c r="E4" s="2">
        <v>246.5</v>
      </c>
      <c r="F4" s="15" t="s">
        <v>219</v>
      </c>
      <c r="G4" s="9"/>
    </row>
    <row r="5" spans="1:7" ht="14.25" customHeight="1" x14ac:dyDescent="0.3">
      <c r="A5" s="10" t="s">
        <v>6</v>
      </c>
      <c r="B5" s="10" t="s">
        <v>7</v>
      </c>
      <c r="C5" s="15" t="s">
        <v>142</v>
      </c>
      <c r="D5" s="15" t="s">
        <v>172</v>
      </c>
      <c r="E5" s="2">
        <v>12</v>
      </c>
      <c r="F5" s="15" t="s">
        <v>190</v>
      </c>
      <c r="G5" s="9"/>
    </row>
    <row r="6" spans="1:7" ht="14.25" customHeight="1" x14ac:dyDescent="0.3">
      <c r="A6" s="1" t="s">
        <v>8</v>
      </c>
      <c r="B6" s="1" t="s">
        <v>9</v>
      </c>
      <c r="C6" s="16" t="s">
        <v>143</v>
      </c>
      <c r="D6" s="16" t="s">
        <v>143</v>
      </c>
      <c r="E6" s="18">
        <v>2</v>
      </c>
      <c r="F6" s="16" t="s">
        <v>188</v>
      </c>
      <c r="G6" s="1"/>
    </row>
    <row r="7" spans="1:7" ht="14.25" customHeight="1" x14ac:dyDescent="0.3">
      <c r="A7" s="1" t="s">
        <v>10</v>
      </c>
      <c r="B7" s="1" t="s">
        <v>11</v>
      </c>
      <c r="C7" s="16" t="s">
        <v>143</v>
      </c>
      <c r="D7" s="16" t="s">
        <v>169</v>
      </c>
      <c r="E7" s="18">
        <v>2</v>
      </c>
      <c r="F7" s="16" t="s">
        <v>189</v>
      </c>
      <c r="G7" s="1"/>
    </row>
    <row r="8" spans="1:7" ht="14.25" customHeight="1" x14ac:dyDescent="0.3">
      <c r="A8" s="1" t="s">
        <v>12</v>
      </c>
      <c r="B8" s="1" t="s">
        <v>13</v>
      </c>
      <c r="C8" s="16" t="s">
        <v>143</v>
      </c>
      <c r="D8" s="16" t="s">
        <v>169</v>
      </c>
      <c r="E8" s="4">
        <v>3</v>
      </c>
      <c r="F8" s="16" t="s">
        <v>189</v>
      </c>
      <c r="G8" s="1"/>
    </row>
    <row r="9" spans="1:7" ht="14.25" customHeight="1" x14ac:dyDescent="0.3">
      <c r="A9" s="1" t="s">
        <v>14</v>
      </c>
      <c r="B9" s="1" t="s">
        <v>15</v>
      </c>
      <c r="C9" s="16" t="s">
        <v>142</v>
      </c>
      <c r="D9" s="16" t="s">
        <v>172</v>
      </c>
      <c r="E9" s="18">
        <v>5</v>
      </c>
      <c r="F9" s="16" t="s">
        <v>190</v>
      </c>
      <c r="G9" s="1"/>
    </row>
    <row r="10" spans="1:7" ht="14.25" customHeight="1" x14ac:dyDescent="0.3">
      <c r="A10" s="10" t="s">
        <v>16</v>
      </c>
      <c r="B10" s="10" t="s">
        <v>17</v>
      </c>
      <c r="C10" s="15" t="s">
        <v>144</v>
      </c>
      <c r="D10" s="15" t="s">
        <v>151</v>
      </c>
      <c r="E10" s="2">
        <v>46.5</v>
      </c>
      <c r="F10" s="15" t="s">
        <v>197</v>
      </c>
      <c r="G10" s="9"/>
    </row>
    <row r="11" spans="1:7" ht="14.25" customHeight="1" x14ac:dyDescent="0.3">
      <c r="A11" s="9" t="s">
        <v>18</v>
      </c>
      <c r="B11" s="9" t="s">
        <v>19</v>
      </c>
      <c r="C11" s="15" t="s">
        <v>144</v>
      </c>
      <c r="D11" s="15" t="s">
        <v>173</v>
      </c>
      <c r="E11" s="2">
        <v>22.5</v>
      </c>
      <c r="F11" s="15" t="s">
        <v>220</v>
      </c>
      <c r="G11" s="9"/>
    </row>
    <row r="12" spans="1:7" ht="14.25" customHeight="1" x14ac:dyDescent="0.3">
      <c r="A12" s="1" t="s">
        <v>20</v>
      </c>
      <c r="B12" s="1" t="s">
        <v>21</v>
      </c>
      <c r="C12" s="16" t="s">
        <v>145</v>
      </c>
      <c r="D12" s="16" t="s">
        <v>173</v>
      </c>
      <c r="E12" s="18">
        <v>5</v>
      </c>
      <c r="F12" s="16" t="s">
        <v>191</v>
      </c>
      <c r="G12" s="1"/>
    </row>
    <row r="13" spans="1:7" ht="14.25" customHeight="1" x14ac:dyDescent="0.3">
      <c r="A13" s="1" t="s">
        <v>22</v>
      </c>
      <c r="B13" s="1" t="s">
        <v>23</v>
      </c>
      <c r="C13" s="16" t="s">
        <v>144</v>
      </c>
      <c r="D13" s="16" t="s">
        <v>174</v>
      </c>
      <c r="E13" s="18">
        <v>5</v>
      </c>
      <c r="F13" s="16" t="s">
        <v>192</v>
      </c>
      <c r="G13" s="1"/>
    </row>
    <row r="14" spans="1:7" ht="14.25" customHeight="1" x14ac:dyDescent="0.3">
      <c r="A14" s="1" t="s">
        <v>24</v>
      </c>
      <c r="B14" s="1" t="s">
        <v>25</v>
      </c>
      <c r="C14" s="16" t="s">
        <v>146</v>
      </c>
      <c r="D14" s="16" t="s">
        <v>175</v>
      </c>
      <c r="E14" s="18">
        <v>5</v>
      </c>
      <c r="F14" s="16" t="s">
        <v>191</v>
      </c>
      <c r="G14" s="1" t="str">
        <f>A13</f>
        <v>1.2.1.2</v>
      </c>
    </row>
    <row r="15" spans="1:7" ht="14.25" customHeight="1" x14ac:dyDescent="0.3">
      <c r="A15" s="1" t="s">
        <v>26</v>
      </c>
      <c r="B15" s="1" t="s">
        <v>27</v>
      </c>
      <c r="C15" s="16" t="s">
        <v>147</v>
      </c>
      <c r="D15" s="16" t="s">
        <v>176</v>
      </c>
      <c r="E15" s="18">
        <v>2.5</v>
      </c>
      <c r="F15" s="16" t="s">
        <v>191</v>
      </c>
      <c r="G15" s="1" t="str">
        <f>A14</f>
        <v>1.2.1.3</v>
      </c>
    </row>
    <row r="16" spans="1:7" ht="14.25" customHeight="1" x14ac:dyDescent="0.3">
      <c r="A16" s="1" t="s">
        <v>28</v>
      </c>
      <c r="B16" s="1" t="s">
        <v>29</v>
      </c>
      <c r="C16" s="16" t="s">
        <v>148</v>
      </c>
      <c r="D16" s="16" t="s">
        <v>177</v>
      </c>
      <c r="E16" s="18">
        <v>2.5</v>
      </c>
      <c r="F16" s="16" t="s">
        <v>191</v>
      </c>
      <c r="G16" s="1" t="str">
        <f>A14</f>
        <v>1.2.1.3</v>
      </c>
    </row>
    <row r="17" spans="1:7" ht="14.25" customHeight="1" x14ac:dyDescent="0.3">
      <c r="A17" s="1" t="s">
        <v>30</v>
      </c>
      <c r="B17" s="1" t="s">
        <v>31</v>
      </c>
      <c r="C17" s="16" t="s">
        <v>148</v>
      </c>
      <c r="D17" s="16" t="s">
        <v>177</v>
      </c>
      <c r="E17" s="18">
        <v>2.5</v>
      </c>
      <c r="F17" s="16" t="s">
        <v>191</v>
      </c>
      <c r="G17" s="1" t="str">
        <f>A14</f>
        <v>1.2.1.3</v>
      </c>
    </row>
    <row r="18" spans="1:7" ht="14.25" customHeight="1" x14ac:dyDescent="0.3">
      <c r="A18" s="9" t="s">
        <v>32</v>
      </c>
      <c r="B18" s="9" t="s">
        <v>33</v>
      </c>
      <c r="C18" s="15" t="s">
        <v>149</v>
      </c>
      <c r="D18" s="15" t="s">
        <v>150</v>
      </c>
      <c r="E18" s="2">
        <v>19</v>
      </c>
      <c r="F18" s="15" t="s">
        <v>196</v>
      </c>
      <c r="G18" s="9" t="str">
        <f>A11</f>
        <v>1.2.1</v>
      </c>
    </row>
    <row r="19" spans="1:7" ht="14.25" customHeight="1" x14ac:dyDescent="0.3">
      <c r="A19" s="1" t="s">
        <v>34</v>
      </c>
      <c r="B19" s="1" t="s">
        <v>35</v>
      </c>
      <c r="C19" s="16" t="s">
        <v>149</v>
      </c>
      <c r="D19" s="16" t="s">
        <v>149</v>
      </c>
      <c r="E19" s="18">
        <v>5</v>
      </c>
      <c r="F19" s="16" t="s">
        <v>188</v>
      </c>
      <c r="G19" s="1"/>
    </row>
    <row r="20" spans="1:7" ht="14.25" customHeight="1" x14ac:dyDescent="0.3">
      <c r="A20" s="1" t="s">
        <v>36</v>
      </c>
      <c r="B20" s="1" t="s">
        <v>37</v>
      </c>
      <c r="C20" s="16" t="s">
        <v>149</v>
      </c>
      <c r="D20" s="16" t="s">
        <v>178</v>
      </c>
      <c r="E20" s="18">
        <v>2.5</v>
      </c>
      <c r="F20" s="16" t="s">
        <v>188</v>
      </c>
      <c r="G20" s="1" t="str">
        <f>A19</f>
        <v>1.2.2.1</v>
      </c>
    </row>
    <row r="21" spans="1:7" ht="14.25" customHeight="1" x14ac:dyDescent="0.3">
      <c r="A21" s="1" t="s">
        <v>38</v>
      </c>
      <c r="B21" s="1" t="s">
        <v>39</v>
      </c>
      <c r="C21" s="16" t="s">
        <v>149</v>
      </c>
      <c r="D21" s="16" t="s">
        <v>179</v>
      </c>
      <c r="E21" s="18">
        <v>2</v>
      </c>
      <c r="F21" s="16" t="s">
        <v>191</v>
      </c>
      <c r="G21" s="1" t="str">
        <f>A19</f>
        <v>1.2.2.1</v>
      </c>
    </row>
    <row r="22" spans="1:7" ht="14.25" customHeight="1" x14ac:dyDescent="0.3">
      <c r="A22" s="1" t="s">
        <v>40</v>
      </c>
      <c r="B22" s="1" t="s">
        <v>41</v>
      </c>
      <c r="C22" s="16" t="s">
        <v>149</v>
      </c>
      <c r="D22" s="16" t="s">
        <v>180</v>
      </c>
      <c r="E22" s="18">
        <v>5</v>
      </c>
      <c r="F22" s="16" t="s">
        <v>192</v>
      </c>
      <c r="G22" s="1" t="str">
        <f>A19</f>
        <v>1.2.2.1</v>
      </c>
    </row>
    <row r="23" spans="1:7" ht="14.25" customHeight="1" x14ac:dyDescent="0.3">
      <c r="A23" s="1" t="s">
        <v>42</v>
      </c>
      <c r="B23" s="1" t="s">
        <v>43</v>
      </c>
      <c r="C23" s="16" t="s">
        <v>150</v>
      </c>
      <c r="D23" s="16" t="s">
        <v>150</v>
      </c>
      <c r="E23" s="18">
        <v>2.5</v>
      </c>
      <c r="F23" s="16" t="s">
        <v>188</v>
      </c>
      <c r="G23" s="1"/>
    </row>
    <row r="24" spans="1:7" ht="14.25" customHeight="1" x14ac:dyDescent="0.3">
      <c r="A24" s="1" t="s">
        <v>44</v>
      </c>
      <c r="B24" s="1" t="s">
        <v>45</v>
      </c>
      <c r="C24" s="16" t="s">
        <v>150</v>
      </c>
      <c r="D24" s="16" t="s">
        <v>150</v>
      </c>
      <c r="E24" s="18">
        <v>2</v>
      </c>
      <c r="F24" s="16" t="s">
        <v>188</v>
      </c>
      <c r="G24" s="1"/>
    </row>
    <row r="25" spans="1:7" ht="14.25" customHeight="1" x14ac:dyDescent="0.3">
      <c r="A25" s="9" t="s">
        <v>46</v>
      </c>
      <c r="B25" s="9" t="s">
        <v>47</v>
      </c>
      <c r="C25" s="16" t="s">
        <v>150</v>
      </c>
      <c r="D25" s="16" t="s">
        <v>151</v>
      </c>
      <c r="E25" s="2">
        <v>5</v>
      </c>
      <c r="F25" s="16" t="s">
        <v>188</v>
      </c>
      <c r="G25" s="9" t="str">
        <f>A18</f>
        <v>1.2.2</v>
      </c>
    </row>
    <row r="26" spans="1:7" ht="14.25" customHeight="1" x14ac:dyDescent="0.3">
      <c r="A26" s="11" t="s">
        <v>48</v>
      </c>
      <c r="B26" s="11" t="s">
        <v>49</v>
      </c>
      <c r="C26" s="17" t="s">
        <v>151</v>
      </c>
      <c r="D26" s="17" t="s">
        <v>151</v>
      </c>
      <c r="E26" s="19">
        <v>0</v>
      </c>
      <c r="F26" s="17" t="s">
        <v>193</v>
      </c>
      <c r="G26" s="24" t="str">
        <f>A25</f>
        <v>1.2.3</v>
      </c>
    </row>
    <row r="27" spans="1:7" ht="14.25" customHeight="1" x14ac:dyDescent="0.3">
      <c r="A27" s="3" t="s">
        <v>50</v>
      </c>
      <c r="B27" s="3" t="s">
        <v>51</v>
      </c>
      <c r="C27" s="15" t="s">
        <v>152</v>
      </c>
      <c r="D27" s="15" t="s">
        <v>161</v>
      </c>
      <c r="E27" s="20">
        <v>26</v>
      </c>
      <c r="F27" s="15" t="s">
        <v>194</v>
      </c>
      <c r="G27" s="1" t="str">
        <f>A10</f>
        <v>1.2</v>
      </c>
    </row>
    <row r="28" spans="1:7" ht="14.25" customHeight="1" x14ac:dyDescent="0.3">
      <c r="A28" s="9" t="s">
        <v>52</v>
      </c>
      <c r="B28" s="9" t="s">
        <v>53</v>
      </c>
      <c r="C28" s="15" t="s">
        <v>152</v>
      </c>
      <c r="D28" s="15" t="s">
        <v>153</v>
      </c>
      <c r="E28" s="2">
        <v>3.5</v>
      </c>
      <c r="F28" s="15" t="s">
        <v>188</v>
      </c>
      <c r="G28" s="9"/>
    </row>
    <row r="29" spans="1:7" ht="14.25" customHeight="1" x14ac:dyDescent="0.3">
      <c r="A29" s="1" t="s">
        <v>54</v>
      </c>
      <c r="B29" s="1" t="s">
        <v>55</v>
      </c>
      <c r="C29" s="16" t="s">
        <v>152</v>
      </c>
      <c r="D29" s="16" t="s">
        <v>152</v>
      </c>
      <c r="E29" s="18">
        <v>3</v>
      </c>
      <c r="F29" s="16" t="s">
        <v>195</v>
      </c>
      <c r="G29" s="1"/>
    </row>
    <row r="30" spans="1:7" ht="14.25" customHeight="1" x14ac:dyDescent="0.3">
      <c r="A30" s="1" t="s">
        <v>56</v>
      </c>
      <c r="B30" s="1" t="s">
        <v>57</v>
      </c>
      <c r="C30" s="16" t="s">
        <v>153</v>
      </c>
      <c r="D30" s="16" t="s">
        <v>153</v>
      </c>
      <c r="E30" s="18">
        <v>0.5</v>
      </c>
      <c r="F30" s="16" t="s">
        <v>195</v>
      </c>
      <c r="G30" s="1" t="str">
        <f>A29</f>
        <v>1.3.1.1</v>
      </c>
    </row>
    <row r="31" spans="1:7" ht="14.25" customHeight="1" x14ac:dyDescent="0.3">
      <c r="A31" s="9" t="s">
        <v>58</v>
      </c>
      <c r="B31" s="9" t="s">
        <v>59</v>
      </c>
      <c r="C31" s="15" t="s">
        <v>154</v>
      </c>
      <c r="D31" s="15" t="s">
        <v>181</v>
      </c>
      <c r="E31" s="2">
        <v>4.5</v>
      </c>
      <c r="F31" s="15" t="s">
        <v>189</v>
      </c>
      <c r="G31" s="9" t="str">
        <f>A28</f>
        <v>1.3.1</v>
      </c>
    </row>
    <row r="32" spans="1:7" ht="14.25" customHeight="1" x14ac:dyDescent="0.3">
      <c r="A32" s="1" t="s">
        <v>60</v>
      </c>
      <c r="B32" s="1" t="s">
        <v>61</v>
      </c>
      <c r="C32" s="16" t="s">
        <v>154</v>
      </c>
      <c r="D32" s="16" t="s">
        <v>154</v>
      </c>
      <c r="E32" s="18">
        <v>0.5</v>
      </c>
      <c r="F32" s="16" t="s">
        <v>188</v>
      </c>
      <c r="G32" s="1"/>
    </row>
    <row r="33" spans="1:7" ht="14.25" customHeight="1" x14ac:dyDescent="0.3">
      <c r="A33" s="1" t="s">
        <v>62</v>
      </c>
      <c r="B33" s="1" t="s">
        <v>63</v>
      </c>
      <c r="C33" s="16" t="s">
        <v>154</v>
      </c>
      <c r="D33" s="16" t="s">
        <v>154</v>
      </c>
      <c r="E33" s="18">
        <v>1</v>
      </c>
      <c r="F33" s="16" t="s">
        <v>188</v>
      </c>
      <c r="G33" s="1"/>
    </row>
    <row r="34" spans="1:7" ht="14.25" customHeight="1" x14ac:dyDescent="0.3">
      <c r="A34" s="1" t="s">
        <v>64</v>
      </c>
      <c r="B34" s="1" t="s">
        <v>65</v>
      </c>
      <c r="C34" s="16" t="s">
        <v>155</v>
      </c>
      <c r="D34" s="16" t="s">
        <v>181</v>
      </c>
      <c r="E34" s="18">
        <v>3</v>
      </c>
      <c r="F34" s="16" t="s">
        <v>189</v>
      </c>
      <c r="G34" s="1"/>
    </row>
    <row r="35" spans="1:7" ht="14.25" customHeight="1" x14ac:dyDescent="0.3">
      <c r="A35" s="9" t="s">
        <v>66</v>
      </c>
      <c r="B35" s="9" t="s">
        <v>67</v>
      </c>
      <c r="C35" s="15" t="s">
        <v>156</v>
      </c>
      <c r="D35" s="15" t="s">
        <v>160</v>
      </c>
      <c r="E35" s="2">
        <v>15</v>
      </c>
      <c r="F35" s="15" t="s">
        <v>222</v>
      </c>
      <c r="G35" s="9" t="str">
        <f>A31</f>
        <v>1.3.2</v>
      </c>
    </row>
    <row r="36" spans="1:7" ht="14.25" customHeight="1" x14ac:dyDescent="0.3">
      <c r="A36" s="1" t="s">
        <v>68</v>
      </c>
      <c r="B36" s="1" t="s">
        <v>69</v>
      </c>
      <c r="C36" s="16" t="s">
        <v>156</v>
      </c>
      <c r="D36" s="16" t="s">
        <v>156</v>
      </c>
      <c r="E36" s="18">
        <v>1</v>
      </c>
      <c r="F36" s="16" t="s">
        <v>188</v>
      </c>
      <c r="G36" s="1"/>
    </row>
    <row r="37" spans="1:7" ht="14.25" customHeight="1" x14ac:dyDescent="0.3">
      <c r="A37" s="1" t="s">
        <v>70</v>
      </c>
      <c r="B37" s="1" t="s">
        <v>71</v>
      </c>
      <c r="C37" s="16" t="s">
        <v>156</v>
      </c>
      <c r="D37" s="16" t="s">
        <v>156</v>
      </c>
      <c r="E37" s="18">
        <v>7.5</v>
      </c>
      <c r="F37" s="16" t="s">
        <v>188</v>
      </c>
      <c r="G37" s="1"/>
    </row>
    <row r="38" spans="1:7" ht="14.25" customHeight="1" x14ac:dyDescent="0.3">
      <c r="A38" s="1" t="s">
        <v>72</v>
      </c>
      <c r="B38" s="1" t="s">
        <v>73</v>
      </c>
      <c r="C38" s="16" t="s">
        <v>157</v>
      </c>
      <c r="D38" s="16" t="s">
        <v>157</v>
      </c>
      <c r="E38" s="18">
        <v>1</v>
      </c>
      <c r="F38" s="16" t="s">
        <v>188</v>
      </c>
      <c r="G38" s="1" t="str">
        <f>A37</f>
        <v>1.3.3.2</v>
      </c>
    </row>
    <row r="39" spans="1:7" ht="14.25" customHeight="1" x14ac:dyDescent="0.3">
      <c r="A39" s="1" t="s">
        <v>74</v>
      </c>
      <c r="B39" s="1" t="s">
        <v>75</v>
      </c>
      <c r="C39" s="16" t="s">
        <v>157</v>
      </c>
      <c r="D39" s="16" t="s">
        <v>157</v>
      </c>
      <c r="E39" s="18">
        <v>0.5</v>
      </c>
      <c r="F39" s="16" t="s">
        <v>188</v>
      </c>
      <c r="G39" s="1"/>
    </row>
    <row r="40" spans="1:7" ht="14.25" customHeight="1" x14ac:dyDescent="0.3">
      <c r="A40" s="1" t="s">
        <v>76</v>
      </c>
      <c r="B40" s="1" t="s">
        <v>77</v>
      </c>
      <c r="C40" s="16" t="s">
        <v>158</v>
      </c>
      <c r="D40" s="16" t="s">
        <v>158</v>
      </c>
      <c r="E40" s="18">
        <v>2</v>
      </c>
      <c r="F40" s="16" t="s">
        <v>188</v>
      </c>
      <c r="G40" s="1"/>
    </row>
    <row r="41" spans="1:7" ht="14.25" customHeight="1" x14ac:dyDescent="0.3">
      <c r="A41" s="1" t="s">
        <v>78</v>
      </c>
      <c r="B41" s="1" t="s">
        <v>79</v>
      </c>
      <c r="C41" s="16" t="s">
        <v>159</v>
      </c>
      <c r="D41" s="16" t="s">
        <v>160</v>
      </c>
      <c r="E41" s="18">
        <v>3</v>
      </c>
      <c r="F41" s="16" t="s">
        <v>189</v>
      </c>
      <c r="G41" s="1"/>
    </row>
    <row r="42" spans="1:7" ht="14.25" customHeight="1" x14ac:dyDescent="0.3">
      <c r="A42" s="9" t="s">
        <v>80</v>
      </c>
      <c r="B42" s="9" t="s">
        <v>81</v>
      </c>
      <c r="C42" s="16" t="s">
        <v>160</v>
      </c>
      <c r="D42" s="16" t="s">
        <v>182</v>
      </c>
      <c r="E42" s="2">
        <v>3</v>
      </c>
      <c r="F42" s="16" t="s">
        <v>188</v>
      </c>
      <c r="G42" s="9" t="str">
        <f>A35</f>
        <v>1.3.3</v>
      </c>
    </row>
    <row r="43" spans="1:7" ht="14.25" customHeight="1" x14ac:dyDescent="0.3">
      <c r="A43" s="11" t="s">
        <v>82</v>
      </c>
      <c r="B43" s="11" t="s">
        <v>83</v>
      </c>
      <c r="C43" s="17" t="s">
        <v>161</v>
      </c>
      <c r="D43" s="17" t="s">
        <v>161</v>
      </c>
      <c r="E43" s="19">
        <v>0</v>
      </c>
      <c r="F43" s="17" t="s">
        <v>193</v>
      </c>
      <c r="G43" s="24" t="str">
        <f>A42</f>
        <v>1.3.4</v>
      </c>
    </row>
    <row r="44" spans="1:7" ht="14.25" customHeight="1" x14ac:dyDescent="0.3">
      <c r="A44" s="5" t="s">
        <v>84</v>
      </c>
      <c r="B44" s="5" t="s">
        <v>85</v>
      </c>
      <c r="C44" s="15" t="s">
        <v>161</v>
      </c>
      <c r="D44" s="15" t="s">
        <v>163</v>
      </c>
      <c r="E44" s="20">
        <v>10</v>
      </c>
      <c r="F44" s="15" t="s">
        <v>196</v>
      </c>
      <c r="G44" s="1" t="str">
        <f>A27</f>
        <v>1.3</v>
      </c>
    </row>
    <row r="45" spans="1:7" ht="14.25" customHeight="1" x14ac:dyDescent="0.3">
      <c r="A45" s="6" t="s">
        <v>86</v>
      </c>
      <c r="B45" s="6" t="s">
        <v>87</v>
      </c>
      <c r="C45" s="16" t="s">
        <v>161</v>
      </c>
      <c r="D45" s="16" t="s">
        <v>183</v>
      </c>
      <c r="E45" s="18">
        <v>5</v>
      </c>
      <c r="F45" s="16" t="s">
        <v>191</v>
      </c>
      <c r="G45" s="1"/>
    </row>
    <row r="46" spans="1:7" ht="14.25" customHeight="1" x14ac:dyDescent="0.3">
      <c r="A46" s="6" t="s">
        <v>88</v>
      </c>
      <c r="B46" s="6" t="s">
        <v>89</v>
      </c>
      <c r="C46" s="16" t="s">
        <v>162</v>
      </c>
      <c r="D46" s="16" t="s">
        <v>163</v>
      </c>
      <c r="E46" s="18">
        <v>5</v>
      </c>
      <c r="F46" s="16" t="s">
        <v>191</v>
      </c>
      <c r="G46" s="1" t="str">
        <f>A45</f>
        <v>1.4.1</v>
      </c>
    </row>
    <row r="47" spans="1:7" ht="14.25" customHeight="1" x14ac:dyDescent="0.3">
      <c r="A47" s="12" t="s">
        <v>90</v>
      </c>
      <c r="B47" s="12" t="s">
        <v>91</v>
      </c>
      <c r="C47" s="17" t="s">
        <v>163</v>
      </c>
      <c r="D47" s="17" t="s">
        <v>163</v>
      </c>
      <c r="E47" s="19">
        <v>0</v>
      </c>
      <c r="F47" s="17" t="s">
        <v>193</v>
      </c>
      <c r="G47" s="24" t="str">
        <f>A46</f>
        <v>1.4.2</v>
      </c>
    </row>
    <row r="48" spans="1:7" ht="14.25" customHeight="1" x14ac:dyDescent="0.3">
      <c r="A48" s="12" t="s">
        <v>92</v>
      </c>
      <c r="B48" s="12" t="s">
        <v>93</v>
      </c>
      <c r="C48" s="17" t="s">
        <v>164</v>
      </c>
      <c r="D48" s="17" t="s">
        <v>164</v>
      </c>
      <c r="E48" s="19">
        <v>0</v>
      </c>
      <c r="F48" s="17" t="s">
        <v>193</v>
      </c>
      <c r="G48" s="24" t="str">
        <f>CONCATENATE(A10, " ; ",A27," ; ", A44)</f>
        <v>1.2 ; 1.3 ; 1.4</v>
      </c>
    </row>
    <row r="49" spans="1:7" ht="14.25" customHeight="1" x14ac:dyDescent="0.3">
      <c r="A49" s="10" t="s">
        <v>94</v>
      </c>
      <c r="B49" s="10" t="s">
        <v>95</v>
      </c>
      <c r="C49" s="15" t="s">
        <v>165</v>
      </c>
      <c r="D49" s="15" t="s">
        <v>207</v>
      </c>
      <c r="E49" s="2">
        <v>22</v>
      </c>
      <c r="F49" s="15" t="s">
        <v>221</v>
      </c>
      <c r="G49" s="9" t="str">
        <f>A48</f>
        <v>1.5</v>
      </c>
    </row>
    <row r="50" spans="1:7" ht="14.25" customHeight="1" x14ac:dyDescent="0.3">
      <c r="A50" s="9" t="s">
        <v>96</v>
      </c>
      <c r="B50" s="9" t="s">
        <v>97</v>
      </c>
      <c r="C50" s="15" t="s">
        <v>165</v>
      </c>
      <c r="D50" s="15" t="s">
        <v>166</v>
      </c>
      <c r="E50" s="2">
        <v>5</v>
      </c>
      <c r="F50" s="15" t="s">
        <v>222</v>
      </c>
      <c r="G50" s="9"/>
    </row>
    <row r="51" spans="1:7" ht="14.25" customHeight="1" x14ac:dyDescent="0.3">
      <c r="A51" s="1" t="s">
        <v>98</v>
      </c>
      <c r="B51" s="1" t="s">
        <v>99</v>
      </c>
      <c r="C51" s="16" t="s">
        <v>165</v>
      </c>
      <c r="D51" s="16" t="s">
        <v>166</v>
      </c>
      <c r="E51" s="18">
        <v>4</v>
      </c>
      <c r="F51" s="16" t="s">
        <v>222</v>
      </c>
      <c r="G51" s="1"/>
    </row>
    <row r="52" spans="1:7" ht="14.25" customHeight="1" x14ac:dyDescent="0.3">
      <c r="A52" s="1" t="s">
        <v>100</v>
      </c>
      <c r="B52" s="1" t="s">
        <v>101</v>
      </c>
      <c r="C52" s="16" t="s">
        <v>165</v>
      </c>
      <c r="D52" s="16" t="s">
        <v>166</v>
      </c>
      <c r="E52" s="18">
        <v>1</v>
      </c>
      <c r="F52" s="16" t="s">
        <v>222</v>
      </c>
      <c r="G52" s="1"/>
    </row>
    <row r="53" spans="1:7" ht="14.25" customHeight="1" x14ac:dyDescent="0.3">
      <c r="A53" s="9" t="s">
        <v>102</v>
      </c>
      <c r="B53" s="9" t="s">
        <v>103</v>
      </c>
      <c r="C53" s="15" t="s">
        <v>165</v>
      </c>
      <c r="D53" s="15" t="s">
        <v>169</v>
      </c>
      <c r="E53" s="2">
        <v>14</v>
      </c>
      <c r="F53" s="15" t="s">
        <v>194</v>
      </c>
      <c r="G53" s="9"/>
    </row>
    <row r="54" spans="1:7" ht="14.25" customHeight="1" x14ac:dyDescent="0.3">
      <c r="A54" s="1" t="s">
        <v>104</v>
      </c>
      <c r="B54" s="1" t="s">
        <v>105</v>
      </c>
      <c r="C54" s="16" t="s">
        <v>165</v>
      </c>
      <c r="D54" s="16" t="s">
        <v>166</v>
      </c>
      <c r="E54" s="18">
        <v>3</v>
      </c>
      <c r="F54" s="16" t="s">
        <v>222</v>
      </c>
      <c r="G54" s="1"/>
    </row>
    <row r="55" spans="1:7" ht="14.25" customHeight="1" x14ac:dyDescent="0.3">
      <c r="A55" s="1" t="s">
        <v>106</v>
      </c>
      <c r="B55" s="1" t="s">
        <v>107</v>
      </c>
      <c r="C55" s="16" t="s">
        <v>166</v>
      </c>
      <c r="D55" s="16" t="s">
        <v>167</v>
      </c>
      <c r="E55" s="18">
        <v>4</v>
      </c>
      <c r="F55" s="16" t="s">
        <v>188</v>
      </c>
      <c r="G55" s="1" t="str">
        <f>A54</f>
        <v>1.6.2.1</v>
      </c>
    </row>
    <row r="56" spans="1:7" ht="14.25" customHeight="1" x14ac:dyDescent="0.3">
      <c r="A56" s="1" t="s">
        <v>108</v>
      </c>
      <c r="B56" s="1" t="s">
        <v>109</v>
      </c>
      <c r="C56" s="16" t="s">
        <v>168</v>
      </c>
      <c r="D56" s="16" t="s">
        <v>168</v>
      </c>
      <c r="E56" s="18">
        <v>3</v>
      </c>
      <c r="F56" s="16" t="s">
        <v>188</v>
      </c>
      <c r="G56" s="1" t="str">
        <f>A55</f>
        <v>1.6.2.2</v>
      </c>
    </row>
    <row r="57" spans="1:7" ht="14.25" customHeight="1" x14ac:dyDescent="0.3">
      <c r="A57" s="1" t="s">
        <v>110</v>
      </c>
      <c r="B57" s="1" t="s">
        <v>111</v>
      </c>
      <c r="C57" s="16" t="s">
        <v>143</v>
      </c>
      <c r="D57" s="16" t="s">
        <v>169</v>
      </c>
      <c r="E57" s="18">
        <v>4</v>
      </c>
      <c r="F57" s="16" t="s">
        <v>189</v>
      </c>
      <c r="G57" s="1" t="str">
        <f>A56</f>
        <v>1.6.2.3</v>
      </c>
    </row>
    <row r="58" spans="1:7" ht="14.25" customHeight="1" x14ac:dyDescent="0.3">
      <c r="A58" s="9" t="s">
        <v>112</v>
      </c>
      <c r="B58" s="9" t="s">
        <v>113</v>
      </c>
      <c r="C58" s="16" t="s">
        <v>208</v>
      </c>
      <c r="D58" s="16" t="s">
        <v>208</v>
      </c>
      <c r="E58" s="2">
        <v>3</v>
      </c>
      <c r="F58" s="16" t="s">
        <v>188</v>
      </c>
      <c r="G58" s="9" t="str">
        <f>CONCATENATE(A50," ; ", A53)</f>
        <v>1.6.1 ; 1.6.2</v>
      </c>
    </row>
    <row r="59" spans="1:7" ht="14.25" customHeight="1" x14ac:dyDescent="0.3">
      <c r="A59" s="11" t="s">
        <v>114</v>
      </c>
      <c r="B59" s="11" t="s">
        <v>115</v>
      </c>
      <c r="C59" s="17" t="s">
        <v>207</v>
      </c>
      <c r="D59" s="17" t="s">
        <v>207</v>
      </c>
      <c r="E59" s="19">
        <v>0</v>
      </c>
      <c r="F59" s="17" t="s">
        <v>193</v>
      </c>
      <c r="G59" s="24" t="str">
        <f>A58</f>
        <v>1.6.3</v>
      </c>
    </row>
    <row r="60" spans="1:7" ht="14.25" customHeight="1" x14ac:dyDescent="0.3">
      <c r="A60" s="10" t="s">
        <v>116</v>
      </c>
      <c r="B60" s="10" t="s">
        <v>117</v>
      </c>
      <c r="C60" s="15" t="s">
        <v>209</v>
      </c>
      <c r="D60" s="15" t="s">
        <v>210</v>
      </c>
      <c r="E60" s="2">
        <v>110</v>
      </c>
      <c r="F60" s="15" t="s">
        <v>224</v>
      </c>
      <c r="G60" s="9" t="str">
        <f>A49</f>
        <v>1.6</v>
      </c>
    </row>
    <row r="61" spans="1:7" ht="14.25" customHeight="1" x14ac:dyDescent="0.3">
      <c r="A61" s="1" t="s">
        <v>118</v>
      </c>
      <c r="B61" s="1" t="s">
        <v>119</v>
      </c>
      <c r="C61" s="16" t="s">
        <v>209</v>
      </c>
      <c r="D61" s="16" t="s">
        <v>209</v>
      </c>
      <c r="E61" s="18">
        <v>2</v>
      </c>
      <c r="F61" s="16" t="s">
        <v>188</v>
      </c>
      <c r="G61" s="1"/>
    </row>
    <row r="62" spans="1:7" ht="14.25" customHeight="1" x14ac:dyDescent="0.3">
      <c r="A62" s="1" t="s">
        <v>120</v>
      </c>
      <c r="B62" s="1" t="s">
        <v>121</v>
      </c>
      <c r="C62" s="16" t="s">
        <v>209</v>
      </c>
      <c r="D62" s="16" t="s">
        <v>209</v>
      </c>
      <c r="E62" s="18">
        <v>2</v>
      </c>
      <c r="F62" s="16" t="s">
        <v>188</v>
      </c>
      <c r="G62" s="1"/>
    </row>
    <row r="63" spans="1:7" ht="14.25" customHeight="1" x14ac:dyDescent="0.3">
      <c r="A63" s="1" t="s">
        <v>122</v>
      </c>
      <c r="B63" s="1" t="s">
        <v>123</v>
      </c>
      <c r="C63" s="16" t="s">
        <v>211</v>
      </c>
      <c r="D63" s="16" t="s">
        <v>170</v>
      </c>
      <c r="E63" s="18">
        <v>74</v>
      </c>
      <c r="F63" s="16" t="s">
        <v>197</v>
      </c>
      <c r="G63" s="1" t="str">
        <f>CONCATENATE(A61," ; ", A62)</f>
        <v>1.7.1 ; 1.7.2</v>
      </c>
    </row>
    <row r="64" spans="1:7" ht="14.25" customHeight="1" x14ac:dyDescent="0.3">
      <c r="A64" s="1" t="s">
        <v>124</v>
      </c>
      <c r="B64" s="1" t="s">
        <v>125</v>
      </c>
      <c r="C64" s="16" t="s">
        <v>212</v>
      </c>
      <c r="D64" s="16" t="s">
        <v>210</v>
      </c>
      <c r="E64" s="18">
        <v>28</v>
      </c>
      <c r="F64" s="16" t="s">
        <v>225</v>
      </c>
      <c r="G64" s="1"/>
    </row>
    <row r="65" spans="1:7" ht="14.25" customHeight="1" x14ac:dyDescent="0.3">
      <c r="A65" s="1" t="s">
        <v>126</v>
      </c>
      <c r="B65" s="1" t="s">
        <v>127</v>
      </c>
      <c r="C65" s="16" t="s">
        <v>184</v>
      </c>
      <c r="D65" s="16" t="s">
        <v>171</v>
      </c>
      <c r="E65" s="18">
        <v>4</v>
      </c>
      <c r="F65" s="16" t="s">
        <v>189</v>
      </c>
      <c r="G65" s="1" t="str">
        <f>A63</f>
        <v>1.7.3</v>
      </c>
    </row>
    <row r="66" spans="1:7" ht="14.25" customHeight="1" x14ac:dyDescent="0.3">
      <c r="A66" s="11" t="s">
        <v>128</v>
      </c>
      <c r="B66" s="11" t="s">
        <v>129</v>
      </c>
      <c r="C66" s="17" t="s">
        <v>210</v>
      </c>
      <c r="D66" s="17" t="s">
        <v>210</v>
      </c>
      <c r="E66" s="19">
        <v>0</v>
      </c>
      <c r="F66" s="17" t="s">
        <v>193</v>
      </c>
      <c r="G66" s="24" t="str">
        <f>CONCATENATE(A63, " ; ",A64," ; ", A65)</f>
        <v>1.7.3 ; 1.7.4 ; 1.7.5</v>
      </c>
    </row>
    <row r="67" spans="1:7" ht="14.25" customHeight="1" x14ac:dyDescent="0.3">
      <c r="A67" s="10" t="s">
        <v>130</v>
      </c>
      <c r="B67" s="10" t="s">
        <v>131</v>
      </c>
      <c r="C67" s="15" t="s">
        <v>228</v>
      </c>
      <c r="D67" s="15" t="s">
        <v>199</v>
      </c>
      <c r="E67" s="2">
        <v>15</v>
      </c>
      <c r="F67" s="15" t="s">
        <v>223</v>
      </c>
      <c r="G67" s="9" t="str">
        <f>A63</f>
        <v>1.7.3</v>
      </c>
    </row>
    <row r="68" spans="1:7" ht="14.25" customHeight="1" x14ac:dyDescent="0.3">
      <c r="A68" s="1" t="s">
        <v>132</v>
      </c>
      <c r="B68" s="1" t="s">
        <v>133</v>
      </c>
      <c r="C68" s="16" t="s">
        <v>213</v>
      </c>
      <c r="D68" s="16" t="s">
        <v>214</v>
      </c>
      <c r="E68" s="18">
        <v>5</v>
      </c>
      <c r="F68" s="16" t="s">
        <v>191</v>
      </c>
      <c r="G68" s="1" t="str">
        <f>A64</f>
        <v>1.7.4</v>
      </c>
    </row>
    <row r="69" spans="1:7" ht="14.25" customHeight="1" x14ac:dyDescent="0.3">
      <c r="A69" s="1" t="s">
        <v>134</v>
      </c>
      <c r="B69" s="1" t="s">
        <v>136</v>
      </c>
      <c r="C69" s="16" t="s">
        <v>215</v>
      </c>
      <c r="D69" s="16" t="s">
        <v>216</v>
      </c>
      <c r="E69" s="18">
        <v>5</v>
      </c>
      <c r="F69" s="16" t="s">
        <v>191</v>
      </c>
      <c r="G69" s="1" t="str">
        <f>A64</f>
        <v>1.7.4</v>
      </c>
    </row>
    <row r="70" spans="1:7" ht="14.25" customHeight="1" x14ac:dyDescent="0.3">
      <c r="A70" s="1" t="s">
        <v>135</v>
      </c>
      <c r="B70" s="1" t="s">
        <v>138</v>
      </c>
      <c r="C70" s="16" t="s">
        <v>217</v>
      </c>
      <c r="D70" s="16" t="s">
        <v>218</v>
      </c>
      <c r="E70" s="18">
        <v>5</v>
      </c>
      <c r="F70" s="16" t="s">
        <v>189</v>
      </c>
      <c r="G70" s="1" t="s">
        <v>226</v>
      </c>
    </row>
    <row r="71" spans="1:7" ht="14.25" customHeight="1" x14ac:dyDescent="0.3">
      <c r="A71" s="12" t="s">
        <v>137</v>
      </c>
      <c r="B71" s="12" t="s">
        <v>139</v>
      </c>
      <c r="C71" s="17" t="s">
        <v>199</v>
      </c>
      <c r="D71" s="17" t="s">
        <v>199</v>
      </c>
      <c r="E71" s="19">
        <v>0</v>
      </c>
      <c r="F71" s="17" t="s">
        <v>193</v>
      </c>
      <c r="G71" s="24" t="str">
        <f>A70</f>
        <v>1.8.3</v>
      </c>
    </row>
    <row r="72" spans="1:7" ht="14.25" customHeight="1" x14ac:dyDescent="0.3">
      <c r="A72" s="14" t="s">
        <v>140</v>
      </c>
      <c r="B72" s="14" t="s">
        <v>198</v>
      </c>
      <c r="C72" s="15" t="s">
        <v>199</v>
      </c>
      <c r="D72" s="15" t="s">
        <v>200</v>
      </c>
      <c r="E72" s="21">
        <v>5</v>
      </c>
      <c r="F72" s="15" t="s">
        <v>188</v>
      </c>
      <c r="G72" s="25" t="s">
        <v>130</v>
      </c>
    </row>
    <row r="73" spans="1:7" ht="14.25" customHeight="1" x14ac:dyDescent="0.3">
      <c r="A73" s="1" t="s">
        <v>201</v>
      </c>
      <c r="B73" s="1" t="s">
        <v>202</v>
      </c>
      <c r="C73" s="16" t="s">
        <v>199</v>
      </c>
      <c r="D73" s="16" t="s">
        <v>200</v>
      </c>
      <c r="E73" s="18">
        <v>2</v>
      </c>
      <c r="F73" s="16" t="s">
        <v>189</v>
      </c>
      <c r="G73" s="22"/>
    </row>
    <row r="74" spans="1:7" ht="14.25" customHeight="1" x14ac:dyDescent="0.3">
      <c r="A74" s="1" t="s">
        <v>203</v>
      </c>
      <c r="B74" s="1" t="s">
        <v>204</v>
      </c>
      <c r="C74" s="16" t="s">
        <v>199</v>
      </c>
      <c r="D74" s="16" t="s">
        <v>200</v>
      </c>
      <c r="E74" s="22">
        <v>3</v>
      </c>
      <c r="F74" s="16" t="s">
        <v>189</v>
      </c>
      <c r="G74" s="22"/>
    </row>
    <row r="75" spans="1:7" ht="14.25" customHeight="1" x14ac:dyDescent="0.3">
      <c r="A75" s="12" t="s">
        <v>205</v>
      </c>
      <c r="B75" s="12" t="s">
        <v>141</v>
      </c>
      <c r="C75" s="17" t="s">
        <v>206</v>
      </c>
      <c r="D75" s="17" t="s">
        <v>206</v>
      </c>
      <c r="E75" s="19">
        <v>0</v>
      </c>
      <c r="F75" s="17" t="s">
        <v>193</v>
      </c>
      <c r="G75" s="23" t="s">
        <v>227</v>
      </c>
    </row>
    <row r="76" spans="1:7" ht="14.25" customHeight="1" x14ac:dyDescent="0.3"/>
    <row r="77" spans="1:7" ht="14.25" customHeight="1" x14ac:dyDescent="0.3"/>
    <row r="78" spans="1:7" ht="14.25" customHeight="1" x14ac:dyDescent="0.3"/>
    <row r="79" spans="1:7" ht="14.25" customHeight="1" x14ac:dyDescent="0.3"/>
    <row r="80" spans="1:7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1">
    <mergeCell ref="A1:G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Franco</cp:lastModifiedBy>
  <dcterms:created xsi:type="dcterms:W3CDTF">2022-11-16T20:47:24Z</dcterms:created>
  <dcterms:modified xsi:type="dcterms:W3CDTF">2023-02-12T11:33:09Z</dcterms:modified>
</cp:coreProperties>
</file>