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codeSource\scriptsBaseDeDatos\Desarrollo de portales empresariales o corporativos\"/>
    </mc:Choice>
  </mc:AlternateContent>
  <xr:revisionPtr revIDLastSave="0" documentId="13_ncr:1_{D9180884-625A-40CD-9028-ACBCC8D117C9}" xr6:coauthVersionLast="47" xr6:coauthVersionMax="47" xr10:uidLastSave="{00000000-0000-0000-0000-000000000000}"/>
  <bookViews>
    <workbookView xWindow="-108" yWindow="-108" windowWidth="23256" windowHeight="12576" xr2:uid="{00000000-000D-0000-FFFF-FFFF00000000}"/>
  </bookViews>
  <sheets>
    <sheet name="PEA_(Desarrollo de Portales Em)" sheetId="1" r:id="rId1"/>
  </sheets>
  <definedNames>
    <definedName name="_xlnm.Print_Area" localSheetId="0">'PEA_(Desarrollo de Portales Em)'!$A$1:$M$108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E47" i="1" s="1"/>
  <c r="E50" i="1" s="1"/>
  <c r="J34" i="1"/>
  <c r="E52" i="1" l="1"/>
  <c r="E54" i="1" l="1"/>
  <c r="H52" i="1"/>
  <c r="J52" i="1" s="1"/>
  <c r="H50" i="1"/>
  <c r="J50" i="1" s="1"/>
  <c r="H47" i="1"/>
  <c r="J47" i="1" s="1"/>
  <c r="H45" i="1"/>
  <c r="J45" i="1" s="1"/>
  <c r="H43" i="1"/>
  <c r="J43" i="1" s="1"/>
  <c r="E57" i="1" l="1"/>
  <c r="H54" i="1"/>
  <c r="J54" i="1" s="1"/>
  <c r="K84" i="1"/>
  <c r="I84" i="1"/>
  <c r="G84" i="1"/>
  <c r="E59" i="1" l="1"/>
  <c r="H57" i="1"/>
  <c r="J57" i="1" s="1"/>
  <c r="M84" i="1"/>
  <c r="E62" i="1" l="1"/>
  <c r="H59" i="1"/>
  <c r="J59" i="1" s="1"/>
  <c r="E64" i="1" l="1"/>
  <c r="H62" i="1"/>
  <c r="J62" i="1" s="1"/>
  <c r="H64" i="1" l="1"/>
  <c r="J64" i="1" s="1"/>
  <c r="E66" i="1"/>
  <c r="E69" i="1" l="1"/>
  <c r="H66" i="1"/>
  <c r="J66" i="1" s="1"/>
  <c r="E71" i="1" l="1"/>
  <c r="H69" i="1"/>
  <c r="J69" i="1" s="1"/>
  <c r="E74" i="1" l="1"/>
  <c r="H71" i="1"/>
  <c r="J71" i="1" s="1"/>
  <c r="E76" i="1" l="1"/>
  <c r="H74" i="1"/>
  <c r="J74" i="1" s="1"/>
  <c r="E79" i="1" l="1"/>
  <c r="H76" i="1"/>
  <c r="E81" i="1" l="1"/>
  <c r="H79" i="1"/>
  <c r="J79" i="1" s="1"/>
  <c r="E83" i="1" l="1"/>
  <c r="H83" i="1" s="1"/>
  <c r="J83" i="1" s="1"/>
  <c r="H81" i="1"/>
  <c r="J8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CALO</author>
  </authors>
  <commentList>
    <comment ref="B42" authorId="0" shapeId="0" xr:uid="{A8001638-5686-4572-A3A5-44C86580CB19}">
      <text>
        <r>
          <rPr>
            <sz val="11"/>
            <color theme="1"/>
            <rFont val="Arial"/>
          </rPr>
          <t>LUIS CALO:
Estimado Ing. Corregir de acuerdo a lo solicitado</t>
        </r>
      </text>
    </comment>
  </commentList>
</comments>
</file>

<file path=xl/sharedStrings.xml><?xml version="1.0" encoding="utf-8"?>
<sst xmlns="http://schemas.openxmlformats.org/spreadsheetml/2006/main" count="317" uniqueCount="209">
  <si>
    <t>PEA DESARROLLO DE PORTALES EMPRESARIALES O CORPORATIVOS</t>
  </si>
  <si>
    <t>I. INFORMACIÓN GENERAL</t>
  </si>
  <si>
    <t>Carrera</t>
  </si>
  <si>
    <t>TECNOLOGIA SUPERIOR EN DESARROLLO DE SOFTWARE</t>
  </si>
  <si>
    <t>Periodo Académico</t>
  </si>
  <si>
    <t>NOVIEMBRE - FEBRERO 2023</t>
  </si>
  <si>
    <t>Nombre Asignatura</t>
  </si>
  <si>
    <t>DESARROLLO DE PORTALES EMPRESARIALES O COORPORATIVOS</t>
  </si>
  <si>
    <t xml:space="preserve">Jornada </t>
  </si>
  <si>
    <t>INTENSIVO/PRESENCIAL / DURACIÓN 05 SEMANAS</t>
  </si>
  <si>
    <t>Código Asignatura</t>
  </si>
  <si>
    <t>DESF_L405</t>
  </si>
  <si>
    <t>Horario</t>
  </si>
  <si>
    <t>SABADOS 08H00 - 12H00</t>
  </si>
  <si>
    <t>Nivel</t>
  </si>
  <si>
    <t>CUARTO</t>
  </si>
  <si>
    <t>Profesor/es</t>
  </si>
  <si>
    <t>ING. BYRON GIOVANNY CHOLCA MSc.</t>
  </si>
  <si>
    <t>Total de horas</t>
  </si>
  <si>
    <t>Total de Créditos</t>
  </si>
  <si>
    <t>II. DESCRIPCIÓN GENERAL DE LA ASIGNATURA</t>
  </si>
  <si>
    <t>Perfil profesional del egresado</t>
  </si>
  <si>
    <t>Descripción de la asignatura</t>
  </si>
  <si>
    <t>Los Tecnólogos en Desarrollo de Software, egresados del Instituto Tecnológico Superior Japón, contarán con los conocimientos y habilidades propias de su ejercicio profesional que les capacitará para la construcción de software de calidad, siguiendo los principios éticos y pedagógicos de la institución, todo esto acompañado con su capacidad emprendedora y de liderazgo que les permita comprender los diferentes contextos en términos de análisis, comprensión, acción y calidad dando así respuesta a las necesidades y demandas de la sociedad moderna. Habilidades, destrezas y desempeños generales:
- Conoce el diseño y el despliegue del desarrollo del software.
- Desarrolla proyectos en el área de desarrollo de software, integrándose al trabajo colectivo y multidisciplinario para la realización de estas actividades en situaciones de variada complejidad, tanto por sus características como por su escala.
Habilidades, destrezas y desempeños específicos:
- Aplica teorías, modelos y técnicas para el diseño, desarrollo, implementación, verificación y documentación de software.
- Analiza y diseñar sistemas de software
- Desarrolla de manera interdisciplinaria proyectos de desarrollo de software en diversas áreas del conocimiento.
- Desarrolla e implementar programas de mantenimiento para sistemas de cómputo.
- Desarrolla software comercial y de aplicación específica.
- Desarrolla e implementa circuitos analógicos y digitales.
- Dirige proyectos de ingeniería de sistemas e informática
- Aplica sistemas electrónicos para el control de procesos.
- Desarrolla de manera interdisciplinaria proyectos de desarrollo de software en diversas áreas del conocimiento.
- Selecciona, opera e instala equipos y sistemas de cómputo en red.
- Detecta y diagnostica fallas en sistemas electrónicos.</t>
  </si>
  <si>
    <t>La asignatura  está relacionada al desarrollo de portales corporativos , entendiendo los roles que ocupa el CEO y CIO en la etapa de negociación , se estudian estrategias de soluciones web y se crean entregables formales como  prototipos de diseño , estándares de desarrollo , manuales finales y código fuente.</t>
  </si>
  <si>
    <t xml:space="preserve">Objetivo General </t>
  </si>
  <si>
    <t xml:space="preserve">Objetivos Especificos </t>
  </si>
  <si>
    <t>Dar a conocer al estudiante las nuevas tecnologías web, así como mejorar la gestión empresarial a través del uso de herramientas informáticas, estudiante las ventajas que ofrece la arquitectura web , adaptada a cada entorno empresarial.</t>
  </si>
  <si>
    <t>Conocer nuevas tecnologías web para el desarrollo de portales 
Comprender arquitecturas empleadas en el desarrollo de portales web
Aplicar herramientas informáticas en la gestión empresarial.  
Incluir tendencias de ultima generación en el portal a construir</t>
  </si>
  <si>
    <t>Aporte de la asignatura al perfil profesional</t>
  </si>
  <si>
    <t>Resultados de aprendizaje</t>
  </si>
  <si>
    <t>1.-Comprender los fundamentos teóricos y roles que asumen, los principales integrantes en el desarrollo de un Portal Corporativo CIO y CEO..
2.-Desarrollar habilidades de comunicación, comprende los requerimientos que la empresa en función de operaciones contribuye al cumplimiento de los objetivos estratégicos de la empresa.
3.-Comprende las distintas formas de hacer negocios con empresas mediante la tecnología, análisis costo - beneficios e integración de éstas con las estrategias del negocio. Así mismo se contempla el análisis, diseño e implementación un portal Web que soporte el proyecto E-business.
4.-Capacidad de manejar la estructura y el desarrollo de un portal web, considerando entrevistas, mesas de trabajo, diseño de plantillas y estándares de desarrollo.
5.-Diseña, programa y proponer soluciones creativas e innovadoras con una visión multidisciplinaria con énfasis en la construcción de aplicaciones Web eficientes con un alto sentido de responsabilidad.</t>
  </si>
  <si>
    <t>1. Conoce los conceptos de portales corporativos , tipos, características y funcionalidades
2. Aprende sobre la importancia de un portal corporativo
3. Conoce sobre la organización de la información y capacidades relacionadas de búsqueda.
4. Comprende los diferentes recursos de información importantes para la organización.
5. Aplique las estrategias de identidad individual y acceso personalizado al contenido del portal</t>
  </si>
  <si>
    <t xml:space="preserve">Resultados de Aprendizaje para alcanzar el Perfil de Egreso </t>
  </si>
  <si>
    <t xml:space="preserve">Resultado de Aprendizaje y contribución al perfil de Egreso </t>
  </si>
  <si>
    <t>Contribución (alta, media, baja)</t>
  </si>
  <si>
    <t>Conoce los conceptos de portales corporativos , tipos, características y funcionalidades</t>
  </si>
  <si>
    <t>Alta</t>
  </si>
  <si>
    <t>Aprende sobre la importancia de un portal corporativo</t>
  </si>
  <si>
    <t>Conoce sobre la organización de la información y capacidades relacionadas de búsqueda.</t>
  </si>
  <si>
    <t>Comprende los diferentes recursos de información importantes para la organización.</t>
  </si>
  <si>
    <t>Aplique las estrategias de identidad individual y acceso personalizado al contenido del portal</t>
  </si>
  <si>
    <t>Prerrequisito</t>
  </si>
  <si>
    <t>Integraciones curriculares</t>
  </si>
  <si>
    <t>La integración curricular es con aplicaciones web II,  para comprender la parte el uso de las herramientas apropiadas para construir  desarrollos web.</t>
  </si>
  <si>
    <t>Guía práctica</t>
  </si>
  <si>
    <t>SI/NO</t>
  </si>
  <si>
    <t>SI</t>
  </si>
  <si>
    <t>Guía metodológica</t>
  </si>
  <si>
    <t>Descripción: El módulo de Portales Empresariales o Corporativos cuenta con una guía práctica, misma que integra un conjunto de que se desarrollarán durante todas las Unidades Temáticas del presente semestre.</t>
  </si>
  <si>
    <t>Descripción: En la Guía metodológica se incluye los principales referentes bibliográficos que son base fundamental para que el estudiante pueda llevar a cabo la materia desde lo conceptual hasta lo práctico en el análisis, diseño, desarrollo, administración e implementación de Portales Empresariales o Corporativos.</t>
  </si>
  <si>
    <t xml:space="preserve"> Programación de actividades y/o proyectos de vinculación, proyectos de desarrollo experimental(producción técnica), según corresponda:</t>
  </si>
  <si>
    <r>
      <t xml:space="preserve">Descripción: </t>
    </r>
    <r>
      <rPr>
        <sz val="11"/>
        <color theme="1"/>
        <rFont val="Calibri"/>
        <family val="2"/>
      </rPr>
      <t>N/A</t>
    </r>
  </si>
  <si>
    <t>Actividades relacionadas con la educación ambiental, educación para el desarrollo sostenible y/o ética ambiental</t>
  </si>
  <si>
    <t>Descripción: Optimización de las tecnologías de la información mediante el uso de estándares y buenas prácticas de desarrollo de portales empresariales o corporativos.</t>
  </si>
  <si>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</si>
  <si>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</si>
  <si>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</si>
  <si>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</si>
  <si>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</si>
  <si>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</si>
  <si>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</si>
  <si>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</si>
  <si>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</si>
  <si>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</si>
  <si>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</si>
  <si>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sz val="10"/>
        <color theme="1"/>
        <rFont val="Calibri"/>
        <family val="2"/>
      </rPr>
      <t xml:space="preserve">Enseñanza en aula:  </t>
    </r>
    <r>
      <rPr>
        <sz val="10"/>
        <color theme="1"/>
        <rFont val="Calibri"/>
        <family val="2"/>
      </rPr>
      <t xml:space="preserve">Aprendizaje a través del método de casos prácticos de situaciones de la vida real.
</t>
    </r>
    <r>
      <rPr>
        <b/>
        <sz val="10"/>
        <color theme="1"/>
        <rFont val="Calibri"/>
        <family val="2"/>
      </rPr>
      <t>Enseñanza experimental</t>
    </r>
    <r>
      <rPr>
        <sz val="10"/>
        <color theme="1"/>
        <rFont val="Calibri"/>
        <family val="2"/>
      </rPr>
      <t xml:space="preserve">: Aprendizaje colaborativo dividido en grupos para que el estudiante trabaje en grupo y comparta sus conocimientos, creación de un emprendimiento
</t>
    </r>
    <r>
      <rPr>
        <b/>
        <sz val="10"/>
        <color theme="1"/>
        <rFont val="Calibri"/>
        <family val="2"/>
      </rPr>
      <t>Enseñanza autónoma</t>
    </r>
    <r>
      <rPr>
        <sz val="10"/>
        <color theme="1"/>
        <rFont val="Calibri"/>
        <family val="2"/>
      </rPr>
      <t xml:space="preserve">: Aprendizaje entre pares, consultas, exposiciones, tareas individuales. Aprendizaje guiado por el docente donde el estudiante presente actividades desarrolladas en base al objetivo de la clase
</t>
    </r>
    <r>
      <rPr>
        <b/>
        <sz val="10"/>
        <color theme="1"/>
        <rFont val="Calibri"/>
        <family val="2"/>
      </rPr>
      <t>Cuestionario</t>
    </r>
    <r>
      <rPr>
        <sz val="10"/>
        <color theme="1"/>
        <rFont val="Calibri"/>
        <family val="2"/>
      </rPr>
      <t>:  Aprendizaje a base de preguntas con el fin de medir el conocimiento a situaciones nuevas</t>
    </r>
  </si>
  <si>
    <t>La clase está ponderada sobre 10 puntos, y su distribución es de la siguiente manera:
Nota 1 (30%)
Tareas enviadas en la plataforma.  Ejercicios a resolver en clase.  Evaluación parcial 1
Avance proyecto
Nota 2  (30 %)
Tareas enviadas en la plataforma.  Ejercicios a resolver en clase.  Evaluación parcial 1
Avance de Proyecto.
Nota 3 (40 %)
Tareas enviadas en la plataforma.  Ejercicios a resolver en clase.  Evaluación parcial 1
Entrega y demostración de Proyecto</t>
  </si>
  <si>
    <r>
      <rPr>
        <b/>
        <sz val="10"/>
        <color theme="1"/>
        <rFont val="Calibri"/>
        <family val="2"/>
      </rPr>
      <t xml:space="preserve">SISTEMA DE CALIFICACIONES </t>
    </r>
    <r>
      <rPr>
        <sz val="10"/>
        <color theme="1"/>
        <rFont val="Calibri"/>
        <family val="2"/>
      </rPr>
      <t xml:space="preserve">
Parcial 1  (30%  que incluya Actividades, Evaluaciones y Evaluación final, actividad o proyecto)
Parcial 2  (30%  que incluya Actividades, Evaluaciones y Evaluación final, actividad o proyecto)
Parcial 3  (40%  que incluya Actividades, Evaluaciones y Evaluación final, presentación de proyecto)
Total   10 puntos
** se debe ver reflejado en la plataforma PAO.</t>
    </r>
  </si>
  <si>
    <t>IV PLANIFICACIÓN SEMANAL</t>
  </si>
  <si>
    <t>Tema Principal por Unidad</t>
  </si>
  <si>
    <t>Índice de contenidos</t>
  </si>
  <si>
    <t>Referencia resultados aprendizaje</t>
  </si>
  <si>
    <t>Actividades</t>
  </si>
  <si>
    <t>Recursos Didacticos Digitales</t>
  </si>
  <si>
    <t>Actividades /Guías de trabajo</t>
  </si>
  <si>
    <t>Componente Aprendizaje</t>
  </si>
  <si>
    <t>Actividades
Docencia</t>
  </si>
  <si>
    <t>H</t>
  </si>
  <si>
    <t>Activiades prácticas /experimentación</t>
  </si>
  <si>
    <t>Actividades 
Trabajo Autónomo</t>
  </si>
  <si>
    <t>Unidad 1: Introducción</t>
  </si>
  <si>
    <t>Definiciones, importancia y tipos</t>
  </si>
  <si>
    <t>Comprender los fundamentos teóricos y roles que asumen, los principales integrantes en el desarrollo de un Portal Corporativo</t>
  </si>
  <si>
    <t>Explicación de las metodologías</t>
  </si>
  <si>
    <t>Consulta bibliográfica Preparar
Exposición Ejemplificación Realizar tarea</t>
  </si>
  <si>
    <t>Impresos (textos): libros, fotocopias, periódicos, documentos, etc.
Tableros didácticos: pizarra y franelógrafo.</t>
  </si>
  <si>
    <t>Funcionalidad del software de un portal corporativo
Características universales de un portal corporativo</t>
  </si>
  <si>
    <t>Funcionalidades y caracteristicas</t>
  </si>
  <si>
    <t>Instalar y configurar servidores LAMP</t>
  </si>
  <si>
    <t>Clase Magistral
Organizadores gráficos
Investigación y análisis de información
Uso de las Tic's.</t>
  </si>
  <si>
    <t xml:space="preserve">A1. Análisis y comprensión del material de estudio
A2. Tarea: (título de la tarea)
</t>
  </si>
  <si>
    <t xml:space="preserve">Plataforma Moodle
Plataforma Teams
Procesador de texto
Videos </t>
  </si>
  <si>
    <t>A1. Análisis y comprensión del material de estudio.
A2. Tareas y ejercicios.  Detallar las funciones que más han llamado su atención.  Argumentar la respuesta</t>
  </si>
  <si>
    <t>Interfaz de usuario
Caso de estudio: CorporatePortal.com</t>
  </si>
  <si>
    <t>Caso de estudio</t>
  </si>
  <si>
    <t xml:space="preserve">A1. Análisis y comprensión del material de estudio.
A2. Tareas y ejercicios.  Registrar los protales web que mejor cumplen los requerimientos de construcción
</t>
  </si>
  <si>
    <t>Unidad 2: Importancia de una estrategia para un portal corporativo</t>
  </si>
  <si>
    <t>La estrategia
Definición de una vista de alto nivel que abarque conceptos y tecnologías</t>
  </si>
  <si>
    <t>Estrategia y áreas del conocimiento a desarrollar involucrando el cuidado del medio ambiente y las capacidades diferenciadas</t>
  </si>
  <si>
    <t>Investigar mejores prácticas de medio ambiente</t>
  </si>
  <si>
    <t>Identifica los beneficios económicos producto de realizar prácticas amigables</t>
  </si>
  <si>
    <t>A1. Análisis y comprensión del material de estudio
A2. Tarea: Ejemplificación de conceptos</t>
  </si>
  <si>
    <t>A1. Análisis y comprensión del material de estudio
A2. Tarea: Focus grupo
A3. Socialización de hallazgos</t>
  </si>
  <si>
    <t>Entendimiento del ambiente de TI
Identificar y definir los requerimientos de negocio de alto nivel</t>
  </si>
  <si>
    <t>Definir requerimientos de negocio</t>
  </si>
  <si>
    <t>Adapta un portal web corporativo</t>
  </si>
  <si>
    <t>A1. Análisis y comprensión del material de estudio.
A2. Tareas y ejercicios.  Entregue un listado de requerimientos empresariales que pueden ser satisfechos por TI</t>
  </si>
  <si>
    <t>Construcción del caso de negocio</t>
  </si>
  <si>
    <t>Investigación de ERP, CSS y CMS, tanto Open Source como propietarios</t>
  </si>
  <si>
    <t>Explica herramientas CASE</t>
  </si>
  <si>
    <t xml:space="preserve">A1. Análisis y comprensión del material de estudio
A2. Tarea: Mapa conceptual </t>
  </si>
  <si>
    <t>A1. Análisis y comprensión del material de estudio
A2. Tarea: Resumen ejecutivo</t>
  </si>
  <si>
    <t>Unidad 3: .Información de la organización y capacidades de búsqueda</t>
  </si>
  <si>
    <t>Organización de la información del portal corporativo. Requerimientos globales</t>
  </si>
  <si>
    <t>Organización de la información</t>
  </si>
  <si>
    <t>Ejemplifica una metodología frente a otra</t>
  </si>
  <si>
    <t>A1. Análisis y comprensión del material de estudio
A2. Tarea: Focus grupo</t>
  </si>
  <si>
    <t>Organización de la información del portal corporativo. Requerimientos puntuales del negocio</t>
  </si>
  <si>
    <t xml:space="preserve">Unidad 4: Acceso directo a conocimiento y recursos corporativos </t>
  </si>
  <si>
    <t xml:space="preserve">Administración del contenido del portal
Comunicación, Colaboración y Coordinación
Sistemas de inteligencia de Negocio </t>
  </si>
  <si>
    <t>Sistemas de inteligencia de negocios</t>
  </si>
  <si>
    <t>Sistemas para Balance Scorecard 
Organización de información relevante</t>
  </si>
  <si>
    <t>Primer acercamiento al portal.  (Sistema operativo, Base de datos y ambiente de desarrollo)</t>
  </si>
  <si>
    <t>A1. Análisis y comprensión del material de estudio
A2. Tarea: Ejemplificacion de conceptos</t>
  </si>
  <si>
    <t xml:space="preserve">Sistemas para Balance Scorecard </t>
  </si>
  <si>
    <t xml:space="preserve"> Muestra los adelantos de la solución propuesta</t>
  </si>
  <si>
    <t>Procese la información recolectada del cliente</t>
  </si>
  <si>
    <t>Agrupar y analizar la información recolectada</t>
  </si>
  <si>
    <t>Explicación de servicios</t>
  </si>
  <si>
    <t>A1. Análisis y comprensión del material de estudio
A2. Tarea: Cuadro sinóptico</t>
  </si>
  <si>
    <t>A1. Análisis y comprensión del material de estudio
A2. Tarea: Debate participativo</t>
  </si>
  <si>
    <t xml:space="preserve">Unidad 5: Identidad Individual y Acceso Personalizado al Contenido </t>
  </si>
  <si>
    <t>Identidad individual</t>
  </si>
  <si>
    <t>Modularidad del portal</t>
  </si>
  <si>
    <t>Acceso Personalizado al contenido</t>
  </si>
  <si>
    <t>Desarrollo de interfaces y diagramas de navegación</t>
  </si>
  <si>
    <t>Investigación de estado del arte</t>
  </si>
  <si>
    <t>Unidad 6: Storyboard del portal corporativo</t>
  </si>
  <si>
    <t>Innovación, creatividad y consideraciones sobre discapacidades</t>
  </si>
  <si>
    <t>Requerimientos de IA, interactuación con redes sociales y consideraciones de tecnologías para discapacitados</t>
  </si>
  <si>
    <t>Realización de un storyboard de la solución del porta</t>
  </si>
  <si>
    <t>Plataforma tecnológica completa</t>
  </si>
  <si>
    <t>2023/septiembre/27</t>
  </si>
  <si>
    <t>Unidad 7: Construcción de un portal corporativo o empresarial</t>
  </si>
  <si>
    <t>Herramientas para construir un portal
IBM Websphere Portal</t>
  </si>
  <si>
    <t>Construcción del portal</t>
  </si>
  <si>
    <t>A1. Análisis y comprensión del material de estudio
A2. Tarea: Focus group</t>
  </si>
  <si>
    <t>Jboss Portal
CMS para construir portales: Drupal, Joomla, LifeRay</t>
  </si>
  <si>
    <t>Inclusión de IA en el portal e integración con redes sociales</t>
  </si>
  <si>
    <t>Presentar porducto finl</t>
  </si>
  <si>
    <t xml:space="preserve"> Evaluación 
</t>
  </si>
  <si>
    <t xml:space="preserve">Revisión del código de la app / Evaluación Tercer parcial
</t>
  </si>
  <si>
    <t>Presentar porducto final</t>
  </si>
  <si>
    <t>Explica aplicaciones corporativas</t>
  </si>
  <si>
    <t>A1. Análisis y comprensión del material de estudio
A2. Tarea: Elaborar un proyecto de investigación</t>
  </si>
  <si>
    <t>A1. Análisis y comprensión del material de estudio
A2. Tarea: Lluvia de ideas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</si>
  <si>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</si>
  <si>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</si>
  <si>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</si>
  <si>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</si>
  <si>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</si>
  <si>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</si>
  <si>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</si>
  <si>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</si>
  <si>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</si>
  <si>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</si>
  <si>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</si>
  <si>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</si>
  <si>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</si>
  <si>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N/A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</si>
  <si>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</si>
  <si>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</si>
  <si>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</si>
  <si>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</si>
  <si>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</si>
  <si>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</si>
  <si>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</si>
  <si>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</si>
  <si>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</si>
  <si>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PANTALEO, GUILLERMO. (2018). CALIDAD EN EL DESARROLLO DEL SOFTWARE. ALFAOMEGA GRUPO EDITOR S.A DE C.V.
DURÁN MUÑOZ, FRANCISCO; TROYA CASTILLA, JAVIER; VALLECILLO MORENO, ANTONIO. (2013). DESARROLLO DE SOFTWARE DIRIGIDO POR MODELOS. UNIVERSITAT OBERTA DE CATALUNYA</t>
  </si>
  <si>
    <t>Piattini M. G., Calvo Manzano J. A., Cervera J., Fernández  L., Análisis y Diseño de Aplicaciones Informáticas de Gestión. Una perspectiva de Ingeniería del Software. Ra-ma (1ª Edición), 2004
Larman C., UML y Patrones. Prentice-Hall (2ª Edición), 2003
https://okhosting.com/blog/metodologias-del-desarrollo-de-software/</t>
  </si>
  <si>
    <t>VII. CANALES DE COMUNICACIÓN</t>
  </si>
  <si>
    <t>Mail del profesor/es</t>
  </si>
  <si>
    <t>bcholca@itsjapon.edu.ec</t>
  </si>
  <si>
    <t>Otros canales internos del curso</t>
  </si>
  <si>
    <t>Coordinación Académica</t>
  </si>
  <si>
    <t>ING. GRACIELA ELIZABETH TRUJILLO MORENO MSc.</t>
  </si>
  <si>
    <t>Mensajes de Plataforma Moodle Chat</t>
  </si>
  <si>
    <t>Plataforma asincrónica</t>
  </si>
  <si>
    <t>Moodle/otra</t>
  </si>
  <si>
    <t>Plataforma sincrónica</t>
  </si>
  <si>
    <t>Teams/Meet/Zoom</t>
  </si>
  <si>
    <t>Soporte Técnico</t>
  </si>
  <si>
    <t>Departamento de TIC'S</t>
  </si>
  <si>
    <t>VII. ELABORACIÓN, REVISIÓN, APROBACIÓN</t>
  </si>
  <si>
    <r>
      <t xml:space="preserve">Elaborado por: </t>
    </r>
    <r>
      <rPr>
        <sz val="10"/>
        <color theme="1"/>
        <rFont val="Calibri"/>
        <family val="2"/>
      </rPr>
      <t>Docente</t>
    </r>
  </si>
  <si>
    <r>
      <t xml:space="preserve">Revisado por: </t>
    </r>
    <r>
      <rPr>
        <sz val="10"/>
        <color theme="1"/>
        <rFont val="Calibri"/>
        <family val="2"/>
      </rPr>
      <t>Coordinador Desarrollo de Software Quito</t>
    </r>
  </si>
  <si>
    <r>
      <t>Aprobado por:</t>
    </r>
    <r>
      <rPr>
        <sz val="10"/>
        <color theme="1"/>
        <rFont val="Calibri"/>
        <family val="2"/>
      </rPr>
      <t xml:space="preserve"> Vicerrectora Académico  Quito</t>
    </r>
  </si>
  <si>
    <t xml:space="preserve">ING. GRACIELA ELIZABETH TRUJILLO MORENO MSc.
</t>
  </si>
  <si>
    <t>ING. BLANCA ALEXANDRA  JIMENEZ DURAN MSc.</t>
  </si>
  <si>
    <t xml:space="preserve"> </t>
  </si>
  <si>
    <t>Introducción a Portales corporativos
Tipos de portales corporativos</t>
  </si>
  <si>
    <t>Conoce los conceptos de portales corporativos , tipos, características y funcionalidades.</t>
  </si>
  <si>
    <t>En conjunto con los estudiantes en clase se realiza el  análisis y estudio de los conceptos de portales corporativos, tipos, características y funcionalidades.</t>
  </si>
  <si>
    <t>El estudiante investiga y analiza conceptos de portales corporativos , tipos, características y funcionalidades.</t>
  </si>
  <si>
    <t xml:space="preserve">PAO
Microsoft Teams
Presentación
Artículos científicos sobre el tema. 
Procesador de texto
Plataformas multimedia
Libros digitales
</t>
  </si>
  <si>
    <t>A1. Análisis de contenido de artículos científicos sobre el tema.
A2. Análisis de contenidos digitales en base a las temáticas presentadas.
A4. Extracción de información en plataformas digitales multimedia.  
A5. Instalación de las herramientas de desarrollo.</t>
  </si>
  <si>
    <t>El estudiante investiga y analiza la funcionalidad del software y  características universales de un portal corporativo.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</si>
</sst>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Arial"/>
    </font>
    <font>
      <sz val="11"/>
      <color theme="1"/>
      <name val="Calibri"/>
      <family val="2"/>
      <scheme val="minor"/>
    </font>
    <font>
      <sz val="11"/>
      <color theme="1"/>
      <name val="Calibri"/>
      <family val="2"/>
      <scheme val="minor"/>
    </font>
    <font>
      <sz val="10"/>
      <color theme="1"/>
      <name val="Calibri"/>
      <family val="2"/>
    </font>
    <font>
      <sz val="11"/>
      <color theme="1"/>
      <name val="Calibri"/>
      <family val="2"/>
    </font>
    <font>
      <b/>
      <sz val="14"/>
      <color theme="1"/>
      <name val="Calibri"/>
      <family val="2"/>
    </font>
    <font>
      <b/>
      <sz val="20"/>
      <color theme="0"/>
      <name val="Calibri"/>
      <family val="2"/>
    </font>
    <font>
      <sz val="11"/>
      <name val="Arial"/>
      <family val="2"/>
    </font>
    <font>
      <b/>
      <sz val="12"/>
      <color theme="0"/>
      <name val="Calibri"/>
      <family val="2"/>
    </font>
    <font>
      <b/>
      <sz val="10"/>
      <color theme="1"/>
      <name val="Calibri"/>
      <family val="2"/>
    </font>
    <font>
      <b/>
      <sz val="11"/>
      <color theme="1"/>
      <name val="Calibri"/>
      <family val="2"/>
    </font>
    <font>
      <b/>
      <sz val="11"/>
      <color theme="0"/>
      <name val="Calibri"/>
      <family val="2"/>
    </font>
    <font>
      <b/>
      <sz val="9"/>
      <color theme="1"/>
      <name val="Calibri"/>
      <family val="2"/>
    </font>
    <font>
      <b/>
      <sz val="10"/>
      <color rgb="FFFFFFFF"/>
      <name val="Calibri"/>
      <family val="2"/>
    </font>
    <font>
      <sz val="12"/>
      <color theme="1"/>
      <name val="Calibri"/>
      <family val="2"/>
    </font>
    <font>
      <sz val="10"/>
      <color theme="1"/>
      <name val="Calibri"/>
      <family val="2"/>
      <scheme val="minor"/>
    </font>
    <font>
      <sz val="10"/>
      <name val="Calibri"/>
      <family val="2"/>
    </font>
    <font>
      <sz val="11"/>
      <name val="Calibri"/>
      <family val="2"/>
    </font>
    <font>
      <sz val="9"/>
      <name val="Calibri"/>
      <family val="2"/>
    </font>
    <font>
      <sz val="9"/>
      <color theme="1"/>
      <name val="Calibri"/>
      <family val="2"/>
      <scheme val="minor"/>
    </font>
    <font>
      <sz val="9"/>
      <color rgb="FF000000"/>
      <name val="Calibri"/>
      <family val="2"/>
      <scheme val="minor"/>
    </font>
    <font>
      <b/>
      <sz val="9"/>
      <color theme="1"/>
      <name val="Calibri"/>
      <family val="2"/>
      <scheme val="minor"/>
    </font>
    <font>
      <b/>
      <sz val="9"/>
      <color rgb="FF000000"/>
      <name val="Calibri"/>
      <family val="2"/>
      <scheme val="minor"/>
    </font>
    <font>
      <sz val="8"/>
      <color theme="1"/>
      <name val="Calibri"/>
      <family val="2"/>
      <scheme val="minor"/>
    </font>
    <font>
      <b/>
      <sz val="8"/>
      <color theme="1"/>
      <name val="Calibri"/>
      <family val="2"/>
      <scheme val="minor"/>
    </font>
    <font>
      <u/>
      <sz val="11"/>
      <color theme="10"/>
      <name val="Arial"/>
      <family val="2"/>
    </font>
    <font>
      <u/>
      <sz val="11"/>
      <color theme="10"/>
      <name val="Calibri"/>
      <family val="2"/>
      <scheme val="minor"/>
    </font>
    <font>
      <sz val="10"/>
      <name val="Calibri"/>
      <family val="2"/>
      <scheme val="minor"/>
    </font>
    <font>
      <b/>
      <sz val="10"/>
      <color theme="1"/>
      <name val="Calibri"/>
      <family val="2"/>
      <scheme val="minor"/>
    </font>
    <font>
      <sz val="10"/>
      <name val="Arial"/>
      <family val="2"/>
    </font>
  </fonts>
  <fills count="7">
    <fill>
      <patternFill patternType="none"/>
    </fill>
    <fill>
      <patternFill patternType="gray125"/>
    </fill>
    <fill>
      <patternFill patternType="solid">
        <fgColor rgb="FF7030A0"/>
        <bgColor rgb="FF7030A0"/>
      </patternFill>
    </fill>
    <fill>
      <patternFill patternType="solid">
        <fgColor rgb="FFFEF2CB"/>
        <bgColor rgb="FFFEF2CB"/>
      </patternFill>
    </fill>
    <fill>
      <patternFill patternType="solid">
        <fgColor theme="0"/>
        <bgColor theme="0"/>
      </patternFill>
    </fill>
    <fill>
      <patternFill patternType="solid">
        <fgColor rgb="FF57257D"/>
        <bgColor rgb="FF57257D"/>
      </patternFill>
    </fill>
    <fill>
      <patternFill patternType="solid">
        <fgColor theme="0"/>
        <bgColor indexed="64"/>
      </patternFill>
    </fill>
  </fills>
  <borders count="22">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25" fillId="0" borderId="0" applyNumberFormat="0" applyFill="0" applyBorder="0" applyAlignment="0" applyProtection="0"/>
    <xf numFmtId="0" fontId="2" fillId="0" borderId="1"/>
    <xf numFmtId="0" fontId="26" fillId="0" borderId="1" applyNumberFormat="0" applyFill="0" applyBorder="0" applyAlignment="0" applyProtection="0"/>
  </cellStyleXfs>
  <cellXfs count="152">
    <xf numFmtId="0" fontId="0" fillId="0" borderId="0" xfId="0"/>
    <xf numFmtId="0" fontId="3" fillId="0" borderId="0" xfId="0" applyFont="1" applyAlignment="1">
      <alignment horizontal="center" vertical="top"/>
    </xf>
    <xf numFmtId="0" fontId="4" fillId="0" borderId="0" xfId="0" applyFont="1"/>
    <xf numFmtId="0" fontId="9" fillId="0" borderId="0" xfId="0" applyFont="1" applyAlignment="1">
      <alignment horizontal="center" vertical="top"/>
    </xf>
    <xf numFmtId="0" fontId="4" fillId="0" borderId="0" xfId="0" applyFont="1" applyAlignment="1">
      <alignment horizontal="left" vertical="top"/>
    </xf>
    <xf numFmtId="0" fontId="10" fillId="0" borderId="0" xfId="0" applyFont="1" applyAlignment="1">
      <alignment horizontal="left" vertical="top"/>
    </xf>
    <xf numFmtId="0" fontId="4" fillId="0" borderId="0" xfId="0" applyFont="1" applyAlignment="1">
      <alignment horizontal="left" vertical="center"/>
    </xf>
    <xf numFmtId="0" fontId="10" fillId="3" borderId="2" xfId="0" applyFont="1" applyFill="1" applyBorder="1" applyAlignment="1">
      <alignment horizontal="left" vertical="top"/>
    </xf>
    <xf numFmtId="0" fontId="3" fillId="0" borderId="2" xfId="0" applyFont="1" applyBorder="1" applyAlignment="1">
      <alignment vertical="center"/>
    </xf>
    <xf numFmtId="0" fontId="10"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23" fillId="0" borderId="2" xfId="0" applyFont="1" applyBorder="1" applyAlignment="1">
      <alignment horizontal="center" vertical="top" wrapText="1"/>
    </xf>
    <xf numFmtId="0" fontId="10" fillId="3" borderId="8" xfId="0" applyFont="1" applyFill="1" applyBorder="1" applyAlignment="1">
      <alignment horizontal="left" vertical="top"/>
    </xf>
    <xf numFmtId="0" fontId="10" fillId="3" borderId="9" xfId="0" applyFont="1" applyFill="1" applyBorder="1" applyAlignment="1">
      <alignment horizontal="center" vertical="top" wrapText="1"/>
    </xf>
    <xf numFmtId="0" fontId="3" fillId="0" borderId="9" xfId="0" applyFont="1" applyBorder="1" applyAlignment="1">
      <alignment horizontal="center" vertical="center"/>
    </xf>
    <xf numFmtId="0" fontId="23" fillId="0" borderId="8" xfId="0" applyFont="1" applyBorder="1" applyAlignment="1">
      <alignment horizontal="center" vertical="top" wrapText="1"/>
    </xf>
    <xf numFmtId="1" fontId="24" fillId="0" borderId="9" xfId="0" applyNumberFormat="1" applyFont="1" applyBorder="1" applyAlignment="1">
      <alignment horizontal="center" vertical="center" wrapText="1"/>
    </xf>
    <xf numFmtId="0" fontId="14" fillId="0" borderId="9" xfId="0" applyFont="1" applyBorder="1" applyAlignment="1">
      <alignment horizontal="center" vertical="top"/>
    </xf>
    <xf numFmtId="0" fontId="14" fillId="0" borderId="9" xfId="0" applyFont="1" applyBorder="1" applyAlignment="1">
      <alignment horizontal="center" vertical="center"/>
    </xf>
    <xf numFmtId="0" fontId="28" fillId="0" borderId="2" xfId="0" applyFont="1" applyBorder="1" applyAlignment="1">
      <alignment horizontal="center" vertical="center" wrapText="1"/>
    </xf>
    <xf numFmtId="1" fontId="28" fillId="0" borderId="2" xfId="0" applyNumberFormat="1" applyFont="1" applyBorder="1" applyAlignment="1">
      <alignment horizontal="center" vertical="center" wrapText="1"/>
    </xf>
    <xf numFmtId="164" fontId="28" fillId="0" borderId="2" xfId="0" applyNumberFormat="1" applyFont="1" applyBorder="1" applyAlignment="1">
      <alignment horizontal="center" vertical="center" wrapText="1"/>
    </xf>
    <xf numFmtId="0" fontId="19" fillId="0" borderId="2" xfId="0" applyFont="1" applyBorder="1" applyAlignment="1">
      <alignment horizontal="left" vertical="center" wrapText="1"/>
    </xf>
    <xf numFmtId="0" fontId="20" fillId="0" borderId="2" xfId="0" applyFont="1" applyBorder="1" applyAlignment="1">
      <alignment vertical="center" wrapText="1"/>
    </xf>
    <xf numFmtId="14" fontId="22" fillId="0" borderId="2" xfId="0" applyNumberFormat="1" applyFont="1" applyBorder="1" applyAlignment="1">
      <alignment horizontal="center" vertical="center"/>
    </xf>
    <xf numFmtId="14" fontId="21" fillId="0" borderId="2" xfId="0" applyNumberFormat="1" applyFont="1" applyBorder="1" applyAlignment="1">
      <alignment horizontal="center" vertical="center"/>
    </xf>
    <xf numFmtId="0" fontId="19" fillId="0" borderId="2" xfId="0" applyFont="1" applyBorder="1" applyAlignment="1">
      <alignment horizontal="justify" vertical="center" wrapText="1"/>
    </xf>
    <xf numFmtId="0" fontId="9" fillId="0" borderId="15" xfId="0" applyFont="1" applyBorder="1" applyAlignment="1">
      <alignment vertical="center"/>
    </xf>
    <xf numFmtId="0" fontId="9" fillId="0" borderId="16" xfId="0" applyFont="1" applyBorder="1" applyAlignment="1">
      <alignment vertical="center"/>
    </xf>
    <xf numFmtId="164" fontId="19" fillId="0" borderId="2" xfId="0" applyNumberFormat="1" applyFont="1" applyBorder="1" applyAlignment="1">
      <alignment horizontal="center" vertical="center"/>
    </xf>
    <xf numFmtId="0" fontId="20" fillId="0" borderId="2" xfId="0" applyFont="1" applyBorder="1" applyAlignment="1">
      <alignment horizontal="left" vertical="center" wrapText="1"/>
    </xf>
    <xf numFmtId="0" fontId="20" fillId="0" borderId="9" xfId="0" applyFont="1" applyBorder="1" applyAlignment="1">
      <alignment horizontal="left" vertical="center" wrapText="1"/>
    </xf>
    <xf numFmtId="14" fontId="22" fillId="0" borderId="2" xfId="0" applyNumberFormat="1" applyFont="1" applyBorder="1" applyAlignment="1">
      <alignment horizontal="center" vertical="center"/>
    </xf>
    <xf numFmtId="0" fontId="21" fillId="0" borderId="2" xfId="0" applyFont="1" applyBorder="1" applyAlignment="1">
      <alignment horizontal="left" vertical="center" wrapText="1"/>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0" fontId="19" fillId="0" borderId="2" xfId="0" applyFont="1" applyBorder="1" applyAlignment="1">
      <alignment horizontal="center" vertical="center"/>
    </xf>
    <xf numFmtId="0" fontId="13" fillId="2" borderId="8"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9" xfId="0" applyFont="1" applyFill="1" applyBorder="1" applyAlignment="1">
      <alignment horizontal="center" vertical="center"/>
    </xf>
    <xf numFmtId="0" fontId="9" fillId="0" borderId="8" xfId="0" applyFont="1" applyBorder="1" applyAlignment="1">
      <alignment horizontal="center" vertical="center"/>
    </xf>
    <xf numFmtId="0" fontId="7" fillId="0" borderId="8" xfId="0" applyFont="1" applyBorder="1"/>
    <xf numFmtId="0" fontId="19" fillId="0" borderId="9" xfId="0" applyFont="1" applyBorder="1" applyAlignment="1">
      <alignment horizontal="left" vertical="center" wrapText="1"/>
    </xf>
    <xf numFmtId="0" fontId="21" fillId="0" borderId="2" xfId="0" applyFont="1" applyBorder="1" applyAlignment="1">
      <alignment horizontal="left" vertical="center"/>
    </xf>
    <xf numFmtId="0" fontId="7" fillId="0" borderId="2" xfId="0" applyFont="1" applyBorder="1"/>
    <xf numFmtId="0" fontId="7" fillId="0" borderId="9" xfId="0" applyFont="1" applyBorder="1"/>
    <xf numFmtId="0" fontId="14" fillId="0" borderId="2" xfId="0" applyFont="1" applyBorder="1" applyAlignment="1">
      <alignment horizontal="left" vertical="top" wrapText="1"/>
    </xf>
    <xf numFmtId="0" fontId="8" fillId="2" borderId="8" xfId="0" applyFont="1" applyFill="1" applyBorder="1" applyAlignment="1">
      <alignment horizontal="center" vertical="top"/>
    </xf>
    <xf numFmtId="0" fontId="9" fillId="3" borderId="8" xfId="0" applyFont="1" applyFill="1" applyBorder="1" applyAlignment="1">
      <alignment horizontal="center" vertical="top" wrapText="1"/>
    </xf>
    <xf numFmtId="0" fontId="9" fillId="3" borderId="2" xfId="0" applyFont="1" applyFill="1" applyBorder="1" applyAlignment="1">
      <alignment horizontal="center" vertical="top" wrapText="1"/>
    </xf>
    <xf numFmtId="0" fontId="14" fillId="0" borderId="8" xfId="0" applyFont="1" applyBorder="1" applyAlignment="1">
      <alignment horizontal="left" vertical="center"/>
    </xf>
    <xf numFmtId="0" fontId="14" fillId="0" borderId="2"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164" fontId="19" fillId="0" borderId="17" xfId="0" applyNumberFormat="1" applyFont="1" applyBorder="1" applyAlignment="1">
      <alignment horizontal="center" vertical="center"/>
    </xf>
    <xf numFmtId="164" fontId="19" fillId="0" borderId="18" xfId="0" applyNumberFormat="1" applyFont="1" applyBorder="1" applyAlignment="1">
      <alignment horizontal="center" vertical="center"/>
    </xf>
    <xf numFmtId="164" fontId="19" fillId="0" borderId="19" xfId="0" applyNumberFormat="1" applyFont="1" applyBorder="1" applyAlignment="1">
      <alignment horizontal="center" vertical="center"/>
    </xf>
    <xf numFmtId="0" fontId="3" fillId="0" borderId="8" xfId="0" applyFont="1" applyBorder="1" applyAlignment="1">
      <alignment horizontal="left" vertical="top" wrapText="1"/>
    </xf>
    <xf numFmtId="0" fontId="3" fillId="0" borderId="2" xfId="0" applyFont="1" applyBorder="1" applyAlignment="1">
      <alignment horizontal="left" vertical="top" wrapText="1"/>
    </xf>
    <xf numFmtId="0" fontId="9" fillId="3" borderId="8" xfId="0" applyFont="1" applyFill="1" applyBorder="1" applyAlignment="1">
      <alignment horizontal="left" vertical="top"/>
    </xf>
    <xf numFmtId="0" fontId="14" fillId="0" borderId="9" xfId="0" applyFont="1" applyBorder="1" applyAlignment="1">
      <alignment horizontal="center" vertical="center"/>
    </xf>
    <xf numFmtId="0" fontId="9" fillId="3" borderId="8" xfId="0" applyFont="1" applyFill="1" applyBorder="1" applyAlignment="1">
      <alignment horizontal="center" vertical="top"/>
    </xf>
    <xf numFmtId="0" fontId="9" fillId="3" borderId="2" xfId="0" applyFont="1" applyFill="1" applyBorder="1" applyAlignment="1">
      <alignment horizontal="center" vertical="top"/>
    </xf>
    <xf numFmtId="0" fontId="9" fillId="3" borderId="10" xfId="0" applyFont="1" applyFill="1" applyBorder="1" applyAlignment="1">
      <alignment horizontal="left" vertical="top"/>
    </xf>
    <xf numFmtId="0" fontId="7" fillId="0" borderId="4" xfId="0" applyFont="1" applyBorder="1"/>
    <xf numFmtId="0" fontId="28" fillId="0" borderId="4" xfId="0" applyFont="1" applyBorder="1" applyAlignment="1">
      <alignment horizontal="center" vertical="top" wrapText="1"/>
    </xf>
    <xf numFmtId="0" fontId="28" fillId="0" borderId="4" xfId="0" applyFont="1" applyBorder="1" applyAlignment="1">
      <alignment horizontal="center" vertical="top"/>
    </xf>
    <xf numFmtId="0" fontId="28" fillId="0" borderId="11" xfId="0" applyFont="1" applyBorder="1" applyAlignment="1">
      <alignment horizontal="center" vertical="top"/>
    </xf>
    <xf numFmtId="0" fontId="9" fillId="3" borderId="2" xfId="0" applyFont="1" applyFill="1" applyBorder="1" applyAlignment="1">
      <alignment horizontal="left" vertical="top"/>
    </xf>
    <xf numFmtId="0" fontId="9" fillId="0" borderId="8" xfId="0" applyFont="1" applyBorder="1" applyAlignment="1">
      <alignment horizontal="left" vertical="top"/>
    </xf>
    <xf numFmtId="0" fontId="15" fillId="0" borderId="2" xfId="0" applyFont="1" applyBorder="1" applyAlignment="1">
      <alignment horizontal="center" vertical="top"/>
    </xf>
    <xf numFmtId="0" fontId="15" fillId="0" borderId="2" xfId="0" applyFont="1" applyBorder="1" applyAlignment="1">
      <alignment horizontal="center" vertical="top" wrapText="1"/>
    </xf>
    <xf numFmtId="0" fontId="15" fillId="0" borderId="9" xfId="0" applyFont="1" applyBorder="1" applyAlignment="1">
      <alignment horizontal="center" vertical="top" wrapText="1"/>
    </xf>
    <xf numFmtId="0" fontId="0" fillId="0" borderId="2" xfId="0" applyBorder="1"/>
    <xf numFmtId="0" fontId="25" fillId="0" borderId="2" xfId="1" applyBorder="1" applyAlignment="1">
      <alignment horizontal="center" vertical="top"/>
    </xf>
    <xf numFmtId="0" fontId="5" fillId="0" borderId="0" xfId="0" applyFont="1" applyAlignment="1">
      <alignment horizontal="center" vertical="top"/>
    </xf>
    <xf numFmtId="0" fontId="0" fillId="0" borderId="0" xfId="0"/>
    <xf numFmtId="0" fontId="6" fillId="2" borderId="1" xfId="0" applyFont="1" applyFill="1" applyBorder="1" applyAlignment="1">
      <alignment horizontal="center" vertical="top"/>
    </xf>
    <xf numFmtId="0" fontId="7" fillId="0" borderId="1" xfId="0" applyFont="1" applyBorder="1"/>
    <xf numFmtId="0" fontId="8" fillId="2" borderId="5" xfId="0" applyFont="1" applyFill="1" applyBorder="1" applyAlignment="1">
      <alignment horizontal="center" vertical="top"/>
    </xf>
    <xf numFmtId="0" fontId="7" fillId="0" borderId="6" xfId="0" applyFont="1" applyBorder="1"/>
    <xf numFmtId="0" fontId="7" fillId="0" borderId="7" xfId="0" applyFont="1" applyBorder="1"/>
    <xf numFmtId="0" fontId="10" fillId="3" borderId="8" xfId="0" applyFont="1" applyFill="1" applyBorder="1" applyAlignment="1">
      <alignment horizontal="left" vertical="top"/>
    </xf>
    <xf numFmtId="0" fontId="17" fillId="0" borderId="2" xfId="0" applyFont="1" applyBorder="1" applyAlignment="1">
      <alignment horizontal="center" vertical="top"/>
    </xf>
    <xf numFmtId="0" fontId="10" fillId="3" borderId="2" xfId="0" applyFont="1" applyFill="1" applyBorder="1" applyAlignment="1">
      <alignment horizontal="left" vertical="top"/>
    </xf>
    <xf numFmtId="0" fontId="1" fillId="6" borderId="2" xfId="2" applyFont="1" applyFill="1" applyBorder="1" applyAlignment="1">
      <alignment horizontal="center" vertical="top"/>
    </xf>
    <xf numFmtId="0" fontId="2" fillId="6" borderId="2" xfId="2" applyFill="1" applyBorder="1" applyAlignment="1">
      <alignment horizontal="center" vertical="top"/>
    </xf>
    <xf numFmtId="0" fontId="2" fillId="6" borderId="9" xfId="2" applyFill="1" applyBorder="1" applyAlignment="1">
      <alignment horizontal="center" vertical="top"/>
    </xf>
    <xf numFmtId="0" fontId="27" fillId="0" borderId="2" xfId="2" applyFont="1" applyBorder="1" applyAlignment="1">
      <alignment horizontal="center" vertical="top"/>
    </xf>
    <xf numFmtId="0" fontId="27" fillId="0" borderId="9" xfId="2" applyFont="1" applyBorder="1" applyAlignment="1">
      <alignment horizontal="center" vertical="top"/>
    </xf>
    <xf numFmtId="0" fontId="18" fillId="0" borderId="2" xfId="0" applyFont="1" applyBorder="1" applyAlignment="1">
      <alignment horizontal="center" vertical="top"/>
    </xf>
    <xf numFmtId="0" fontId="16" fillId="0" borderId="2" xfId="0" applyFont="1" applyBorder="1" applyAlignment="1">
      <alignment horizontal="center" vertical="top"/>
    </xf>
    <xf numFmtId="0" fontId="4" fillId="0" borderId="12" xfId="0" applyFont="1" applyBorder="1" applyAlignment="1">
      <alignment horizontal="center" vertical="top"/>
    </xf>
    <xf numFmtId="0" fontId="4" fillId="0" borderId="3" xfId="0" applyFont="1" applyBorder="1" applyAlignment="1">
      <alignment horizontal="center" vertical="top"/>
    </xf>
    <xf numFmtId="0" fontId="4" fillId="0" borderId="13" xfId="0" applyFont="1" applyBorder="1" applyAlignment="1">
      <alignment horizontal="center" vertical="top"/>
    </xf>
    <xf numFmtId="0" fontId="10" fillId="3" borderId="8" xfId="0" applyFont="1" applyFill="1" applyBorder="1" applyAlignment="1">
      <alignment horizontal="center" vertical="top"/>
    </xf>
    <xf numFmtId="0" fontId="10" fillId="3" borderId="2" xfId="0" applyFont="1" applyFill="1" applyBorder="1" applyAlignment="1">
      <alignment horizontal="center" vertical="top"/>
    </xf>
    <xf numFmtId="0" fontId="3" fillId="0" borderId="8" xfId="0" applyFont="1" applyBorder="1" applyAlignment="1">
      <alignment horizontal="left" vertical="center" wrapText="1"/>
    </xf>
    <xf numFmtId="0" fontId="3" fillId="0" borderId="2" xfId="0" applyFont="1" applyBorder="1" applyAlignment="1">
      <alignment horizontal="left" vertical="center" wrapText="1"/>
    </xf>
    <xf numFmtId="0" fontId="10" fillId="3" borderId="2" xfId="0" applyFont="1" applyFill="1" applyBorder="1" applyAlignment="1">
      <alignment horizontal="left" vertical="center"/>
    </xf>
    <xf numFmtId="0" fontId="16" fillId="0" borderId="8" xfId="0" applyFont="1" applyBorder="1" applyAlignment="1">
      <alignment horizontal="left" vertical="center" wrapText="1"/>
    </xf>
    <xf numFmtId="0" fontId="7" fillId="0" borderId="2" xfId="0" applyFont="1" applyBorder="1" applyAlignment="1">
      <alignment horizontal="left"/>
    </xf>
    <xf numFmtId="0" fontId="7" fillId="0" borderId="2" xfId="0" applyFont="1" applyBorder="1" applyAlignment="1">
      <alignment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3" fillId="0" borderId="2" xfId="0" applyFont="1" applyBorder="1" applyAlignment="1">
      <alignment horizontal="center" vertical="center" wrapText="1"/>
    </xf>
    <xf numFmtId="0" fontId="7" fillId="0" borderId="2" xfId="0" applyFont="1" applyBorder="1" applyAlignment="1">
      <alignment wrapText="1"/>
    </xf>
    <xf numFmtId="0" fontId="4" fillId="0" borderId="8" xfId="0" applyFont="1" applyBorder="1" applyAlignment="1">
      <alignment horizontal="left" wrapText="1"/>
    </xf>
    <xf numFmtId="0" fontId="4" fillId="0" borderId="8" xfId="0" applyFont="1" applyBorder="1" applyAlignment="1">
      <alignment horizontal="left"/>
    </xf>
    <xf numFmtId="0" fontId="10" fillId="3" borderId="2" xfId="0" applyFont="1" applyFill="1" applyBorder="1" applyAlignment="1">
      <alignment horizontal="center" vertical="center"/>
    </xf>
    <xf numFmtId="0" fontId="4" fillId="0" borderId="2" xfId="0" applyFont="1" applyBorder="1" applyAlignment="1">
      <alignment horizontal="left" vertical="top" wrapText="1"/>
    </xf>
    <xf numFmtId="0" fontId="7" fillId="0" borderId="9" xfId="0" applyFont="1" applyBorder="1" applyAlignment="1">
      <alignment wrapText="1"/>
    </xf>
    <xf numFmtId="0" fontId="4" fillId="0" borderId="8" xfId="0" applyFont="1" applyBorder="1" applyAlignment="1">
      <alignment horizontal="left" vertical="center" wrapText="1"/>
    </xf>
    <xf numFmtId="0" fontId="4" fillId="0" borderId="8" xfId="0" applyFont="1" applyBorder="1" applyAlignment="1">
      <alignment horizontal="left" vertical="center"/>
    </xf>
    <xf numFmtId="0" fontId="10" fillId="3" borderId="8" xfId="0" applyFont="1" applyFill="1" applyBorder="1" applyAlignment="1">
      <alignment horizontal="left" vertical="center"/>
    </xf>
    <xf numFmtId="0" fontId="10" fillId="3" borderId="8" xfId="0" applyFont="1" applyFill="1" applyBorder="1" applyAlignment="1">
      <alignment horizontal="center" vertical="center"/>
    </xf>
    <xf numFmtId="0" fontId="4" fillId="0" borderId="2" xfId="0" applyFont="1" applyBorder="1" applyAlignment="1">
      <alignment horizontal="left" vertical="center" wrapText="1"/>
    </xf>
    <xf numFmtId="0" fontId="0" fillId="0" borderId="2" xfId="0" applyBorder="1" applyAlignment="1">
      <alignment wrapText="1"/>
    </xf>
    <xf numFmtId="0" fontId="11" fillId="5" borderId="8" xfId="0" applyFont="1" applyFill="1" applyBorder="1" applyAlignment="1">
      <alignment horizontal="center" vertical="center"/>
    </xf>
    <xf numFmtId="0" fontId="10" fillId="4" borderId="8" xfId="0" applyFont="1" applyFill="1" applyBorder="1" applyAlignment="1">
      <alignment horizontal="left" vertical="center"/>
    </xf>
    <xf numFmtId="0" fontId="11" fillId="2" borderId="8" xfId="0" applyFont="1" applyFill="1" applyBorder="1" applyAlignment="1">
      <alignment horizontal="center" vertical="top"/>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13" fillId="2" borderId="1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13" xfId="0" applyFont="1" applyFill="1" applyBorder="1" applyAlignment="1">
      <alignment horizontal="center" vertical="center"/>
    </xf>
    <xf numFmtId="0" fontId="9" fillId="0" borderId="20" xfId="0" applyFont="1" applyBorder="1" applyAlignment="1">
      <alignment horizontal="center" vertical="center"/>
    </xf>
    <xf numFmtId="0" fontId="9" fillId="0" borderId="1" xfId="0" applyFont="1" applyBorder="1" applyAlignment="1">
      <alignment horizontal="center" vertical="center"/>
    </xf>
    <xf numFmtId="0" fontId="9" fillId="0" borderId="21" xfId="0" applyFont="1" applyBorder="1" applyAlignment="1">
      <alignment horizontal="center" vertical="center"/>
    </xf>
    <xf numFmtId="0" fontId="8" fillId="2" borderId="8"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5" fillId="0" borderId="9" xfId="0" applyFont="1" applyBorder="1" applyAlignment="1">
      <alignment horizontal="center" vertical="top"/>
    </xf>
    <xf numFmtId="0" fontId="15" fillId="0" borderId="2" xfId="0" applyFont="1" applyBorder="1" applyAlignment="1">
      <alignment horizontal="left" vertical="center"/>
    </xf>
    <xf numFmtId="0" fontId="9" fillId="3" borderId="8" xfId="0" applyFont="1" applyFill="1" applyBorder="1" applyAlignment="1">
      <alignment horizontal="center" vertical="center" textRotation="90"/>
    </xf>
    <xf numFmtId="0" fontId="29" fillId="0" borderId="8" xfId="0" applyFont="1" applyBorder="1" applyAlignment="1">
      <alignment vertical="center"/>
    </xf>
    <xf numFmtId="0" fontId="21" fillId="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2" xfId="0" applyFont="1" applyFill="1" applyBorder="1" applyAlignment="1">
      <alignment horizontal="center" vertical="center"/>
    </xf>
    <xf numFmtId="164" fontId="19" fillId="0" borderId="2" xfId="0" applyNumberFormat="1" applyFont="1" applyFill="1" applyBorder="1" applyAlignment="1">
      <alignment horizontal="center" vertical="center"/>
    </xf>
    <xf numFmtId="0" fontId="20" fillId="0" borderId="2" xfId="0" applyFont="1" applyFill="1" applyBorder="1" applyAlignment="1">
      <alignment vertical="center" wrapText="1"/>
    </xf>
    <xf numFmtId="0" fontId="21" fillId="0" borderId="2" xfId="0" applyFont="1" applyFill="1" applyBorder="1" applyAlignment="1">
      <alignment horizontal="left" vertical="center"/>
    </xf>
    <xf numFmtId="0" fontId="19" fillId="0" borderId="2" xfId="0" applyFont="1" applyFill="1" applyBorder="1" applyAlignment="1">
      <alignment horizontal="left" vertical="center"/>
    </xf>
    <xf numFmtId="14" fontId="22" fillId="0" borderId="2" xfId="0" applyNumberFormat="1" applyFont="1" applyFill="1" applyBorder="1" applyAlignment="1">
      <alignment horizontal="center" vertical="center"/>
    </xf>
    <xf numFmtId="14" fontId="21" fillId="0" borderId="2" xfId="0" applyNumberFormat="1" applyFont="1" applyFill="1" applyBorder="1" applyAlignment="1">
      <alignment horizontal="center" vertical="center"/>
    </xf>
  </cellXfs>
  <cellStyles count="4">
    <cellStyle name="Hipervínculo" xfId="1" builtinId="8"/>
    <cellStyle name="Hipervínculo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152400</xdr:rowOff>
    </xdr:from>
    <xdr:ext cx="2019300" cy="8191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37" zoomScaleNormal="100" zoomScaleSheetLayoutView="100" workbookViewId="0">
      <selection activeCell="M44" sqref="M44:M45"/>
    </sheetView>
  </sheetViews>
  <sheetFormatPr baseColWidth="10" defaultColWidth="12.59765625" defaultRowHeight="15" customHeight="1" x14ac:dyDescent="0.25"/>
  <cols>
    <col min="1" max="1" width="7.8984375" customWidth="1"/>
    <col min="2" max="2" width="32.59765625" customWidth="1"/>
    <col min="3" max="3" width="18.3984375" customWidth="1"/>
    <col min="4" max="4" width="14.09765625" customWidth="1"/>
    <col min="5" max="5" width="12.3984375" customWidth="1"/>
    <col min="6" max="6" width="13" customWidth="1"/>
    <col min="7" max="7" width="3.59765625" customWidth="1"/>
    <col min="8" max="8" width="14" customWidth="1"/>
    <col min="9" max="9" width="3.5" customWidth="1"/>
    <col min="10" max="10" width="15.5" customWidth="1"/>
    <col min="11" max="11" width="5.5" customWidth="1"/>
    <col min="12" max="12" width="16.09765625" customWidth="1"/>
    <col min="13" max="13" width="24.5" customWidth="1"/>
    <col min="14" max="26" width="10" customWidth="1"/>
  </cols>
  <sheetData>
    <row r="1" spans="1:26" ht="13.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21.75" customHeight="1" x14ac:dyDescent="0.25">
      <c r="A2" s="78"/>
      <c r="B2" s="79"/>
      <c r="C2" s="79"/>
      <c r="D2" s="79"/>
      <c r="E2" s="79"/>
      <c r="F2" s="79"/>
      <c r="G2" s="79"/>
      <c r="H2" s="79"/>
      <c r="I2" s="79"/>
      <c r="J2" s="79"/>
      <c r="K2" s="79"/>
      <c r="L2" s="79"/>
      <c r="M2" s="79"/>
      <c r="N2" s="1"/>
      <c r="O2" s="1"/>
      <c r="P2" s="1"/>
      <c r="Q2" s="1"/>
      <c r="R2" s="1"/>
      <c r="S2" s="1"/>
      <c r="T2" s="1"/>
      <c r="U2" s="1"/>
      <c r="V2" s="1"/>
      <c r="W2" s="1"/>
      <c r="X2" s="1"/>
      <c r="Y2" s="1"/>
      <c r="Z2" s="1"/>
    </row>
    <row r="3" spans="1:26" ht="30" customHeight="1" thickBot="1" x14ac:dyDescent="0.3">
      <c r="A3" s="80" t="s">
        <v>0</v>
      </c>
      <c r="B3" s="81"/>
      <c r="C3" s="81"/>
      <c r="D3" s="81"/>
      <c r="E3" s="81"/>
      <c r="F3" s="81"/>
      <c r="G3" s="81"/>
      <c r="H3" s="81"/>
      <c r="I3" s="81"/>
      <c r="J3" s="81"/>
      <c r="K3" s="81"/>
      <c r="L3" s="81"/>
      <c r="M3" s="81"/>
      <c r="N3" s="1"/>
      <c r="O3" s="1"/>
      <c r="P3" s="1"/>
      <c r="Q3" s="1"/>
      <c r="R3" s="1"/>
      <c r="S3" s="1"/>
      <c r="T3" s="1"/>
      <c r="U3" s="1"/>
      <c r="V3" s="1"/>
      <c r="W3" s="1"/>
      <c r="X3" s="1"/>
      <c r="Y3" s="1"/>
      <c r="Z3" s="1"/>
    </row>
    <row r="4" spans="1:26" ht="13.5" customHeight="1" x14ac:dyDescent="0.25">
      <c r="A4" s="82" t="s">
        <v>1</v>
      </c>
      <c r="B4" s="83"/>
      <c r="C4" s="83"/>
      <c r="D4" s="83"/>
      <c r="E4" s="83"/>
      <c r="F4" s="83"/>
      <c r="G4" s="83"/>
      <c r="H4" s="83"/>
      <c r="I4" s="83"/>
      <c r="J4" s="83"/>
      <c r="K4" s="83"/>
      <c r="L4" s="83"/>
      <c r="M4" s="84"/>
      <c r="N4" s="3"/>
      <c r="O4" s="3"/>
      <c r="P4" s="3"/>
      <c r="Q4" s="3"/>
      <c r="R4" s="3"/>
      <c r="S4" s="3"/>
      <c r="T4" s="3"/>
      <c r="U4" s="3"/>
      <c r="V4" s="3"/>
      <c r="W4" s="3"/>
      <c r="X4" s="3"/>
      <c r="Y4" s="3"/>
      <c r="Z4" s="3"/>
    </row>
    <row r="5" spans="1:26" ht="14.4" x14ac:dyDescent="0.25">
      <c r="A5" s="85" t="s">
        <v>2</v>
      </c>
      <c r="B5" s="46"/>
      <c r="C5" s="86" t="s">
        <v>3</v>
      </c>
      <c r="D5" s="46"/>
      <c r="E5" s="46"/>
      <c r="F5" s="46"/>
      <c r="G5" s="46"/>
      <c r="H5" s="87" t="s">
        <v>4</v>
      </c>
      <c r="I5" s="46"/>
      <c r="J5" s="88" t="s">
        <v>5</v>
      </c>
      <c r="K5" s="89"/>
      <c r="L5" s="89"/>
      <c r="M5" s="90"/>
      <c r="N5" s="4"/>
      <c r="O5" s="4"/>
      <c r="P5" s="4"/>
      <c r="Q5" s="4"/>
      <c r="R5" s="4"/>
      <c r="S5" s="4"/>
      <c r="T5" s="4"/>
      <c r="U5" s="4"/>
      <c r="V5" s="4"/>
      <c r="W5" s="4"/>
      <c r="X5" s="4"/>
      <c r="Y5" s="4"/>
      <c r="Z5" s="4"/>
    </row>
    <row r="6" spans="1:26" ht="14.4" x14ac:dyDescent="0.25">
      <c r="A6" s="14" t="s">
        <v>6</v>
      </c>
      <c r="B6" s="7"/>
      <c r="C6" s="86" t="s">
        <v>7</v>
      </c>
      <c r="D6" s="46"/>
      <c r="E6" s="46"/>
      <c r="F6" s="46"/>
      <c r="G6" s="46"/>
      <c r="H6" s="87" t="s">
        <v>8</v>
      </c>
      <c r="I6" s="46"/>
      <c r="J6" s="91" t="s">
        <v>9</v>
      </c>
      <c r="K6" s="91"/>
      <c r="L6" s="91"/>
      <c r="M6" s="92"/>
      <c r="N6" s="4"/>
      <c r="O6" s="4"/>
      <c r="P6" s="4"/>
      <c r="Q6" s="4"/>
      <c r="R6" s="4"/>
      <c r="S6" s="4"/>
      <c r="T6" s="4"/>
      <c r="U6" s="4"/>
      <c r="V6" s="4"/>
      <c r="W6" s="4"/>
      <c r="X6" s="4"/>
      <c r="Y6" s="4"/>
      <c r="Z6" s="4"/>
    </row>
    <row r="7" spans="1:26" ht="14.4" x14ac:dyDescent="0.25">
      <c r="A7" s="14" t="s">
        <v>10</v>
      </c>
      <c r="B7" s="7"/>
      <c r="C7" s="86" t="s">
        <v>11</v>
      </c>
      <c r="D7" s="46"/>
      <c r="E7" s="46"/>
      <c r="F7" s="46"/>
      <c r="G7" s="46"/>
      <c r="H7" s="87" t="s">
        <v>12</v>
      </c>
      <c r="I7" s="46"/>
      <c r="J7" s="73" t="s">
        <v>13</v>
      </c>
      <c r="K7" s="73"/>
      <c r="L7" s="73"/>
      <c r="M7" s="138"/>
      <c r="N7" s="4"/>
      <c r="O7" s="4"/>
      <c r="P7" s="4"/>
      <c r="Q7" s="4"/>
      <c r="R7" s="4"/>
      <c r="S7" s="4"/>
      <c r="T7" s="4"/>
      <c r="U7" s="4"/>
      <c r="V7" s="4"/>
      <c r="W7" s="4"/>
      <c r="X7" s="4"/>
      <c r="Y7" s="4"/>
      <c r="Z7" s="4"/>
    </row>
    <row r="8" spans="1:26" ht="14.4" x14ac:dyDescent="0.25">
      <c r="A8" s="85" t="s">
        <v>14</v>
      </c>
      <c r="B8" s="46"/>
      <c r="C8" s="93" t="s">
        <v>15</v>
      </c>
      <c r="D8" s="46"/>
      <c r="E8" s="46"/>
      <c r="F8" s="46"/>
      <c r="G8" s="46"/>
      <c r="H8" s="87" t="s">
        <v>16</v>
      </c>
      <c r="I8" s="46"/>
      <c r="J8" s="91" t="s">
        <v>17</v>
      </c>
      <c r="K8" s="91"/>
      <c r="L8" s="91"/>
      <c r="M8" s="92"/>
      <c r="N8" s="4"/>
      <c r="O8" s="4"/>
      <c r="P8" s="4"/>
      <c r="Q8" s="4"/>
      <c r="R8" s="4"/>
      <c r="S8" s="4"/>
      <c r="T8" s="4"/>
      <c r="U8" s="4"/>
      <c r="V8" s="4"/>
      <c r="W8" s="4"/>
      <c r="X8" s="4"/>
      <c r="Y8" s="4"/>
      <c r="Z8" s="4"/>
    </row>
    <row r="9" spans="1:26" ht="14.4" x14ac:dyDescent="0.25">
      <c r="A9" s="85" t="s">
        <v>18</v>
      </c>
      <c r="B9" s="46"/>
      <c r="C9" s="93">
        <v>96</v>
      </c>
      <c r="D9" s="46"/>
      <c r="E9" s="46"/>
      <c r="F9" s="46"/>
      <c r="G9" s="46"/>
      <c r="H9" s="87" t="s">
        <v>19</v>
      </c>
      <c r="I9" s="46"/>
      <c r="J9" s="94">
        <v>2</v>
      </c>
      <c r="K9" s="46"/>
      <c r="L9" s="46"/>
      <c r="M9" s="47"/>
      <c r="N9" s="4"/>
      <c r="O9" s="4"/>
      <c r="P9" s="4"/>
      <c r="Q9" s="4"/>
      <c r="R9" s="4"/>
      <c r="S9" s="4"/>
      <c r="T9" s="4"/>
      <c r="U9" s="4"/>
      <c r="V9" s="4"/>
      <c r="W9" s="4"/>
      <c r="X9" s="4"/>
      <c r="Y9" s="4"/>
      <c r="Z9" s="4"/>
    </row>
    <row r="10" spans="1:26" ht="13.5" customHeight="1" x14ac:dyDescent="0.25">
      <c r="A10" s="95"/>
      <c r="B10" s="96"/>
      <c r="C10" s="96"/>
      <c r="D10" s="96"/>
      <c r="E10" s="96"/>
      <c r="F10" s="96"/>
      <c r="G10" s="96"/>
      <c r="H10" s="96"/>
      <c r="I10" s="96"/>
      <c r="J10" s="96"/>
      <c r="K10" s="96"/>
      <c r="L10" s="96"/>
      <c r="M10" s="97"/>
      <c r="N10" s="4"/>
      <c r="O10" s="4"/>
      <c r="P10" s="4"/>
      <c r="Q10" s="4"/>
      <c r="R10" s="4"/>
      <c r="S10" s="4"/>
      <c r="T10" s="4"/>
      <c r="U10" s="4"/>
      <c r="V10" s="4"/>
      <c r="W10" s="4"/>
      <c r="X10" s="4"/>
      <c r="Y10" s="4"/>
      <c r="Z10" s="4"/>
    </row>
    <row r="11" spans="1:26" ht="13.5" customHeight="1" x14ac:dyDescent="0.25">
      <c r="A11" s="49" t="s">
        <v>20</v>
      </c>
      <c r="B11" s="46"/>
      <c r="C11" s="46"/>
      <c r="D11" s="46"/>
      <c r="E11" s="46"/>
      <c r="F11" s="46"/>
      <c r="G11" s="46"/>
      <c r="H11" s="46"/>
      <c r="I11" s="46"/>
      <c r="J11" s="46"/>
      <c r="K11" s="46"/>
      <c r="L11" s="46"/>
      <c r="M11" s="47"/>
      <c r="N11" s="5"/>
      <c r="O11" s="5"/>
      <c r="P11" s="5"/>
      <c r="Q11" s="5"/>
      <c r="R11" s="5"/>
      <c r="S11" s="5"/>
      <c r="T11" s="5"/>
      <c r="U11" s="5"/>
      <c r="V11" s="5"/>
      <c r="W11" s="5"/>
      <c r="X11" s="5"/>
      <c r="Y11" s="5"/>
      <c r="Z11" s="5"/>
    </row>
    <row r="12" spans="1:26" ht="18.75" customHeight="1" x14ac:dyDescent="0.25">
      <c r="A12" s="98" t="s">
        <v>21</v>
      </c>
      <c r="B12" s="46"/>
      <c r="C12" s="46"/>
      <c r="D12" s="46"/>
      <c r="E12" s="46"/>
      <c r="F12" s="46"/>
      <c r="G12" s="46"/>
      <c r="H12" s="99" t="s">
        <v>22</v>
      </c>
      <c r="I12" s="46"/>
      <c r="J12" s="46"/>
      <c r="K12" s="46"/>
      <c r="L12" s="46"/>
      <c r="M12" s="47"/>
      <c r="N12" s="4"/>
      <c r="O12" s="4"/>
      <c r="P12" s="4"/>
      <c r="Q12" s="4"/>
      <c r="R12" s="4"/>
      <c r="S12" s="4"/>
      <c r="T12" s="4"/>
      <c r="U12" s="4"/>
      <c r="V12" s="4"/>
      <c r="W12" s="4"/>
      <c r="X12" s="4"/>
      <c r="Y12" s="4"/>
      <c r="Z12" s="4"/>
    </row>
    <row r="13" spans="1:26" ht="303" customHeight="1" x14ac:dyDescent="0.25">
      <c r="A13" s="103" t="s">
        <v>23</v>
      </c>
      <c r="B13" s="104"/>
      <c r="C13" s="104"/>
      <c r="D13" s="104"/>
      <c r="E13" s="104"/>
      <c r="F13" s="104"/>
      <c r="G13" s="104"/>
      <c r="H13" s="101" t="s">
        <v>24</v>
      </c>
      <c r="I13" s="46"/>
      <c r="J13" s="46"/>
      <c r="K13" s="46"/>
      <c r="L13" s="46"/>
      <c r="M13" s="47"/>
      <c r="N13" s="4"/>
      <c r="O13" s="4"/>
      <c r="P13" s="4"/>
      <c r="Q13" s="4"/>
      <c r="R13" s="4"/>
      <c r="S13" s="4"/>
      <c r="T13" s="4"/>
      <c r="U13" s="4"/>
      <c r="V13" s="4"/>
      <c r="W13" s="4"/>
      <c r="X13" s="4"/>
      <c r="Y13" s="4"/>
      <c r="Z13" s="4"/>
    </row>
    <row r="14" spans="1:26" ht="18" customHeight="1" x14ac:dyDescent="0.25">
      <c r="A14" s="98" t="s">
        <v>25</v>
      </c>
      <c r="B14" s="46"/>
      <c r="C14" s="46"/>
      <c r="D14" s="46"/>
      <c r="E14" s="46"/>
      <c r="F14" s="46"/>
      <c r="G14" s="46"/>
      <c r="H14" s="99" t="s">
        <v>26</v>
      </c>
      <c r="I14" s="46"/>
      <c r="J14" s="46"/>
      <c r="K14" s="46"/>
      <c r="L14" s="46"/>
      <c r="M14" s="47"/>
      <c r="N14" s="4"/>
      <c r="O14" s="4"/>
      <c r="P14" s="4"/>
      <c r="Q14" s="4"/>
      <c r="R14" s="4"/>
      <c r="S14" s="4"/>
      <c r="T14" s="4"/>
      <c r="U14" s="4"/>
      <c r="V14" s="4"/>
      <c r="W14" s="4"/>
      <c r="X14" s="4"/>
      <c r="Y14" s="4"/>
      <c r="Z14" s="4"/>
    </row>
    <row r="15" spans="1:26" ht="56.4" customHeight="1" x14ac:dyDescent="0.25">
      <c r="A15" s="100" t="s">
        <v>27</v>
      </c>
      <c r="B15" s="105"/>
      <c r="C15" s="105"/>
      <c r="D15" s="105"/>
      <c r="E15" s="105"/>
      <c r="F15" s="105"/>
      <c r="G15" s="105"/>
      <c r="H15" s="101" t="s">
        <v>28</v>
      </c>
      <c r="I15" s="46"/>
      <c r="J15" s="46"/>
      <c r="K15" s="46"/>
      <c r="L15" s="46"/>
      <c r="M15" s="47"/>
      <c r="N15" s="4"/>
      <c r="O15" s="4"/>
      <c r="P15" s="4"/>
      <c r="Q15" s="4"/>
      <c r="R15" s="4"/>
      <c r="S15" s="4"/>
      <c r="T15" s="4"/>
      <c r="U15" s="4"/>
      <c r="V15" s="4"/>
      <c r="W15" s="4"/>
      <c r="X15" s="4"/>
      <c r="Y15" s="4"/>
      <c r="Z15" s="4"/>
    </row>
    <row r="16" spans="1:26" ht="13.5" customHeight="1" x14ac:dyDescent="0.25">
      <c r="A16" s="98" t="s">
        <v>29</v>
      </c>
      <c r="B16" s="46"/>
      <c r="C16" s="46"/>
      <c r="D16" s="46"/>
      <c r="E16" s="46"/>
      <c r="F16" s="46"/>
      <c r="G16" s="46"/>
      <c r="H16" s="99" t="s">
        <v>30</v>
      </c>
      <c r="I16" s="46"/>
      <c r="J16" s="46"/>
      <c r="K16" s="46"/>
      <c r="L16" s="46"/>
      <c r="M16" s="47"/>
      <c r="N16" s="4"/>
      <c r="O16" s="4"/>
      <c r="P16" s="4"/>
      <c r="Q16" s="4"/>
      <c r="R16" s="4"/>
      <c r="S16" s="4"/>
      <c r="T16" s="4"/>
      <c r="U16" s="4"/>
      <c r="V16" s="4"/>
      <c r="W16" s="4"/>
      <c r="X16" s="4"/>
      <c r="Y16" s="4"/>
      <c r="Z16" s="4"/>
    </row>
    <row r="17" spans="1:26" ht="129" customHeight="1" x14ac:dyDescent="0.25">
      <c r="A17" s="100" t="s">
        <v>31</v>
      </c>
      <c r="B17" s="46"/>
      <c r="C17" s="46"/>
      <c r="D17" s="46"/>
      <c r="E17" s="46"/>
      <c r="F17" s="46"/>
      <c r="G17" s="46"/>
      <c r="H17" s="101" t="s">
        <v>32</v>
      </c>
      <c r="I17" s="46"/>
      <c r="J17" s="46"/>
      <c r="K17" s="46"/>
      <c r="L17" s="46"/>
      <c r="M17" s="47"/>
      <c r="N17" s="4"/>
      <c r="O17" s="4"/>
      <c r="P17" s="4"/>
      <c r="Q17" s="4"/>
      <c r="R17" s="4"/>
      <c r="S17" s="4"/>
      <c r="T17" s="4"/>
      <c r="U17" s="4"/>
      <c r="V17" s="4"/>
      <c r="W17" s="4"/>
      <c r="X17" s="4"/>
      <c r="Y17" s="4"/>
      <c r="Z17" s="4"/>
    </row>
    <row r="18" spans="1:26" ht="18.75" customHeight="1" x14ac:dyDescent="0.25">
      <c r="A18" s="98" t="s">
        <v>33</v>
      </c>
      <c r="B18" s="46"/>
      <c r="C18" s="46"/>
      <c r="D18" s="46"/>
      <c r="E18" s="46"/>
      <c r="F18" s="46"/>
      <c r="G18" s="46"/>
      <c r="H18" s="46"/>
      <c r="I18" s="46"/>
      <c r="J18" s="46"/>
      <c r="K18" s="46"/>
      <c r="L18" s="46"/>
      <c r="M18" s="47"/>
      <c r="N18" s="6"/>
      <c r="O18" s="6"/>
      <c r="P18" s="6"/>
      <c r="Q18" s="6"/>
      <c r="R18" s="6"/>
      <c r="S18" s="6"/>
      <c r="T18" s="6"/>
      <c r="U18" s="6"/>
      <c r="V18" s="6"/>
      <c r="W18" s="6"/>
      <c r="X18" s="6"/>
      <c r="Y18" s="6"/>
      <c r="Z18" s="6"/>
    </row>
    <row r="19" spans="1:26" ht="18.75" customHeight="1" x14ac:dyDescent="0.25">
      <c r="A19" s="85" t="s">
        <v>34</v>
      </c>
      <c r="B19" s="46"/>
      <c r="C19" s="46"/>
      <c r="D19" s="46"/>
      <c r="E19" s="46"/>
      <c r="F19" s="46"/>
      <c r="G19" s="46"/>
      <c r="H19" s="46"/>
      <c r="I19" s="46"/>
      <c r="J19" s="46"/>
      <c r="K19" s="99" t="s">
        <v>35</v>
      </c>
      <c r="L19" s="46"/>
      <c r="M19" s="47"/>
      <c r="N19" s="6"/>
      <c r="O19" s="6"/>
      <c r="P19" s="6"/>
      <c r="Q19" s="6"/>
      <c r="R19" s="6"/>
      <c r="S19" s="6"/>
      <c r="T19" s="6"/>
      <c r="U19" s="6"/>
      <c r="V19" s="6"/>
      <c r="W19" s="6"/>
      <c r="X19" s="6"/>
      <c r="Y19" s="6"/>
      <c r="Z19" s="6"/>
    </row>
    <row r="20" spans="1:26" ht="21.75" customHeight="1" x14ac:dyDescent="0.3">
      <c r="A20" s="111" t="s">
        <v>36</v>
      </c>
      <c r="B20" s="46"/>
      <c r="C20" s="46"/>
      <c r="D20" s="46"/>
      <c r="E20" s="46"/>
      <c r="F20" s="46"/>
      <c r="G20" s="46"/>
      <c r="H20" s="46"/>
      <c r="I20" s="46"/>
      <c r="J20" s="46"/>
      <c r="K20" s="109" t="s">
        <v>37</v>
      </c>
      <c r="L20" s="46"/>
      <c r="M20" s="47"/>
      <c r="N20" s="6"/>
      <c r="O20" s="6"/>
      <c r="P20" s="6"/>
      <c r="Q20" s="6"/>
      <c r="R20" s="6"/>
      <c r="S20" s="6"/>
      <c r="T20" s="6"/>
      <c r="U20" s="6"/>
      <c r="V20" s="6"/>
      <c r="W20" s="6"/>
      <c r="X20" s="6"/>
      <c r="Y20" s="6"/>
      <c r="Z20" s="6"/>
    </row>
    <row r="21" spans="1:26" ht="21.75" customHeight="1" x14ac:dyDescent="0.3">
      <c r="A21" s="112" t="s">
        <v>38</v>
      </c>
      <c r="B21" s="46"/>
      <c r="C21" s="46"/>
      <c r="D21" s="46"/>
      <c r="E21" s="46"/>
      <c r="F21" s="46"/>
      <c r="G21" s="46"/>
      <c r="H21" s="46"/>
      <c r="I21" s="46"/>
      <c r="J21" s="46"/>
      <c r="K21" s="109" t="s">
        <v>37</v>
      </c>
      <c r="L21" s="46"/>
      <c r="M21" s="47"/>
      <c r="N21" s="6"/>
      <c r="O21" s="6"/>
      <c r="P21" s="6"/>
      <c r="Q21" s="6"/>
      <c r="R21" s="6"/>
      <c r="S21" s="6"/>
      <c r="T21" s="6"/>
      <c r="U21" s="6"/>
      <c r="V21" s="6"/>
      <c r="W21" s="6"/>
      <c r="X21" s="6"/>
      <c r="Y21" s="6"/>
      <c r="Z21" s="6"/>
    </row>
    <row r="22" spans="1:26" ht="21.6" customHeight="1" x14ac:dyDescent="0.25">
      <c r="A22" s="116" t="s">
        <v>39</v>
      </c>
      <c r="B22" s="46"/>
      <c r="C22" s="46"/>
      <c r="D22" s="46"/>
      <c r="E22" s="46"/>
      <c r="F22" s="46"/>
      <c r="G22" s="46"/>
      <c r="H22" s="46"/>
      <c r="I22" s="46"/>
      <c r="J22" s="46"/>
      <c r="K22" s="109" t="s">
        <v>37</v>
      </c>
      <c r="L22" s="46"/>
      <c r="M22" s="47"/>
      <c r="N22" s="6"/>
      <c r="O22" s="6"/>
      <c r="P22" s="6"/>
      <c r="Q22" s="6"/>
      <c r="R22" s="6"/>
      <c r="S22" s="6"/>
      <c r="T22" s="6"/>
      <c r="U22" s="6"/>
      <c r="V22" s="6"/>
      <c r="W22" s="6"/>
      <c r="X22" s="6"/>
      <c r="Y22" s="6"/>
      <c r="Z22" s="6"/>
    </row>
    <row r="23" spans="1:26" ht="21.75" customHeight="1" x14ac:dyDescent="0.25">
      <c r="A23" s="117" t="s">
        <v>40</v>
      </c>
      <c r="B23" s="46"/>
      <c r="C23" s="46"/>
      <c r="D23" s="46"/>
      <c r="E23" s="46"/>
      <c r="F23" s="46"/>
      <c r="G23" s="46"/>
      <c r="H23" s="46"/>
      <c r="I23" s="46"/>
      <c r="J23" s="46"/>
      <c r="K23" s="109" t="s">
        <v>37</v>
      </c>
      <c r="L23" s="46"/>
      <c r="M23" s="47"/>
      <c r="N23" s="6"/>
      <c r="O23" s="6"/>
      <c r="P23" s="6"/>
      <c r="Q23" s="6"/>
      <c r="R23" s="6"/>
      <c r="S23" s="6"/>
      <c r="T23" s="6"/>
      <c r="U23" s="6"/>
      <c r="V23" s="6"/>
      <c r="W23" s="6"/>
      <c r="X23" s="6"/>
      <c r="Y23" s="6"/>
      <c r="Z23" s="6"/>
    </row>
    <row r="24" spans="1:26" ht="21.75" customHeight="1" x14ac:dyDescent="0.25">
      <c r="A24" s="116" t="s">
        <v>41</v>
      </c>
      <c r="B24" s="46"/>
      <c r="C24" s="46"/>
      <c r="D24" s="46"/>
      <c r="E24" s="46"/>
      <c r="F24" s="46"/>
      <c r="G24" s="46"/>
      <c r="H24" s="46"/>
      <c r="I24" s="46"/>
      <c r="J24" s="46"/>
      <c r="K24" s="109" t="s">
        <v>37</v>
      </c>
      <c r="L24" s="46"/>
      <c r="M24" s="47"/>
      <c r="N24" s="6"/>
      <c r="O24" s="6"/>
      <c r="P24" s="6"/>
      <c r="Q24" s="6"/>
      <c r="R24" s="6"/>
      <c r="S24" s="6"/>
      <c r="T24" s="6"/>
      <c r="U24" s="6"/>
      <c r="V24" s="6"/>
      <c r="W24" s="6"/>
      <c r="X24" s="6"/>
      <c r="Y24" s="6"/>
      <c r="Z24" s="6"/>
    </row>
    <row r="25" spans="1:26" ht="45" customHeight="1" x14ac:dyDescent="0.25">
      <c r="A25" s="118" t="s">
        <v>42</v>
      </c>
      <c r="B25" s="46"/>
      <c r="C25" s="139" t="s">
        <v>170</v>
      </c>
      <c r="D25" s="139"/>
      <c r="E25" s="139"/>
      <c r="F25" s="139"/>
      <c r="G25" s="139"/>
      <c r="H25" s="102" t="s">
        <v>43</v>
      </c>
      <c r="I25" s="46"/>
      <c r="J25" s="46"/>
      <c r="K25" s="101" t="s">
        <v>44</v>
      </c>
      <c r="L25" s="46"/>
      <c r="M25" s="47"/>
      <c r="N25" s="6"/>
      <c r="O25" s="6"/>
      <c r="P25" s="6"/>
      <c r="Q25" s="6"/>
      <c r="R25" s="6"/>
      <c r="S25" s="6"/>
      <c r="T25" s="6"/>
      <c r="U25" s="6"/>
      <c r="V25" s="6"/>
      <c r="W25" s="6"/>
      <c r="X25" s="6"/>
      <c r="Y25" s="6"/>
      <c r="Z25" s="6"/>
    </row>
    <row r="26" spans="1:26" ht="24" customHeight="1" x14ac:dyDescent="0.25">
      <c r="A26" s="119" t="s">
        <v>45</v>
      </c>
      <c r="B26" s="46"/>
      <c r="C26" s="8" t="s">
        <v>46</v>
      </c>
      <c r="D26" s="109" t="s">
        <v>47</v>
      </c>
      <c r="E26" s="110"/>
      <c r="F26" s="110"/>
      <c r="G26" s="110"/>
      <c r="H26" s="113" t="s">
        <v>48</v>
      </c>
      <c r="I26" s="46"/>
      <c r="J26" s="46"/>
      <c r="K26" s="8" t="s">
        <v>46</v>
      </c>
      <c r="L26" s="109" t="s">
        <v>47</v>
      </c>
      <c r="M26" s="47"/>
      <c r="N26" s="6"/>
      <c r="O26" s="6"/>
      <c r="P26" s="6"/>
      <c r="Q26" s="6"/>
      <c r="R26" s="6"/>
      <c r="S26" s="6"/>
      <c r="T26" s="6"/>
      <c r="U26" s="6"/>
      <c r="V26" s="6"/>
      <c r="W26" s="6"/>
      <c r="X26" s="6"/>
      <c r="Y26" s="6"/>
      <c r="Z26" s="6"/>
    </row>
    <row r="27" spans="1:26" ht="88.8" customHeight="1" x14ac:dyDescent="0.25">
      <c r="A27" s="43"/>
      <c r="B27" s="46"/>
      <c r="C27" s="120" t="s">
        <v>49</v>
      </c>
      <c r="D27" s="121"/>
      <c r="E27" s="121"/>
      <c r="F27" s="121"/>
      <c r="G27" s="121"/>
      <c r="H27" s="46"/>
      <c r="I27" s="46"/>
      <c r="J27" s="46"/>
      <c r="K27" s="114" t="s">
        <v>50</v>
      </c>
      <c r="L27" s="110"/>
      <c r="M27" s="115"/>
      <c r="N27" s="6"/>
      <c r="O27" s="6"/>
      <c r="P27" s="6"/>
      <c r="Q27" s="6"/>
      <c r="R27" s="6"/>
      <c r="S27" s="6"/>
      <c r="T27" s="6"/>
      <c r="U27" s="6"/>
      <c r="V27" s="6"/>
      <c r="W27" s="6"/>
      <c r="X27" s="6"/>
      <c r="Y27" s="6"/>
      <c r="Z27" s="6"/>
    </row>
    <row r="28" spans="1:26" ht="28.8" customHeight="1" x14ac:dyDescent="0.25">
      <c r="A28" s="122" t="s">
        <v>51</v>
      </c>
      <c r="B28" s="46"/>
      <c r="C28" s="46"/>
      <c r="D28" s="46"/>
      <c r="E28" s="46"/>
      <c r="F28" s="46"/>
      <c r="G28" s="46"/>
      <c r="H28" s="46"/>
      <c r="I28" s="46"/>
      <c r="J28" s="46"/>
      <c r="K28" s="46"/>
      <c r="L28" s="46"/>
      <c r="M28" s="47"/>
      <c r="N28" s="6"/>
      <c r="O28" s="6"/>
      <c r="P28" s="6"/>
      <c r="Q28" s="6"/>
      <c r="R28" s="6"/>
      <c r="S28" s="6"/>
      <c r="T28" s="6"/>
      <c r="U28" s="6"/>
      <c r="V28" s="6"/>
      <c r="W28" s="6"/>
      <c r="X28" s="6"/>
      <c r="Y28" s="6"/>
      <c r="Z28" s="6"/>
    </row>
    <row r="29" spans="1:26" ht="24.6" customHeight="1" x14ac:dyDescent="0.25">
      <c r="A29" s="123" t="s">
        <v>52</v>
      </c>
      <c r="B29" s="46"/>
      <c r="C29" s="46"/>
      <c r="D29" s="46"/>
      <c r="E29" s="46"/>
      <c r="F29" s="46"/>
      <c r="G29" s="46"/>
      <c r="H29" s="46"/>
      <c r="I29" s="46"/>
      <c r="J29" s="46"/>
      <c r="K29" s="46"/>
      <c r="L29" s="46"/>
      <c r="M29" s="47"/>
      <c r="N29" s="6"/>
      <c r="O29" s="6"/>
      <c r="P29" s="6"/>
      <c r="Q29" s="6"/>
      <c r="R29" s="6"/>
      <c r="S29" s="6"/>
      <c r="T29" s="6"/>
      <c r="U29" s="6"/>
      <c r="V29" s="6"/>
      <c r="W29" s="6"/>
      <c r="X29" s="6"/>
      <c r="Y29" s="6"/>
      <c r="Z29" s="6"/>
    </row>
    <row r="30" spans="1:26" ht="32.4" customHeight="1" x14ac:dyDescent="0.25">
      <c r="A30" s="122" t="s">
        <v>53</v>
      </c>
      <c r="B30" s="46"/>
      <c r="C30" s="46"/>
      <c r="D30" s="46"/>
      <c r="E30" s="46"/>
      <c r="F30" s="46"/>
      <c r="G30" s="46"/>
      <c r="H30" s="46"/>
      <c r="I30" s="46"/>
      <c r="J30" s="46"/>
      <c r="K30" s="46"/>
      <c r="L30" s="46"/>
      <c r="M30" s="47"/>
      <c r="N30" s="6"/>
      <c r="O30" s="6"/>
      <c r="P30" s="6"/>
      <c r="Q30" s="6"/>
      <c r="R30" s="6"/>
      <c r="S30" s="6"/>
      <c r="T30" s="6"/>
      <c r="U30" s="6"/>
      <c r="V30" s="6"/>
      <c r="W30" s="6"/>
      <c r="X30" s="6"/>
      <c r="Y30" s="6"/>
      <c r="Z30" s="6"/>
    </row>
    <row r="31" spans="1:26" ht="31.2" customHeight="1" x14ac:dyDescent="0.25">
      <c r="A31" s="123" t="s">
        <v>54</v>
      </c>
      <c r="B31" s="46"/>
      <c r="C31" s="46"/>
      <c r="D31" s="46"/>
      <c r="E31" s="46"/>
      <c r="F31" s="46"/>
      <c r="G31" s="46"/>
      <c r="H31" s="46"/>
      <c r="I31" s="46"/>
      <c r="J31" s="46"/>
      <c r="K31" s="46"/>
      <c r="L31" s="46"/>
      <c r="M31" s="47"/>
      <c r="N31" s="6"/>
      <c r="O31" s="6"/>
      <c r="P31" s="6"/>
      <c r="Q31" s="6"/>
      <c r="R31" s="6"/>
      <c r="S31" s="6"/>
      <c r="T31" s="6"/>
      <c r="U31" s="6"/>
      <c r="V31" s="6"/>
      <c r="W31" s="6"/>
      <c r="X31" s="6"/>
      <c r="Y31" s="6"/>
      <c r="Z31" s="6"/>
    </row>
    <row r="32" spans="1:26" ht="16.2" customHeight="1" x14ac:dyDescent="0.25">
      <c r="A32" s="124" t="s">
        <v>55</v>
      </c>
      <c r="B32" s="46"/>
      <c r="C32" s="46"/>
      <c r="D32" s="46"/>
      <c r="E32" s="46"/>
      <c r="F32" s="46"/>
      <c r="G32" s="46"/>
      <c r="H32" s="46"/>
      <c r="I32" s="46"/>
      <c r="J32" s="46"/>
      <c r="K32" s="46"/>
      <c r="L32" s="46"/>
      <c r="M32" s="47"/>
      <c r="N32" s="4"/>
      <c r="O32" s="4"/>
      <c r="P32" s="4"/>
      <c r="Q32" s="4"/>
      <c r="R32" s="4"/>
      <c r="S32" s="4"/>
      <c r="T32" s="4"/>
      <c r="U32" s="4"/>
      <c r="V32" s="4"/>
      <c r="W32" s="4"/>
      <c r="X32" s="4"/>
      <c r="Y32" s="4"/>
      <c r="Z32" s="4"/>
    </row>
    <row r="33" spans="1:26" ht="34.5" customHeight="1" x14ac:dyDescent="0.25">
      <c r="A33" s="98" t="s">
        <v>56</v>
      </c>
      <c r="B33" s="46"/>
      <c r="C33" s="99" t="s">
        <v>57</v>
      </c>
      <c r="D33" s="46"/>
      <c r="E33" s="46"/>
      <c r="F33" s="99" t="s">
        <v>58</v>
      </c>
      <c r="G33" s="46"/>
      <c r="H33" s="46"/>
      <c r="I33" s="46"/>
      <c r="J33" s="9" t="s">
        <v>59</v>
      </c>
      <c r="K33" s="99" t="s">
        <v>60</v>
      </c>
      <c r="L33" s="46"/>
      <c r="M33" s="15" t="s">
        <v>61</v>
      </c>
      <c r="N33" s="4"/>
      <c r="O33" s="4"/>
      <c r="P33" s="4"/>
      <c r="Q33" s="4"/>
      <c r="R33" s="4"/>
      <c r="S33" s="4"/>
      <c r="T33" s="4"/>
      <c r="U33" s="4"/>
      <c r="V33" s="4"/>
      <c r="W33" s="4"/>
      <c r="X33" s="4"/>
      <c r="Y33" s="4"/>
      <c r="Z33" s="4"/>
    </row>
    <row r="34" spans="1:26" ht="21.75" customHeight="1" x14ac:dyDescent="0.25">
      <c r="A34" s="125">
        <v>40</v>
      </c>
      <c r="B34" s="46"/>
      <c r="C34" s="126">
        <v>50</v>
      </c>
      <c r="D34" s="46"/>
      <c r="E34" s="46"/>
      <c r="F34" s="126">
        <v>6</v>
      </c>
      <c r="G34" s="46"/>
      <c r="H34" s="46"/>
      <c r="I34" s="46"/>
      <c r="J34" s="10">
        <f>+F34+C34+A34</f>
        <v>96</v>
      </c>
      <c r="K34" s="126">
        <v>2</v>
      </c>
      <c r="L34" s="46"/>
      <c r="M34" s="16">
        <v>5</v>
      </c>
      <c r="N34" s="6"/>
      <c r="O34" s="6"/>
      <c r="P34" s="6"/>
      <c r="Q34" s="6"/>
      <c r="R34" s="6"/>
      <c r="S34" s="6"/>
      <c r="T34" s="6"/>
      <c r="U34" s="6"/>
      <c r="V34" s="6"/>
      <c r="W34" s="6"/>
      <c r="X34" s="6"/>
      <c r="Y34" s="6"/>
      <c r="Z34" s="6"/>
    </row>
    <row r="35" spans="1:26" ht="13.5" customHeight="1" x14ac:dyDescent="0.25">
      <c r="A35" s="49" t="s">
        <v>62</v>
      </c>
      <c r="B35" s="46"/>
      <c r="C35" s="46"/>
      <c r="D35" s="46"/>
      <c r="E35" s="46"/>
      <c r="F35" s="46"/>
      <c r="G35" s="46"/>
      <c r="H35" s="46"/>
      <c r="I35" s="46"/>
      <c r="J35" s="46"/>
      <c r="K35" s="46"/>
      <c r="L35" s="46"/>
      <c r="M35" s="47"/>
      <c r="N35" s="5"/>
      <c r="O35" s="5"/>
      <c r="P35" s="5"/>
      <c r="Q35" s="5"/>
      <c r="R35" s="5"/>
      <c r="S35" s="5"/>
      <c r="T35" s="5"/>
      <c r="U35" s="5"/>
      <c r="V35" s="5"/>
      <c r="W35" s="5"/>
      <c r="X35" s="5"/>
      <c r="Y35" s="5"/>
      <c r="Z35" s="5"/>
    </row>
    <row r="36" spans="1:26" ht="18" customHeight="1" x14ac:dyDescent="0.25">
      <c r="A36" s="98" t="s">
        <v>63</v>
      </c>
      <c r="B36" s="46"/>
      <c r="C36" s="46"/>
      <c r="D36" s="46"/>
      <c r="E36" s="99" t="s">
        <v>64</v>
      </c>
      <c r="F36" s="46"/>
      <c r="G36" s="46"/>
      <c r="H36" s="46"/>
      <c r="I36" s="46"/>
      <c r="J36" s="46"/>
      <c r="K36" s="99" t="s">
        <v>65</v>
      </c>
      <c r="L36" s="46"/>
      <c r="M36" s="47"/>
      <c r="N36" s="4"/>
      <c r="O36" s="4"/>
      <c r="P36" s="4"/>
      <c r="Q36" s="4"/>
      <c r="R36" s="4"/>
      <c r="S36" s="4"/>
      <c r="T36" s="4"/>
      <c r="U36" s="4"/>
      <c r="V36" s="4"/>
      <c r="W36" s="4"/>
      <c r="X36" s="4"/>
      <c r="Y36" s="4"/>
      <c r="Z36" s="4"/>
    </row>
    <row r="37" spans="1:26" ht="183.6" customHeight="1" x14ac:dyDescent="0.25">
      <c r="A37" s="60" t="s">
        <v>66</v>
      </c>
      <c r="B37" s="46"/>
      <c r="C37" s="46"/>
      <c r="D37" s="46"/>
      <c r="E37" s="61" t="s">
        <v>67</v>
      </c>
      <c r="F37" s="46"/>
      <c r="G37" s="46"/>
      <c r="H37" s="46"/>
      <c r="I37" s="46"/>
      <c r="J37" s="46"/>
      <c r="K37" s="101" t="s">
        <v>68</v>
      </c>
      <c r="L37" s="46"/>
      <c r="M37" s="47"/>
      <c r="N37" s="1"/>
      <c r="O37" s="1"/>
      <c r="P37" s="1"/>
      <c r="Q37" s="1"/>
      <c r="R37" s="1"/>
      <c r="S37" s="1"/>
      <c r="T37" s="1"/>
      <c r="U37" s="1"/>
      <c r="V37" s="1"/>
      <c r="W37" s="1"/>
      <c r="X37" s="1"/>
      <c r="Y37" s="1"/>
      <c r="Z37" s="1"/>
    </row>
    <row r="38" spans="1:26" ht="17.25" customHeight="1" x14ac:dyDescent="0.25">
      <c r="A38" s="133" t="s">
        <v>69</v>
      </c>
      <c r="B38" s="46"/>
      <c r="C38" s="46"/>
      <c r="D38" s="46"/>
      <c r="E38" s="46"/>
      <c r="F38" s="46"/>
      <c r="G38" s="46"/>
      <c r="H38" s="46"/>
      <c r="I38" s="46"/>
      <c r="J38" s="46"/>
      <c r="K38" s="46"/>
      <c r="L38" s="46"/>
      <c r="M38" s="47"/>
      <c r="N38" s="3"/>
      <c r="O38" s="3"/>
      <c r="P38" s="3"/>
      <c r="Q38" s="3"/>
      <c r="R38" s="3"/>
      <c r="S38" s="3"/>
      <c r="T38" s="3"/>
      <c r="U38" s="3"/>
      <c r="V38" s="3"/>
      <c r="W38" s="3"/>
      <c r="X38" s="3"/>
      <c r="Y38" s="3"/>
      <c r="Z38" s="3"/>
    </row>
    <row r="39" spans="1:26" ht="22.5" customHeight="1" x14ac:dyDescent="0.25">
      <c r="A39" s="140" t="s">
        <v>201</v>
      </c>
      <c r="B39" s="135" t="s">
        <v>70</v>
      </c>
      <c r="C39" s="134" t="s">
        <v>71</v>
      </c>
      <c r="D39" s="137" t="s">
        <v>72</v>
      </c>
      <c r="E39" s="134" t="s">
        <v>73</v>
      </c>
      <c r="F39" s="46"/>
      <c r="G39" s="46"/>
      <c r="H39" s="46"/>
      <c r="I39" s="46"/>
      <c r="J39" s="46"/>
      <c r="K39" s="46"/>
      <c r="L39" s="135" t="s">
        <v>74</v>
      </c>
      <c r="M39" s="136" t="s">
        <v>75</v>
      </c>
      <c r="N39" s="1"/>
      <c r="O39" s="1"/>
      <c r="P39" s="1"/>
      <c r="Q39" s="1"/>
      <c r="R39" s="1"/>
      <c r="S39" s="1"/>
      <c r="T39" s="1"/>
      <c r="U39" s="1"/>
      <c r="V39" s="1"/>
      <c r="W39" s="1"/>
      <c r="X39" s="1"/>
      <c r="Y39" s="1"/>
      <c r="Z39" s="1"/>
    </row>
    <row r="40" spans="1:26" ht="50.4" customHeight="1" x14ac:dyDescent="0.25">
      <c r="A40" s="141"/>
      <c r="B40" s="46"/>
      <c r="C40" s="46"/>
      <c r="D40" s="46"/>
      <c r="E40" s="11" t="s">
        <v>76</v>
      </c>
      <c r="F40" s="11" t="s">
        <v>77</v>
      </c>
      <c r="G40" s="12" t="s">
        <v>78</v>
      </c>
      <c r="H40" s="11" t="s">
        <v>79</v>
      </c>
      <c r="I40" s="11" t="s">
        <v>78</v>
      </c>
      <c r="J40" s="11" t="s">
        <v>80</v>
      </c>
      <c r="K40" s="12" t="s">
        <v>78</v>
      </c>
      <c r="L40" s="46"/>
      <c r="M40" s="47"/>
      <c r="N40" s="1"/>
      <c r="O40" s="1"/>
      <c r="P40" s="1"/>
      <c r="Q40" s="1"/>
      <c r="R40" s="1"/>
      <c r="S40" s="1"/>
      <c r="T40" s="1"/>
      <c r="U40" s="1"/>
      <c r="V40" s="1"/>
      <c r="W40" s="1"/>
      <c r="X40" s="1"/>
      <c r="Y40" s="1"/>
      <c r="Z40" s="1"/>
    </row>
    <row r="41" spans="1:26" ht="23.25" customHeight="1" x14ac:dyDescent="0.25">
      <c r="A41" s="39" t="s">
        <v>81</v>
      </c>
      <c r="B41" s="46"/>
      <c r="C41" s="46"/>
      <c r="D41" s="46"/>
      <c r="E41" s="46"/>
      <c r="F41" s="46"/>
      <c r="G41" s="46"/>
      <c r="H41" s="46"/>
      <c r="I41" s="46"/>
      <c r="J41" s="46"/>
      <c r="K41" s="46"/>
      <c r="L41" s="46"/>
      <c r="M41" s="47"/>
      <c r="N41" s="1"/>
      <c r="O41" s="1"/>
      <c r="P41" s="1"/>
      <c r="Q41" s="1"/>
      <c r="R41" s="1"/>
      <c r="S41" s="1"/>
      <c r="T41" s="1"/>
      <c r="U41" s="1"/>
      <c r="V41" s="1"/>
      <c r="W41" s="1"/>
      <c r="X41" s="1"/>
      <c r="Y41" s="1"/>
      <c r="Z41" s="1"/>
    </row>
    <row r="42" spans="1:26" ht="122.25" customHeight="1" x14ac:dyDescent="0.25">
      <c r="A42" s="106">
        <v>1</v>
      </c>
      <c r="B42" s="142" t="s">
        <v>202</v>
      </c>
      <c r="C42" s="143" t="s">
        <v>82</v>
      </c>
      <c r="D42" s="143" t="s">
        <v>203</v>
      </c>
      <c r="E42" s="144" t="s">
        <v>83</v>
      </c>
      <c r="F42" s="144" t="s">
        <v>84</v>
      </c>
      <c r="G42" s="145">
        <v>1</v>
      </c>
      <c r="H42" s="144" t="s">
        <v>204</v>
      </c>
      <c r="I42" s="146">
        <v>0.8</v>
      </c>
      <c r="J42" s="147" t="s">
        <v>205</v>
      </c>
      <c r="K42" s="146">
        <v>0.3</v>
      </c>
      <c r="L42" s="143" t="s">
        <v>206</v>
      </c>
      <c r="M42" s="44" t="s">
        <v>207</v>
      </c>
      <c r="N42" s="1"/>
      <c r="O42" s="1"/>
      <c r="P42" s="1"/>
      <c r="Q42" s="1"/>
      <c r="R42" s="1"/>
      <c r="S42" s="1"/>
      <c r="T42" s="1"/>
      <c r="U42" s="1"/>
      <c r="V42" s="1"/>
      <c r="W42" s="1"/>
      <c r="X42" s="1"/>
      <c r="Y42" s="1"/>
      <c r="Z42" s="1"/>
    </row>
    <row r="43" spans="1:26" ht="18" customHeight="1" x14ac:dyDescent="0.25">
      <c r="A43" s="107"/>
      <c r="B43" s="148"/>
      <c r="C43" s="149"/>
      <c r="D43" s="143"/>
      <c r="E43" s="150">
        <v>45255</v>
      </c>
      <c r="F43" s="150"/>
      <c r="G43" s="145"/>
      <c r="H43" s="151">
        <f>+E43</f>
        <v>45255</v>
      </c>
      <c r="I43" s="146"/>
      <c r="J43" s="151">
        <f>+H43</f>
        <v>45255</v>
      </c>
      <c r="K43" s="146"/>
      <c r="L43" s="143"/>
      <c r="M43" s="44"/>
      <c r="N43" s="1"/>
      <c r="O43" s="1"/>
      <c r="P43" s="1"/>
      <c r="Q43" s="1"/>
      <c r="R43" s="1"/>
      <c r="S43" s="1"/>
      <c r="T43" s="1"/>
      <c r="U43" s="1"/>
      <c r="V43" s="1"/>
      <c r="W43" s="1"/>
      <c r="X43" s="1"/>
      <c r="Y43" s="1"/>
      <c r="Z43" s="1"/>
    </row>
    <row r="44" spans="1:26" ht="96.75" customHeight="1" x14ac:dyDescent="0.25">
      <c r="A44" s="107"/>
      <c r="B44" s="35" t="s">
        <v>87</v>
      </c>
      <c r="C44" s="36" t="s">
        <v>88</v>
      </c>
      <c r="D44" s="36" t="s">
        <v>36</v>
      </c>
      <c r="E44" s="24" t="s">
        <v>89</v>
      </c>
      <c r="F44" s="24" t="s">
        <v>90</v>
      </c>
      <c r="G44" s="38">
        <v>1</v>
      </c>
      <c r="H44" s="144" t="s">
        <v>204</v>
      </c>
      <c r="I44" s="31">
        <v>0.8</v>
      </c>
      <c r="J44" s="147" t="s">
        <v>208</v>
      </c>
      <c r="K44" s="31">
        <v>0.3</v>
      </c>
      <c r="L44" s="143" t="s">
        <v>206</v>
      </c>
      <c r="M44" s="44" t="s">
        <v>93</v>
      </c>
      <c r="N44" s="1"/>
      <c r="O44" s="1"/>
      <c r="P44" s="1"/>
      <c r="Q44" s="1"/>
      <c r="R44" s="1"/>
      <c r="S44" s="1"/>
      <c r="T44" s="1"/>
      <c r="U44" s="1"/>
      <c r="V44" s="1"/>
      <c r="W44" s="1"/>
      <c r="X44" s="1"/>
      <c r="Y44" s="1"/>
      <c r="Z44" s="1"/>
    </row>
    <row r="45" spans="1:26" ht="18" customHeight="1" x14ac:dyDescent="0.25">
      <c r="A45" s="107"/>
      <c r="B45" s="35"/>
      <c r="C45" s="37"/>
      <c r="D45" s="36"/>
      <c r="E45" s="34">
        <f>+E43</f>
        <v>45255</v>
      </c>
      <c r="F45" s="34"/>
      <c r="G45" s="38"/>
      <c r="H45" s="27">
        <f>+E45</f>
        <v>45255</v>
      </c>
      <c r="I45" s="31"/>
      <c r="J45" s="27">
        <f>+H45</f>
        <v>45255</v>
      </c>
      <c r="K45" s="31"/>
      <c r="L45" s="143"/>
      <c r="M45" s="44"/>
      <c r="N45" s="1"/>
      <c r="O45" s="1"/>
      <c r="P45" s="1"/>
      <c r="Q45" s="1"/>
      <c r="R45" s="1"/>
      <c r="S45" s="1"/>
      <c r="T45" s="1"/>
      <c r="U45" s="1"/>
      <c r="V45" s="1"/>
      <c r="W45" s="1"/>
      <c r="X45" s="1"/>
      <c r="Y45" s="1"/>
      <c r="Z45" s="1"/>
    </row>
    <row r="46" spans="1:26" ht="97.5" customHeight="1" x14ac:dyDescent="0.25">
      <c r="A46" s="107"/>
      <c r="B46" s="35" t="s">
        <v>94</v>
      </c>
      <c r="C46" s="36" t="s">
        <v>95</v>
      </c>
      <c r="D46" s="36" t="s">
        <v>38</v>
      </c>
      <c r="E46" s="24" t="s">
        <v>89</v>
      </c>
      <c r="F46" s="24" t="s">
        <v>90</v>
      </c>
      <c r="G46" s="38">
        <v>1</v>
      </c>
      <c r="H46" s="24" t="s">
        <v>91</v>
      </c>
      <c r="I46" s="31">
        <v>0.8</v>
      </c>
      <c r="J46" s="25" t="s">
        <v>85</v>
      </c>
      <c r="K46" s="31">
        <v>0.3</v>
      </c>
      <c r="L46" s="36" t="s">
        <v>92</v>
      </c>
      <c r="M46" s="44" t="s">
        <v>96</v>
      </c>
      <c r="N46" s="1"/>
      <c r="O46" s="1"/>
      <c r="P46" s="1"/>
      <c r="Q46" s="1"/>
      <c r="R46" s="1"/>
      <c r="S46" s="1"/>
      <c r="T46" s="1"/>
      <c r="U46" s="1"/>
      <c r="V46" s="1"/>
      <c r="W46" s="1"/>
      <c r="X46" s="1"/>
      <c r="Y46" s="1"/>
      <c r="Z46" s="1"/>
    </row>
    <row r="47" spans="1:26" ht="18" customHeight="1" x14ac:dyDescent="0.25">
      <c r="A47" s="108"/>
      <c r="B47" s="35"/>
      <c r="C47" s="37"/>
      <c r="D47" s="36"/>
      <c r="E47" s="34">
        <f>+E45</f>
        <v>45255</v>
      </c>
      <c r="F47" s="34"/>
      <c r="G47" s="38"/>
      <c r="H47" s="27">
        <f>+E47</f>
        <v>45255</v>
      </c>
      <c r="I47" s="31"/>
      <c r="J47" s="27">
        <f>+H47</f>
        <v>45255</v>
      </c>
      <c r="K47" s="31"/>
      <c r="L47" s="36"/>
      <c r="M47" s="44"/>
      <c r="N47" s="1"/>
      <c r="O47" s="1"/>
      <c r="P47" s="1"/>
      <c r="Q47" s="1"/>
      <c r="R47" s="1"/>
      <c r="S47" s="1"/>
      <c r="T47" s="1"/>
      <c r="U47" s="1"/>
      <c r="V47" s="1"/>
      <c r="W47" s="1"/>
      <c r="X47" s="1"/>
      <c r="Y47" s="1"/>
      <c r="Z47" s="1"/>
    </row>
    <row r="48" spans="1:26" ht="25.5" customHeight="1" x14ac:dyDescent="0.25">
      <c r="A48" s="39" t="s">
        <v>97</v>
      </c>
      <c r="B48" s="46"/>
      <c r="C48" s="46"/>
      <c r="D48" s="46"/>
      <c r="E48" s="46"/>
      <c r="F48" s="46"/>
      <c r="G48" s="46"/>
      <c r="H48" s="46"/>
      <c r="I48" s="46"/>
      <c r="J48" s="46"/>
      <c r="K48" s="46"/>
      <c r="L48" s="46"/>
      <c r="M48" s="47"/>
      <c r="N48" s="1"/>
      <c r="O48" s="1"/>
      <c r="P48" s="1"/>
      <c r="Q48" s="1"/>
      <c r="R48" s="1"/>
      <c r="S48" s="1"/>
      <c r="T48" s="1"/>
      <c r="U48" s="1"/>
      <c r="V48" s="1"/>
      <c r="W48" s="1"/>
      <c r="X48" s="1"/>
      <c r="Y48" s="1"/>
      <c r="Z48" s="1"/>
    </row>
    <row r="49" spans="1:26" ht="81.75" customHeight="1" x14ac:dyDescent="0.25">
      <c r="A49" s="42"/>
      <c r="B49" s="35" t="s">
        <v>98</v>
      </c>
      <c r="C49" s="36" t="s">
        <v>99</v>
      </c>
      <c r="D49" s="36" t="s">
        <v>39</v>
      </c>
      <c r="E49" s="24" t="s">
        <v>100</v>
      </c>
      <c r="F49" s="24" t="s">
        <v>101</v>
      </c>
      <c r="G49" s="38">
        <v>1</v>
      </c>
      <c r="H49" s="24" t="s">
        <v>102</v>
      </c>
      <c r="I49" s="31">
        <v>0.8</v>
      </c>
      <c r="J49" s="25" t="s">
        <v>85</v>
      </c>
      <c r="K49" s="31">
        <v>0.5</v>
      </c>
      <c r="L49" s="32" t="s">
        <v>86</v>
      </c>
      <c r="M49" s="33" t="s">
        <v>103</v>
      </c>
      <c r="N49" s="1"/>
      <c r="O49" s="1"/>
      <c r="P49" s="1"/>
      <c r="Q49" s="1"/>
      <c r="R49" s="1"/>
      <c r="S49" s="1"/>
      <c r="T49" s="1"/>
      <c r="U49" s="1"/>
      <c r="V49" s="1"/>
      <c r="W49" s="1"/>
      <c r="X49" s="1"/>
      <c r="Y49" s="1"/>
      <c r="Z49" s="1"/>
    </row>
    <row r="50" spans="1:26" ht="18.75" customHeight="1" x14ac:dyDescent="0.25">
      <c r="A50" s="43"/>
      <c r="B50" s="35"/>
      <c r="C50" s="37"/>
      <c r="D50" s="36"/>
      <c r="E50" s="34">
        <f>+E47</f>
        <v>45255</v>
      </c>
      <c r="F50" s="34"/>
      <c r="G50" s="38"/>
      <c r="H50" s="27">
        <f>+E50</f>
        <v>45255</v>
      </c>
      <c r="I50" s="31"/>
      <c r="J50" s="27">
        <f>+H50</f>
        <v>45255</v>
      </c>
      <c r="K50" s="31"/>
      <c r="L50" s="32"/>
      <c r="M50" s="33"/>
      <c r="N50" s="1"/>
      <c r="O50" s="1"/>
      <c r="P50" s="1"/>
      <c r="Q50" s="1"/>
      <c r="R50" s="1"/>
      <c r="S50" s="1"/>
      <c r="T50" s="1"/>
      <c r="U50" s="1"/>
      <c r="V50" s="1"/>
      <c r="W50" s="1"/>
      <c r="X50" s="1"/>
      <c r="Y50" s="1"/>
      <c r="Z50" s="1"/>
    </row>
    <row r="51" spans="1:26" ht="93.75" customHeight="1" x14ac:dyDescent="0.25">
      <c r="A51" s="106">
        <v>2</v>
      </c>
      <c r="B51" s="35" t="s">
        <v>104</v>
      </c>
      <c r="C51" s="36" t="s">
        <v>105</v>
      </c>
      <c r="D51" s="36" t="s">
        <v>41</v>
      </c>
      <c r="E51" s="24" t="s">
        <v>106</v>
      </c>
      <c r="F51" s="24" t="s">
        <v>90</v>
      </c>
      <c r="G51" s="38">
        <v>1</v>
      </c>
      <c r="H51" s="24" t="s">
        <v>91</v>
      </c>
      <c r="I51" s="31">
        <v>0.8</v>
      </c>
      <c r="J51" s="25" t="s">
        <v>85</v>
      </c>
      <c r="K51" s="31">
        <v>0.5</v>
      </c>
      <c r="L51" s="36" t="s">
        <v>92</v>
      </c>
      <c r="M51" s="44" t="s">
        <v>107</v>
      </c>
      <c r="N51" s="1"/>
      <c r="O51" s="1"/>
      <c r="P51" s="1"/>
      <c r="Q51" s="1"/>
      <c r="R51" s="1"/>
      <c r="S51" s="1"/>
      <c r="T51" s="1"/>
      <c r="U51" s="1"/>
      <c r="V51" s="1"/>
      <c r="W51" s="1"/>
      <c r="X51" s="1"/>
      <c r="Y51" s="1"/>
      <c r="Z51" s="1"/>
    </row>
    <row r="52" spans="1:26" ht="20.399999999999999" customHeight="1" x14ac:dyDescent="0.25">
      <c r="A52" s="107"/>
      <c r="B52" s="45"/>
      <c r="C52" s="36"/>
      <c r="D52" s="36"/>
      <c r="E52" s="34">
        <f>+E50+7</f>
        <v>45262</v>
      </c>
      <c r="F52" s="34"/>
      <c r="G52" s="38"/>
      <c r="H52" s="27">
        <f>+E52</f>
        <v>45262</v>
      </c>
      <c r="I52" s="31"/>
      <c r="J52" s="27">
        <f>+H52</f>
        <v>45262</v>
      </c>
      <c r="K52" s="31"/>
      <c r="L52" s="36"/>
      <c r="M52" s="44"/>
      <c r="N52" s="1"/>
      <c r="O52" s="1"/>
      <c r="P52" s="1"/>
      <c r="Q52" s="1"/>
      <c r="R52" s="1"/>
      <c r="S52" s="1"/>
      <c r="T52" s="1"/>
      <c r="U52" s="1"/>
      <c r="V52" s="1"/>
      <c r="W52" s="1"/>
      <c r="X52" s="1"/>
      <c r="Y52" s="1"/>
      <c r="Z52" s="1"/>
    </row>
    <row r="53" spans="1:26" ht="81.75" customHeight="1" x14ac:dyDescent="0.25">
      <c r="A53" s="107"/>
      <c r="B53" s="35" t="s">
        <v>108</v>
      </c>
      <c r="C53" s="36" t="s">
        <v>109</v>
      </c>
      <c r="D53" s="36" t="s">
        <v>41</v>
      </c>
      <c r="E53" s="24" t="s">
        <v>106</v>
      </c>
      <c r="F53" s="24" t="s">
        <v>110</v>
      </c>
      <c r="G53" s="38">
        <v>1</v>
      </c>
      <c r="H53" s="24" t="s">
        <v>111</v>
      </c>
      <c r="I53" s="31">
        <v>0.8</v>
      </c>
      <c r="J53" s="25" t="s">
        <v>85</v>
      </c>
      <c r="K53" s="31">
        <v>0.3</v>
      </c>
      <c r="L53" s="32" t="s">
        <v>86</v>
      </c>
      <c r="M53" s="33" t="s">
        <v>112</v>
      </c>
      <c r="N53" s="1"/>
      <c r="O53" s="1"/>
      <c r="P53" s="1"/>
      <c r="Q53" s="1"/>
      <c r="R53" s="1"/>
      <c r="S53" s="1"/>
      <c r="T53" s="1"/>
      <c r="U53" s="1"/>
      <c r="V53" s="1"/>
      <c r="W53" s="1"/>
      <c r="X53" s="1"/>
      <c r="Y53" s="1"/>
      <c r="Z53" s="1"/>
    </row>
    <row r="54" spans="1:26" ht="18.75" customHeight="1" x14ac:dyDescent="0.25">
      <c r="A54" s="108"/>
      <c r="B54" s="45"/>
      <c r="C54" s="36"/>
      <c r="D54" s="36"/>
      <c r="E54" s="34">
        <f>+E52</f>
        <v>45262</v>
      </c>
      <c r="F54" s="34"/>
      <c r="G54" s="38"/>
      <c r="H54" s="27">
        <f>+E54</f>
        <v>45262</v>
      </c>
      <c r="I54" s="31"/>
      <c r="J54" s="27">
        <f>+H54</f>
        <v>45262</v>
      </c>
      <c r="K54" s="31"/>
      <c r="L54" s="32"/>
      <c r="M54" s="33"/>
      <c r="N54" s="1"/>
      <c r="O54" s="1"/>
      <c r="P54" s="1"/>
      <c r="Q54" s="1"/>
      <c r="R54" s="1"/>
      <c r="S54" s="1"/>
      <c r="T54" s="1"/>
      <c r="U54" s="1"/>
      <c r="V54" s="1"/>
      <c r="W54" s="1"/>
      <c r="X54" s="1"/>
      <c r="Y54" s="1"/>
      <c r="Z54" s="1"/>
    </row>
    <row r="55" spans="1:26" ht="24" customHeight="1" x14ac:dyDescent="0.25">
      <c r="A55" s="39" t="s">
        <v>113</v>
      </c>
      <c r="B55" s="40"/>
      <c r="C55" s="40"/>
      <c r="D55" s="40"/>
      <c r="E55" s="40"/>
      <c r="F55" s="40"/>
      <c r="G55" s="40"/>
      <c r="H55" s="40"/>
      <c r="I55" s="40"/>
      <c r="J55" s="40"/>
      <c r="K55" s="40"/>
      <c r="L55" s="40"/>
      <c r="M55" s="41"/>
      <c r="N55" s="1"/>
      <c r="O55" s="1"/>
      <c r="P55" s="1"/>
      <c r="Q55" s="1"/>
      <c r="R55" s="1"/>
      <c r="S55" s="1"/>
      <c r="T55" s="1"/>
      <c r="U55" s="1"/>
      <c r="V55" s="1"/>
      <c r="W55" s="1"/>
      <c r="X55" s="1"/>
      <c r="Y55" s="1"/>
      <c r="Z55" s="1"/>
    </row>
    <row r="56" spans="1:26" ht="81.75" customHeight="1" x14ac:dyDescent="0.25">
      <c r="A56" s="42"/>
      <c r="B56" s="35" t="s">
        <v>114</v>
      </c>
      <c r="C56" s="36" t="s">
        <v>115</v>
      </c>
      <c r="D56" s="36" t="s">
        <v>36</v>
      </c>
      <c r="E56" s="24" t="s">
        <v>89</v>
      </c>
      <c r="F56" s="24" t="s">
        <v>116</v>
      </c>
      <c r="G56" s="38">
        <v>2</v>
      </c>
      <c r="H56" s="24" t="s">
        <v>102</v>
      </c>
      <c r="I56" s="31">
        <v>0.8</v>
      </c>
      <c r="J56" s="25" t="s">
        <v>85</v>
      </c>
      <c r="K56" s="31">
        <v>0.3</v>
      </c>
      <c r="L56" s="32" t="s">
        <v>86</v>
      </c>
      <c r="M56" s="33" t="s">
        <v>117</v>
      </c>
      <c r="N56" s="1"/>
      <c r="O56" s="1"/>
      <c r="P56" s="1"/>
      <c r="Q56" s="1"/>
      <c r="R56" s="1"/>
      <c r="S56" s="1"/>
      <c r="T56" s="1"/>
      <c r="U56" s="1"/>
      <c r="V56" s="1"/>
      <c r="W56" s="1"/>
      <c r="X56" s="1"/>
      <c r="Y56" s="1"/>
      <c r="Z56" s="1"/>
    </row>
    <row r="57" spans="1:26" ht="18.75" customHeight="1" x14ac:dyDescent="0.25">
      <c r="A57" s="43"/>
      <c r="B57" s="35"/>
      <c r="C57" s="37"/>
      <c r="D57" s="36"/>
      <c r="E57" s="34">
        <f>+E54</f>
        <v>45262</v>
      </c>
      <c r="F57" s="34"/>
      <c r="G57" s="38"/>
      <c r="H57" s="27">
        <f>+E57</f>
        <v>45262</v>
      </c>
      <c r="I57" s="31"/>
      <c r="J57" s="27">
        <f>+H57</f>
        <v>45262</v>
      </c>
      <c r="K57" s="31"/>
      <c r="L57" s="32"/>
      <c r="M57" s="33"/>
      <c r="N57" s="1"/>
      <c r="O57" s="1"/>
      <c r="P57" s="1"/>
      <c r="Q57" s="1"/>
      <c r="R57" s="1"/>
      <c r="S57" s="1"/>
      <c r="T57" s="1"/>
      <c r="U57" s="1"/>
      <c r="V57" s="1"/>
      <c r="W57" s="1"/>
      <c r="X57" s="1"/>
      <c r="Y57" s="1"/>
      <c r="Z57" s="1"/>
    </row>
    <row r="58" spans="1:26" ht="81.75" customHeight="1" x14ac:dyDescent="0.25">
      <c r="A58" s="42">
        <v>3</v>
      </c>
      <c r="B58" s="35" t="s">
        <v>118</v>
      </c>
      <c r="C58" s="36" t="s">
        <v>115</v>
      </c>
      <c r="D58" s="36" t="s">
        <v>41</v>
      </c>
      <c r="E58" s="24" t="s">
        <v>89</v>
      </c>
      <c r="F58" s="24" t="s">
        <v>116</v>
      </c>
      <c r="G58" s="38">
        <v>1</v>
      </c>
      <c r="H58" s="24" t="s">
        <v>102</v>
      </c>
      <c r="I58" s="31">
        <v>0.8</v>
      </c>
      <c r="J58" s="25" t="s">
        <v>85</v>
      </c>
      <c r="K58" s="31">
        <v>0.3</v>
      </c>
      <c r="L58" s="32" t="s">
        <v>86</v>
      </c>
      <c r="M58" s="33" t="s">
        <v>117</v>
      </c>
      <c r="N58" s="1"/>
      <c r="O58" s="1"/>
      <c r="P58" s="1"/>
      <c r="Q58" s="1"/>
      <c r="R58" s="1"/>
      <c r="S58" s="1"/>
      <c r="T58" s="1"/>
      <c r="U58" s="1"/>
      <c r="V58" s="1"/>
      <c r="W58" s="1"/>
      <c r="X58" s="1"/>
      <c r="Y58" s="1"/>
      <c r="Z58" s="1"/>
    </row>
    <row r="59" spans="1:26" ht="18.75" customHeight="1" x14ac:dyDescent="0.25">
      <c r="A59" s="43"/>
      <c r="B59" s="35"/>
      <c r="C59" s="37"/>
      <c r="D59" s="36"/>
      <c r="E59" s="34">
        <f>+E57+7</f>
        <v>45269</v>
      </c>
      <c r="F59" s="34"/>
      <c r="G59" s="38"/>
      <c r="H59" s="27">
        <f>+E59</f>
        <v>45269</v>
      </c>
      <c r="I59" s="31"/>
      <c r="J59" s="27">
        <f>+H59</f>
        <v>45269</v>
      </c>
      <c r="K59" s="31"/>
      <c r="L59" s="32"/>
      <c r="M59" s="33"/>
      <c r="N59" s="1"/>
      <c r="O59" s="1"/>
      <c r="P59" s="1"/>
      <c r="Q59" s="1"/>
      <c r="R59" s="1"/>
      <c r="S59" s="1"/>
      <c r="T59" s="1"/>
      <c r="U59" s="1"/>
      <c r="V59" s="1"/>
      <c r="W59" s="1"/>
      <c r="X59" s="1"/>
      <c r="Y59" s="1"/>
      <c r="Z59" s="1"/>
    </row>
    <row r="60" spans="1:26" ht="18.899999999999999" customHeight="1" x14ac:dyDescent="0.25">
      <c r="A60" s="39" t="s">
        <v>119</v>
      </c>
      <c r="B60" s="40"/>
      <c r="C60" s="40"/>
      <c r="D60" s="40"/>
      <c r="E60" s="40"/>
      <c r="F60" s="40"/>
      <c r="G60" s="40"/>
      <c r="H60" s="40"/>
      <c r="I60" s="40"/>
      <c r="J60" s="40"/>
      <c r="K60" s="40"/>
      <c r="L60" s="40"/>
      <c r="M60" s="41"/>
      <c r="N60" s="1"/>
      <c r="O60" s="1"/>
      <c r="P60" s="1"/>
      <c r="Q60" s="1"/>
      <c r="R60" s="1"/>
      <c r="S60" s="1"/>
      <c r="T60" s="1"/>
      <c r="U60" s="1"/>
      <c r="V60" s="1"/>
      <c r="W60" s="1"/>
      <c r="X60" s="1"/>
      <c r="Y60" s="1"/>
      <c r="Z60" s="1"/>
    </row>
    <row r="61" spans="1:26" ht="81.75" customHeight="1" x14ac:dyDescent="0.25">
      <c r="A61" s="106">
        <v>3</v>
      </c>
      <c r="B61" s="35" t="s">
        <v>120</v>
      </c>
      <c r="C61" s="36" t="s">
        <v>121</v>
      </c>
      <c r="D61" s="36" t="s">
        <v>40</v>
      </c>
      <c r="E61" s="24" t="s">
        <v>89</v>
      </c>
      <c r="F61" s="24" t="s">
        <v>116</v>
      </c>
      <c r="G61" s="38">
        <v>1</v>
      </c>
      <c r="H61" s="24" t="s">
        <v>102</v>
      </c>
      <c r="I61" s="31">
        <v>0.8</v>
      </c>
      <c r="J61" s="25" t="s">
        <v>85</v>
      </c>
      <c r="K61" s="31">
        <v>0.3</v>
      </c>
      <c r="L61" s="32" t="s">
        <v>86</v>
      </c>
      <c r="M61" s="33" t="s">
        <v>117</v>
      </c>
      <c r="N61" s="1"/>
      <c r="O61" s="1"/>
      <c r="P61" s="1"/>
      <c r="Q61" s="1"/>
      <c r="R61" s="1"/>
      <c r="S61" s="1"/>
      <c r="T61" s="1"/>
      <c r="U61" s="1"/>
      <c r="V61" s="1"/>
      <c r="W61" s="1"/>
      <c r="X61" s="1"/>
      <c r="Y61" s="1"/>
      <c r="Z61" s="1"/>
    </row>
    <row r="62" spans="1:26" ht="18.75" customHeight="1" x14ac:dyDescent="0.25">
      <c r="A62" s="107"/>
      <c r="B62" s="35"/>
      <c r="C62" s="37"/>
      <c r="D62" s="36"/>
      <c r="E62" s="34">
        <f>+E59</f>
        <v>45269</v>
      </c>
      <c r="F62" s="34"/>
      <c r="G62" s="38"/>
      <c r="H62" s="27">
        <f>+E62</f>
        <v>45269</v>
      </c>
      <c r="I62" s="31"/>
      <c r="J62" s="27">
        <f>+H62</f>
        <v>45269</v>
      </c>
      <c r="K62" s="31"/>
      <c r="L62" s="32"/>
      <c r="M62" s="33"/>
      <c r="N62" s="1"/>
      <c r="O62" s="1"/>
      <c r="P62" s="1"/>
      <c r="Q62" s="1"/>
      <c r="R62" s="1"/>
      <c r="S62" s="1"/>
      <c r="T62" s="1"/>
      <c r="U62" s="1"/>
      <c r="V62" s="1"/>
      <c r="W62" s="1"/>
      <c r="X62" s="1"/>
      <c r="Y62" s="1"/>
      <c r="Z62" s="1"/>
    </row>
    <row r="63" spans="1:26" ht="81.75" customHeight="1" x14ac:dyDescent="0.25">
      <c r="A63" s="107"/>
      <c r="B63" s="35" t="s">
        <v>122</v>
      </c>
      <c r="C63" s="36" t="s">
        <v>123</v>
      </c>
      <c r="D63" s="36" t="s">
        <v>41</v>
      </c>
      <c r="E63" s="24" t="s">
        <v>89</v>
      </c>
      <c r="F63" s="24" t="s">
        <v>116</v>
      </c>
      <c r="G63" s="38">
        <v>1</v>
      </c>
      <c r="H63" s="24" t="s">
        <v>124</v>
      </c>
      <c r="I63" s="31">
        <v>0.8</v>
      </c>
      <c r="J63" s="25" t="s">
        <v>85</v>
      </c>
      <c r="K63" s="31">
        <v>0.5</v>
      </c>
      <c r="L63" s="32" t="s">
        <v>86</v>
      </c>
      <c r="M63" s="33" t="s">
        <v>117</v>
      </c>
      <c r="N63" s="1"/>
      <c r="O63" s="1"/>
      <c r="P63" s="1"/>
      <c r="Q63" s="1"/>
      <c r="R63" s="1"/>
      <c r="S63" s="1"/>
      <c r="T63" s="1"/>
      <c r="U63" s="1"/>
      <c r="V63" s="1"/>
      <c r="W63" s="1"/>
      <c r="X63" s="1"/>
      <c r="Y63" s="1"/>
      <c r="Z63" s="1"/>
    </row>
    <row r="64" spans="1:26" ht="18.75" customHeight="1" x14ac:dyDescent="0.25">
      <c r="A64" s="108"/>
      <c r="B64" s="35"/>
      <c r="C64" s="37"/>
      <c r="D64" s="36"/>
      <c r="E64" s="34">
        <f>+E62</f>
        <v>45269</v>
      </c>
      <c r="F64" s="34"/>
      <c r="G64" s="38"/>
      <c r="H64" s="27">
        <f>+E64</f>
        <v>45269</v>
      </c>
      <c r="I64" s="31"/>
      <c r="J64" s="27">
        <f>+H64</f>
        <v>45269</v>
      </c>
      <c r="K64" s="31"/>
      <c r="L64" s="32"/>
      <c r="M64" s="33"/>
      <c r="N64" s="1"/>
      <c r="O64" s="1"/>
      <c r="P64" s="1"/>
      <c r="Q64" s="1"/>
      <c r="R64" s="1"/>
      <c r="S64" s="1"/>
      <c r="T64" s="1"/>
      <c r="U64" s="1"/>
      <c r="V64" s="1"/>
      <c r="W64" s="1"/>
      <c r="X64" s="1"/>
      <c r="Y64" s="1"/>
      <c r="Z64" s="1"/>
    </row>
    <row r="65" spans="1:26" ht="81.75" customHeight="1" x14ac:dyDescent="0.25">
      <c r="A65" s="130">
        <v>4</v>
      </c>
      <c r="B65" s="35" t="s">
        <v>125</v>
      </c>
      <c r="C65" s="36" t="s">
        <v>126</v>
      </c>
      <c r="D65" s="36" t="s">
        <v>127</v>
      </c>
      <c r="E65" s="24" t="s">
        <v>128</v>
      </c>
      <c r="F65" s="24" t="s">
        <v>129</v>
      </c>
      <c r="G65" s="38">
        <v>2</v>
      </c>
      <c r="H65" s="24" t="s">
        <v>130</v>
      </c>
      <c r="I65" s="31"/>
      <c r="J65" s="25" t="s">
        <v>85</v>
      </c>
      <c r="K65" s="31"/>
      <c r="L65" s="32" t="s">
        <v>86</v>
      </c>
      <c r="M65" s="33" t="s">
        <v>131</v>
      </c>
      <c r="N65" s="1"/>
      <c r="O65" s="1"/>
      <c r="P65" s="1"/>
      <c r="Q65" s="1"/>
      <c r="R65" s="1"/>
      <c r="S65" s="1"/>
      <c r="T65" s="1"/>
      <c r="U65" s="1"/>
      <c r="V65" s="1"/>
      <c r="W65" s="1"/>
      <c r="X65" s="1"/>
      <c r="Y65" s="1"/>
      <c r="Z65" s="1"/>
    </row>
    <row r="66" spans="1:26" ht="18.75" customHeight="1" x14ac:dyDescent="0.25">
      <c r="A66" s="131"/>
      <c r="B66" s="35"/>
      <c r="C66" s="37"/>
      <c r="D66" s="36"/>
      <c r="E66" s="34">
        <f>+E64+7</f>
        <v>45276</v>
      </c>
      <c r="F66" s="34"/>
      <c r="G66" s="38"/>
      <c r="H66" s="27">
        <f>+E66</f>
        <v>45276</v>
      </c>
      <c r="I66" s="31"/>
      <c r="J66" s="27">
        <f>+H66</f>
        <v>45276</v>
      </c>
      <c r="K66" s="31"/>
      <c r="L66" s="32"/>
      <c r="M66" s="33"/>
      <c r="N66" s="1"/>
      <c r="O66" s="1"/>
      <c r="P66" s="1"/>
      <c r="Q66" s="1"/>
      <c r="R66" s="1"/>
      <c r="S66" s="1"/>
      <c r="T66" s="1"/>
      <c r="U66" s="1"/>
      <c r="V66" s="1"/>
      <c r="W66" s="1"/>
      <c r="X66" s="1"/>
      <c r="Y66" s="1"/>
      <c r="Z66" s="1"/>
    </row>
    <row r="67" spans="1:26" ht="18.75" customHeight="1" x14ac:dyDescent="0.25">
      <c r="A67" s="131"/>
      <c r="B67" s="127" t="s">
        <v>132</v>
      </c>
      <c r="C67" s="128"/>
      <c r="D67" s="128"/>
      <c r="E67" s="128"/>
      <c r="F67" s="128"/>
      <c r="G67" s="128"/>
      <c r="H67" s="128"/>
      <c r="I67" s="128"/>
      <c r="J67" s="128"/>
      <c r="K67" s="128"/>
      <c r="L67" s="128"/>
      <c r="M67" s="129"/>
      <c r="N67" s="1"/>
      <c r="O67" s="1"/>
      <c r="P67" s="1"/>
      <c r="Q67" s="1"/>
      <c r="R67" s="1"/>
      <c r="S67" s="1"/>
      <c r="T67" s="1"/>
      <c r="U67" s="1"/>
      <c r="V67" s="1"/>
      <c r="W67" s="1"/>
      <c r="X67" s="1"/>
      <c r="Y67" s="1"/>
      <c r="Z67" s="1"/>
    </row>
    <row r="68" spans="1:26" ht="81.75" customHeight="1" x14ac:dyDescent="0.25">
      <c r="A68" s="131"/>
      <c r="B68" s="35" t="s">
        <v>133</v>
      </c>
      <c r="C68" s="36" t="s">
        <v>134</v>
      </c>
      <c r="D68" s="36" t="s">
        <v>41</v>
      </c>
      <c r="E68" s="24" t="s">
        <v>89</v>
      </c>
      <c r="F68" s="24" t="s">
        <v>116</v>
      </c>
      <c r="G68" s="38">
        <v>1</v>
      </c>
      <c r="H68" s="24" t="s">
        <v>124</v>
      </c>
      <c r="I68" s="31">
        <v>0.8</v>
      </c>
      <c r="J68" s="25" t="s">
        <v>85</v>
      </c>
      <c r="K68" s="31">
        <v>0.4</v>
      </c>
      <c r="L68" s="32" t="s">
        <v>86</v>
      </c>
      <c r="M68" s="33" t="s">
        <v>117</v>
      </c>
      <c r="N68" s="1"/>
      <c r="O68" s="1"/>
      <c r="P68" s="1"/>
      <c r="Q68" s="1"/>
      <c r="R68" s="1"/>
      <c r="S68" s="1"/>
      <c r="T68" s="1"/>
      <c r="U68" s="1"/>
      <c r="V68" s="1"/>
      <c r="W68" s="1"/>
      <c r="X68" s="1"/>
      <c r="Y68" s="1"/>
      <c r="Z68" s="1"/>
    </row>
    <row r="69" spans="1:26" ht="18.75" customHeight="1" x14ac:dyDescent="0.25">
      <c r="A69" s="29"/>
      <c r="B69" s="35"/>
      <c r="C69" s="37"/>
      <c r="D69" s="36"/>
      <c r="E69" s="34">
        <f>+E66</f>
        <v>45276</v>
      </c>
      <c r="F69" s="34"/>
      <c r="G69" s="38"/>
      <c r="H69" s="27">
        <f>+E69</f>
        <v>45276</v>
      </c>
      <c r="I69" s="31"/>
      <c r="J69" s="27">
        <f>+H69</f>
        <v>45276</v>
      </c>
      <c r="K69" s="31"/>
      <c r="L69" s="32"/>
      <c r="M69" s="33"/>
      <c r="N69" s="1"/>
      <c r="O69" s="1"/>
      <c r="P69" s="1"/>
      <c r="Q69" s="1"/>
      <c r="R69" s="1"/>
      <c r="S69" s="1"/>
      <c r="T69" s="1"/>
      <c r="U69" s="1"/>
      <c r="V69" s="1"/>
      <c r="W69" s="1"/>
      <c r="X69" s="1"/>
      <c r="Y69" s="1"/>
      <c r="Z69" s="1"/>
    </row>
    <row r="70" spans="1:26" ht="81.75" customHeight="1" x14ac:dyDescent="0.25">
      <c r="A70" s="29"/>
      <c r="B70" s="35" t="s">
        <v>135</v>
      </c>
      <c r="C70" s="36" t="s">
        <v>136</v>
      </c>
      <c r="D70" s="36" t="s">
        <v>38</v>
      </c>
      <c r="E70" s="24" t="s">
        <v>137</v>
      </c>
      <c r="F70" s="24" t="s">
        <v>116</v>
      </c>
      <c r="G70" s="38">
        <v>2</v>
      </c>
      <c r="H70" s="24" t="s">
        <v>124</v>
      </c>
      <c r="I70" s="31">
        <v>0.8</v>
      </c>
      <c r="J70" s="25" t="s">
        <v>85</v>
      </c>
      <c r="K70" s="31">
        <v>0.4</v>
      </c>
      <c r="L70" s="32" t="s">
        <v>86</v>
      </c>
      <c r="M70" s="33" t="s">
        <v>117</v>
      </c>
      <c r="N70" s="1"/>
      <c r="O70" s="1"/>
      <c r="P70" s="1"/>
      <c r="Q70" s="1"/>
      <c r="R70" s="1"/>
      <c r="S70" s="1"/>
      <c r="T70" s="1"/>
      <c r="U70" s="1"/>
      <c r="V70" s="1"/>
      <c r="W70" s="1"/>
      <c r="X70" s="1"/>
      <c r="Y70" s="1"/>
      <c r="Z70" s="1"/>
    </row>
    <row r="71" spans="1:26" ht="18.75" customHeight="1" x14ac:dyDescent="0.25">
      <c r="A71" s="30"/>
      <c r="B71" s="35"/>
      <c r="C71" s="37"/>
      <c r="D71" s="36"/>
      <c r="E71" s="34">
        <f>+E69</f>
        <v>45276</v>
      </c>
      <c r="F71" s="34"/>
      <c r="G71" s="38"/>
      <c r="H71" s="27">
        <f>+E71</f>
        <v>45276</v>
      </c>
      <c r="I71" s="31"/>
      <c r="J71" s="27">
        <f>+H71</f>
        <v>45276</v>
      </c>
      <c r="K71" s="31"/>
      <c r="L71" s="32"/>
      <c r="M71" s="33"/>
      <c r="N71" s="1"/>
      <c r="O71" s="1"/>
      <c r="P71" s="1"/>
      <c r="Q71" s="1"/>
      <c r="R71" s="1"/>
      <c r="S71" s="1"/>
      <c r="T71" s="1"/>
      <c r="U71" s="1"/>
      <c r="V71" s="1"/>
      <c r="W71" s="1"/>
      <c r="X71" s="1"/>
      <c r="Y71" s="1"/>
      <c r="Z71" s="1"/>
    </row>
    <row r="72" spans="1:26" ht="18.75" customHeight="1" x14ac:dyDescent="0.25">
      <c r="A72" s="39" t="s">
        <v>138</v>
      </c>
      <c r="B72" s="40"/>
      <c r="C72" s="40"/>
      <c r="D72" s="40"/>
      <c r="E72" s="40"/>
      <c r="F72" s="40"/>
      <c r="G72" s="40"/>
      <c r="H72" s="40"/>
      <c r="I72" s="40"/>
      <c r="J72" s="40"/>
      <c r="K72" s="40"/>
      <c r="L72" s="40"/>
      <c r="M72" s="41"/>
      <c r="N72" s="1"/>
      <c r="O72" s="1"/>
      <c r="P72" s="1"/>
      <c r="Q72" s="1"/>
      <c r="R72" s="1"/>
      <c r="S72" s="1"/>
      <c r="T72" s="1"/>
      <c r="U72" s="1"/>
      <c r="V72" s="1"/>
      <c r="W72" s="1"/>
      <c r="X72" s="1"/>
      <c r="Y72" s="1"/>
      <c r="Z72" s="1"/>
    </row>
    <row r="73" spans="1:26" ht="81.75" customHeight="1" x14ac:dyDescent="0.25">
      <c r="A73" s="130">
        <v>5</v>
      </c>
      <c r="B73" s="35" t="s">
        <v>139</v>
      </c>
      <c r="C73" s="36" t="s">
        <v>140</v>
      </c>
      <c r="D73" s="36" t="s">
        <v>38</v>
      </c>
      <c r="E73" s="24" t="s">
        <v>89</v>
      </c>
      <c r="F73" s="24" t="s">
        <v>116</v>
      </c>
      <c r="G73" s="38">
        <v>1</v>
      </c>
      <c r="H73" s="24" t="s">
        <v>124</v>
      </c>
      <c r="I73" s="31">
        <v>0.8</v>
      </c>
      <c r="J73" s="25" t="s">
        <v>85</v>
      </c>
      <c r="K73" s="31">
        <v>0.4</v>
      </c>
      <c r="L73" s="32" t="s">
        <v>86</v>
      </c>
      <c r="M73" s="33" t="s">
        <v>117</v>
      </c>
      <c r="N73" s="1"/>
      <c r="O73" s="1"/>
      <c r="P73" s="1"/>
      <c r="Q73" s="1"/>
      <c r="R73" s="1"/>
      <c r="S73" s="1"/>
      <c r="T73" s="1"/>
      <c r="U73" s="1"/>
      <c r="V73" s="1"/>
      <c r="W73" s="1"/>
      <c r="X73" s="1"/>
      <c r="Y73" s="1"/>
      <c r="Z73" s="1"/>
    </row>
    <row r="74" spans="1:26" ht="18.75" customHeight="1" x14ac:dyDescent="0.25">
      <c r="A74" s="131"/>
      <c r="B74" s="35"/>
      <c r="C74" s="37"/>
      <c r="D74" s="36"/>
      <c r="E74" s="34">
        <f>+E71+21</f>
        <v>45297</v>
      </c>
      <c r="F74" s="34"/>
      <c r="G74" s="38"/>
      <c r="H74" s="27">
        <f>+E74</f>
        <v>45297</v>
      </c>
      <c r="I74" s="31"/>
      <c r="J74" s="27">
        <f>+H74</f>
        <v>45297</v>
      </c>
      <c r="K74" s="31"/>
      <c r="L74" s="32"/>
      <c r="M74" s="33"/>
      <c r="N74" s="1"/>
      <c r="O74" s="1"/>
      <c r="P74" s="1"/>
      <c r="Q74" s="1"/>
      <c r="R74" s="1"/>
      <c r="S74" s="1"/>
      <c r="T74" s="1"/>
      <c r="U74" s="1"/>
      <c r="V74" s="1"/>
      <c r="W74" s="1"/>
      <c r="X74" s="1"/>
      <c r="Y74" s="1"/>
      <c r="Z74" s="1"/>
    </row>
    <row r="75" spans="1:26" ht="81.75" customHeight="1" x14ac:dyDescent="0.25">
      <c r="A75" s="131"/>
      <c r="B75" s="35" t="s">
        <v>141</v>
      </c>
      <c r="C75" s="36" t="s">
        <v>142</v>
      </c>
      <c r="D75" s="36" t="s">
        <v>41</v>
      </c>
      <c r="E75" s="24" t="s">
        <v>89</v>
      </c>
      <c r="F75" s="24" t="s">
        <v>116</v>
      </c>
      <c r="G75" s="38">
        <v>1</v>
      </c>
      <c r="H75" s="24" t="s">
        <v>124</v>
      </c>
      <c r="I75" s="31">
        <v>0.8</v>
      </c>
      <c r="J75" s="25" t="s">
        <v>85</v>
      </c>
      <c r="K75" s="31">
        <v>1</v>
      </c>
      <c r="L75" s="32" t="s">
        <v>86</v>
      </c>
      <c r="M75" s="33" t="s">
        <v>117</v>
      </c>
      <c r="N75" s="1"/>
      <c r="O75" s="1"/>
      <c r="P75" s="1"/>
      <c r="Q75" s="1"/>
      <c r="R75" s="1"/>
      <c r="S75" s="1"/>
      <c r="T75" s="1"/>
      <c r="U75" s="1"/>
      <c r="V75" s="1"/>
      <c r="W75" s="1"/>
      <c r="X75" s="1"/>
      <c r="Y75" s="1"/>
      <c r="Z75" s="1"/>
    </row>
    <row r="76" spans="1:26" ht="18.75" customHeight="1" x14ac:dyDescent="0.25">
      <c r="A76" s="131"/>
      <c r="B76" s="35"/>
      <c r="C76" s="37"/>
      <c r="D76" s="36"/>
      <c r="E76" s="34">
        <f>+E74</f>
        <v>45297</v>
      </c>
      <c r="F76" s="34"/>
      <c r="G76" s="38"/>
      <c r="H76" s="27">
        <f>+E76</f>
        <v>45297</v>
      </c>
      <c r="I76" s="31"/>
      <c r="J76" s="27" t="s">
        <v>143</v>
      </c>
      <c r="K76" s="31"/>
      <c r="L76" s="32"/>
      <c r="M76" s="33"/>
      <c r="N76" s="1"/>
      <c r="O76" s="1"/>
      <c r="P76" s="1"/>
      <c r="Q76" s="1"/>
      <c r="R76" s="1"/>
      <c r="S76" s="1"/>
      <c r="T76" s="1"/>
      <c r="U76" s="1"/>
      <c r="V76" s="1"/>
      <c r="W76" s="1"/>
      <c r="X76" s="1"/>
      <c r="Y76" s="1"/>
      <c r="Z76" s="1"/>
    </row>
    <row r="77" spans="1:26" ht="18.75" customHeight="1" x14ac:dyDescent="0.25">
      <c r="A77" s="131"/>
      <c r="B77" s="127" t="s">
        <v>144</v>
      </c>
      <c r="C77" s="128"/>
      <c r="D77" s="128"/>
      <c r="E77" s="128"/>
      <c r="F77" s="128"/>
      <c r="G77" s="128"/>
      <c r="H77" s="128"/>
      <c r="I77" s="128"/>
      <c r="J77" s="128"/>
      <c r="K77" s="128"/>
      <c r="L77" s="128"/>
      <c r="M77" s="129"/>
      <c r="N77" s="1"/>
      <c r="O77" s="1"/>
      <c r="P77" s="1"/>
      <c r="Q77" s="1"/>
      <c r="R77" s="1"/>
      <c r="S77" s="1"/>
      <c r="T77" s="1"/>
      <c r="U77" s="1"/>
      <c r="V77" s="1"/>
      <c r="W77" s="1"/>
      <c r="X77" s="1"/>
      <c r="Y77" s="1"/>
      <c r="Z77" s="1"/>
    </row>
    <row r="78" spans="1:26" ht="72" x14ac:dyDescent="0.25">
      <c r="A78" s="131"/>
      <c r="B78" s="35" t="s">
        <v>145</v>
      </c>
      <c r="C78" s="36" t="s">
        <v>146</v>
      </c>
      <c r="D78" s="36" t="s">
        <v>41</v>
      </c>
      <c r="E78" s="24" t="s">
        <v>89</v>
      </c>
      <c r="F78" s="24" t="s">
        <v>116</v>
      </c>
      <c r="G78" s="38">
        <v>1</v>
      </c>
      <c r="H78" s="24" t="s">
        <v>124</v>
      </c>
      <c r="I78" s="31">
        <v>0.8</v>
      </c>
      <c r="J78" s="25" t="s">
        <v>85</v>
      </c>
      <c r="K78" s="31">
        <v>1</v>
      </c>
      <c r="L78" s="32" t="s">
        <v>86</v>
      </c>
      <c r="M78" s="33" t="s">
        <v>147</v>
      </c>
      <c r="N78" s="1"/>
      <c r="O78" s="1"/>
      <c r="P78" s="1"/>
      <c r="Q78" s="1"/>
      <c r="R78" s="1"/>
      <c r="S78" s="1"/>
      <c r="T78" s="1"/>
      <c r="U78" s="1"/>
      <c r="V78" s="1"/>
      <c r="W78" s="1"/>
      <c r="X78" s="1"/>
      <c r="Y78" s="1"/>
      <c r="Z78" s="1"/>
    </row>
    <row r="79" spans="1:26" ht="18.75" customHeight="1" x14ac:dyDescent="0.25">
      <c r="A79" s="131"/>
      <c r="B79" s="35"/>
      <c r="C79" s="37"/>
      <c r="D79" s="36"/>
      <c r="E79" s="34">
        <f>+E76</f>
        <v>45297</v>
      </c>
      <c r="F79" s="34"/>
      <c r="G79" s="38"/>
      <c r="H79" s="27">
        <f>+E79</f>
        <v>45297</v>
      </c>
      <c r="I79" s="31"/>
      <c r="J79" s="27">
        <f>+H79</f>
        <v>45297</v>
      </c>
      <c r="K79" s="31"/>
      <c r="L79" s="32"/>
      <c r="M79" s="33"/>
      <c r="N79" s="1"/>
      <c r="O79" s="1"/>
      <c r="P79" s="1"/>
      <c r="Q79" s="1"/>
      <c r="R79" s="1"/>
      <c r="S79" s="1"/>
      <c r="T79" s="1"/>
      <c r="U79" s="1"/>
      <c r="V79" s="1"/>
      <c r="W79" s="1"/>
      <c r="X79" s="1"/>
      <c r="Y79" s="1"/>
      <c r="Z79" s="1"/>
    </row>
    <row r="80" spans="1:26" ht="72" x14ac:dyDescent="0.25">
      <c r="A80" s="131"/>
      <c r="B80" s="35" t="s">
        <v>148</v>
      </c>
      <c r="C80" s="36" t="s">
        <v>149</v>
      </c>
      <c r="D80" s="36" t="s">
        <v>41</v>
      </c>
      <c r="E80" s="24" t="s">
        <v>150</v>
      </c>
      <c r="F80" s="24" t="s">
        <v>116</v>
      </c>
      <c r="G80" s="54">
        <v>2</v>
      </c>
      <c r="H80" s="24" t="s">
        <v>124</v>
      </c>
      <c r="I80" s="57">
        <v>0.8</v>
      </c>
      <c r="J80" s="25" t="s">
        <v>85</v>
      </c>
      <c r="K80" s="57">
        <v>1</v>
      </c>
      <c r="L80" s="32" t="s">
        <v>86</v>
      </c>
      <c r="M80" s="33" t="s">
        <v>147</v>
      </c>
      <c r="N80" s="1"/>
      <c r="O80" s="1"/>
      <c r="P80" s="1"/>
      <c r="Q80" s="1"/>
      <c r="R80" s="1"/>
      <c r="S80" s="1"/>
      <c r="T80" s="1"/>
      <c r="U80" s="1"/>
      <c r="V80" s="1"/>
      <c r="W80" s="1"/>
      <c r="X80" s="1"/>
      <c r="Y80" s="1"/>
      <c r="Z80" s="1"/>
    </row>
    <row r="81" spans="1:26" ht="23.25" customHeight="1" x14ac:dyDescent="0.25">
      <c r="A81" s="131"/>
      <c r="B81" s="35"/>
      <c r="C81" s="37"/>
      <c r="D81" s="36"/>
      <c r="E81" s="34">
        <f>+E79</f>
        <v>45297</v>
      </c>
      <c r="F81" s="34"/>
      <c r="G81" s="55"/>
      <c r="H81" s="27">
        <f>+E81</f>
        <v>45297</v>
      </c>
      <c r="I81" s="58"/>
      <c r="J81" s="27">
        <f>+H81</f>
        <v>45297</v>
      </c>
      <c r="K81" s="58"/>
      <c r="L81" s="32"/>
      <c r="M81" s="33"/>
      <c r="N81" s="1"/>
      <c r="O81" s="1"/>
      <c r="P81" s="1"/>
      <c r="Q81" s="1"/>
      <c r="R81" s="1"/>
      <c r="S81" s="1"/>
      <c r="T81" s="1"/>
      <c r="U81" s="1"/>
      <c r="V81" s="1"/>
      <c r="W81" s="1"/>
      <c r="X81" s="1"/>
      <c r="Y81" s="1"/>
      <c r="Z81" s="1"/>
    </row>
    <row r="82" spans="1:26" ht="72" x14ac:dyDescent="0.25">
      <c r="A82" s="131"/>
      <c r="B82" s="35" t="s">
        <v>151</v>
      </c>
      <c r="C82" s="36" t="s">
        <v>152</v>
      </c>
      <c r="D82" s="36" t="s">
        <v>41</v>
      </c>
      <c r="E82" s="28" t="s">
        <v>153</v>
      </c>
      <c r="F82" s="24" t="s">
        <v>154</v>
      </c>
      <c r="G82" s="55"/>
      <c r="H82" s="24" t="s">
        <v>155</v>
      </c>
      <c r="I82" s="58"/>
      <c r="J82" s="25" t="s">
        <v>85</v>
      </c>
      <c r="K82" s="58"/>
      <c r="L82" s="32" t="s">
        <v>86</v>
      </c>
      <c r="M82" s="33" t="s">
        <v>156</v>
      </c>
      <c r="N82" s="1"/>
      <c r="O82" s="1"/>
      <c r="P82" s="1"/>
      <c r="Q82" s="1"/>
      <c r="R82" s="1"/>
      <c r="S82" s="1"/>
      <c r="T82" s="1"/>
      <c r="U82" s="1"/>
      <c r="V82" s="1"/>
      <c r="W82" s="1"/>
      <c r="X82" s="1"/>
      <c r="Y82" s="1"/>
      <c r="Z82" s="1"/>
    </row>
    <row r="83" spans="1:26" ht="23.25" customHeight="1" x14ac:dyDescent="0.25">
      <c r="A83" s="132"/>
      <c r="B83" s="35"/>
      <c r="C83" s="36"/>
      <c r="D83" s="36"/>
      <c r="E83" s="34">
        <f>+E81</f>
        <v>45297</v>
      </c>
      <c r="F83" s="34"/>
      <c r="G83" s="56"/>
      <c r="H83" s="26">
        <f>+E83</f>
        <v>45297</v>
      </c>
      <c r="I83" s="59"/>
      <c r="J83" s="26">
        <f>+H83</f>
        <v>45297</v>
      </c>
      <c r="K83" s="59"/>
      <c r="L83" s="32"/>
      <c r="M83" s="33"/>
      <c r="N83" s="1"/>
      <c r="O83" s="1"/>
      <c r="P83" s="1"/>
      <c r="Q83" s="1"/>
      <c r="R83" s="1"/>
      <c r="S83" s="1"/>
      <c r="T83" s="1"/>
      <c r="U83" s="1"/>
      <c r="V83" s="1"/>
      <c r="W83" s="1"/>
      <c r="X83" s="1"/>
      <c r="Y83" s="1"/>
      <c r="Z83" s="1"/>
    </row>
    <row r="84" spans="1:26" ht="65.25" customHeight="1" x14ac:dyDescent="0.25">
      <c r="A84" s="17"/>
      <c r="B84" s="13"/>
      <c r="C84" s="13"/>
      <c r="D84" s="13"/>
      <c r="E84" s="13"/>
      <c r="F84" s="21" t="s">
        <v>157</v>
      </c>
      <c r="G84" s="21">
        <f>SUM(G44:G83)</f>
        <v>20</v>
      </c>
      <c r="H84" s="21" t="s">
        <v>158</v>
      </c>
      <c r="I84" s="22">
        <f>SUM(I44:I83)</f>
        <v>12.000000000000002</v>
      </c>
      <c r="J84" s="21" t="s">
        <v>159</v>
      </c>
      <c r="K84" s="23">
        <f>SUM(K44:K83)</f>
        <v>7.5</v>
      </c>
      <c r="L84" s="21" t="s">
        <v>160</v>
      </c>
      <c r="M84" s="18">
        <f>+G84+I84+K84</f>
        <v>39.5</v>
      </c>
      <c r="O84" s="1"/>
      <c r="P84" s="1"/>
      <c r="Q84" s="1"/>
      <c r="R84" s="1"/>
      <c r="S84" s="1"/>
      <c r="T84" s="1"/>
      <c r="U84" s="1"/>
      <c r="V84" s="1"/>
      <c r="W84" s="1"/>
      <c r="X84" s="1"/>
      <c r="Y84" s="1"/>
      <c r="Z84" s="1"/>
    </row>
    <row r="85" spans="1:26" ht="20.399999999999999" customHeight="1" x14ac:dyDescent="0.25">
      <c r="A85" s="49" t="s">
        <v>161</v>
      </c>
      <c r="B85" s="46"/>
      <c r="C85" s="46"/>
      <c r="D85" s="46"/>
      <c r="E85" s="46"/>
      <c r="F85" s="46"/>
      <c r="G85" s="46"/>
      <c r="H85" s="46"/>
      <c r="I85" s="46"/>
      <c r="J85" s="46"/>
      <c r="K85" s="46"/>
      <c r="L85" s="46"/>
      <c r="M85" s="47"/>
      <c r="N85" s="1"/>
      <c r="O85" s="1"/>
      <c r="P85" s="1"/>
      <c r="Q85" s="1"/>
      <c r="R85" s="1"/>
      <c r="S85" s="1"/>
      <c r="T85" s="1"/>
      <c r="U85" s="1"/>
      <c r="V85" s="1"/>
      <c r="W85" s="1"/>
      <c r="X85" s="1"/>
      <c r="Y85" s="1"/>
      <c r="Z85" s="1"/>
    </row>
    <row r="86" spans="1:26" ht="15.75" customHeight="1" x14ac:dyDescent="0.25">
      <c r="A86" s="50" t="s">
        <v>162</v>
      </c>
      <c r="B86" s="46"/>
      <c r="C86" s="46"/>
      <c r="D86" s="46"/>
      <c r="E86" s="46"/>
      <c r="F86" s="46"/>
      <c r="G86" s="51" t="s">
        <v>163</v>
      </c>
      <c r="H86" s="46"/>
      <c r="I86" s="46"/>
      <c r="J86" s="46"/>
      <c r="K86" s="46"/>
      <c r="L86" s="46"/>
      <c r="M86" s="47"/>
      <c r="N86" s="1"/>
      <c r="O86" s="1"/>
      <c r="P86" s="1"/>
      <c r="Q86" s="1"/>
      <c r="R86" s="1"/>
      <c r="S86" s="1"/>
      <c r="T86" s="1"/>
      <c r="U86" s="1"/>
      <c r="V86" s="1"/>
      <c r="W86" s="1"/>
      <c r="X86" s="1"/>
      <c r="Y86" s="1"/>
      <c r="Z86" s="1"/>
    </row>
    <row r="87" spans="1:26" ht="35.4" customHeight="1" x14ac:dyDescent="0.25">
      <c r="A87" s="52" t="s">
        <v>164</v>
      </c>
      <c r="B87" s="46"/>
      <c r="C87" s="46"/>
      <c r="D87" s="46"/>
      <c r="E87" s="53" t="s">
        <v>47</v>
      </c>
      <c r="F87" s="46"/>
      <c r="G87" s="48" t="s">
        <v>165</v>
      </c>
      <c r="H87" s="46"/>
      <c r="I87" s="46"/>
      <c r="J87" s="46"/>
      <c r="K87" s="46"/>
      <c r="L87" s="46"/>
      <c r="M87" s="19" t="s">
        <v>47</v>
      </c>
      <c r="N87" s="1"/>
      <c r="O87" s="1"/>
      <c r="P87" s="1"/>
      <c r="Q87" s="1"/>
      <c r="R87" s="1"/>
      <c r="S87" s="1"/>
      <c r="T87" s="1"/>
      <c r="U87" s="1"/>
      <c r="V87" s="1"/>
      <c r="W87" s="1"/>
      <c r="X87" s="1"/>
      <c r="Y87" s="1"/>
      <c r="Z87" s="1"/>
    </row>
    <row r="88" spans="1:26" ht="15.6" x14ac:dyDescent="0.25">
      <c r="A88" s="52" t="s">
        <v>166</v>
      </c>
      <c r="B88" s="46"/>
      <c r="C88" s="46"/>
      <c r="D88" s="46"/>
      <c r="E88" s="53" t="s">
        <v>47</v>
      </c>
      <c r="F88" s="46"/>
      <c r="G88" s="48" t="s">
        <v>167</v>
      </c>
      <c r="H88" s="46"/>
      <c r="I88" s="46"/>
      <c r="J88" s="46"/>
      <c r="K88" s="46"/>
      <c r="L88" s="46"/>
      <c r="M88" s="63" t="s">
        <v>47</v>
      </c>
      <c r="N88" s="1"/>
      <c r="O88" s="1"/>
      <c r="P88" s="1"/>
      <c r="Q88" s="1"/>
      <c r="R88" s="1"/>
      <c r="S88" s="1"/>
      <c r="T88" s="1"/>
      <c r="U88" s="1"/>
      <c r="V88" s="1"/>
      <c r="W88" s="1"/>
      <c r="X88" s="1"/>
      <c r="Y88" s="1"/>
      <c r="Z88" s="1"/>
    </row>
    <row r="89" spans="1:26" ht="24" customHeight="1" x14ac:dyDescent="0.25">
      <c r="A89" s="52" t="s">
        <v>168</v>
      </c>
      <c r="B89" s="46"/>
      <c r="C89" s="46"/>
      <c r="D89" s="46"/>
      <c r="E89" s="53" t="s">
        <v>47</v>
      </c>
      <c r="F89" s="46"/>
      <c r="G89" s="46"/>
      <c r="H89" s="46"/>
      <c r="I89" s="46"/>
      <c r="J89" s="46"/>
      <c r="K89" s="46"/>
      <c r="L89" s="46"/>
      <c r="M89" s="47"/>
      <c r="N89" s="1"/>
      <c r="O89" s="1"/>
      <c r="P89" s="1"/>
      <c r="Q89" s="1"/>
      <c r="R89" s="1"/>
      <c r="S89" s="1"/>
      <c r="T89" s="1"/>
      <c r="U89" s="1"/>
      <c r="V89" s="1"/>
      <c r="W89" s="1"/>
      <c r="X89" s="1"/>
      <c r="Y89" s="1"/>
      <c r="Z89" s="1"/>
    </row>
    <row r="90" spans="1:26" ht="33" customHeight="1" x14ac:dyDescent="0.25">
      <c r="A90" s="52" t="s">
        <v>169</v>
      </c>
      <c r="B90" s="46"/>
      <c r="C90" s="46"/>
      <c r="D90" s="46"/>
      <c r="E90" s="53" t="s">
        <v>170</v>
      </c>
      <c r="F90" s="46"/>
      <c r="G90" s="48" t="s">
        <v>171</v>
      </c>
      <c r="H90" s="46"/>
      <c r="I90" s="46"/>
      <c r="J90" s="46"/>
      <c r="K90" s="46"/>
      <c r="L90" s="46"/>
      <c r="M90" s="20" t="s">
        <v>47</v>
      </c>
      <c r="N90" s="1"/>
      <c r="O90" s="1"/>
      <c r="P90" s="1"/>
      <c r="Q90" s="1"/>
      <c r="R90" s="1"/>
      <c r="S90" s="1"/>
      <c r="T90" s="1"/>
      <c r="U90" s="1"/>
      <c r="V90" s="1"/>
      <c r="W90" s="1"/>
      <c r="X90" s="1"/>
      <c r="Y90" s="1"/>
      <c r="Z90" s="1"/>
    </row>
    <row r="91" spans="1:26" ht="19.2" customHeight="1" x14ac:dyDescent="0.25">
      <c r="A91" s="52" t="s">
        <v>172</v>
      </c>
      <c r="B91" s="46"/>
      <c r="C91" s="46"/>
      <c r="D91" s="46"/>
      <c r="E91" s="53" t="s">
        <v>47</v>
      </c>
      <c r="F91" s="46"/>
      <c r="G91" s="48" t="s">
        <v>173</v>
      </c>
      <c r="H91" s="46"/>
      <c r="I91" s="46"/>
      <c r="J91" s="46"/>
      <c r="K91" s="46"/>
      <c r="L91" s="46"/>
      <c r="M91" s="20" t="s">
        <v>47</v>
      </c>
      <c r="N91" s="1"/>
      <c r="O91" s="1"/>
      <c r="P91" s="1"/>
      <c r="Q91" s="1"/>
      <c r="R91" s="1"/>
      <c r="S91" s="1"/>
      <c r="T91" s="1"/>
      <c r="U91" s="1"/>
      <c r="V91" s="1"/>
      <c r="W91" s="1"/>
      <c r="X91" s="1"/>
      <c r="Y91" s="1"/>
      <c r="Z91" s="1"/>
    </row>
    <row r="92" spans="1:26" ht="21" customHeight="1" x14ac:dyDescent="0.25">
      <c r="A92" s="52" t="s">
        <v>174</v>
      </c>
      <c r="B92" s="46"/>
      <c r="C92" s="46"/>
      <c r="D92" s="46"/>
      <c r="E92" s="53" t="s">
        <v>47</v>
      </c>
      <c r="F92" s="46"/>
      <c r="G92" s="48" t="s">
        <v>175</v>
      </c>
      <c r="H92" s="46"/>
      <c r="I92" s="46"/>
      <c r="J92" s="46"/>
      <c r="K92" s="46"/>
      <c r="L92" s="46"/>
      <c r="M92" s="63" t="s">
        <v>47</v>
      </c>
      <c r="N92" s="1"/>
      <c r="O92" s="1"/>
      <c r="P92" s="1"/>
      <c r="Q92" s="1"/>
      <c r="R92" s="1"/>
      <c r="S92" s="1"/>
      <c r="T92" s="1"/>
      <c r="U92" s="1"/>
      <c r="V92" s="1"/>
      <c r="W92" s="1"/>
      <c r="X92" s="1"/>
      <c r="Y92" s="1"/>
      <c r="Z92" s="1"/>
    </row>
    <row r="93" spans="1:26" ht="26.25" customHeight="1" x14ac:dyDescent="0.25">
      <c r="A93" s="52" t="s">
        <v>176</v>
      </c>
      <c r="B93" s="46"/>
      <c r="C93" s="46"/>
      <c r="D93" s="46"/>
      <c r="E93" s="53" t="s">
        <v>47</v>
      </c>
      <c r="F93" s="46"/>
      <c r="G93" s="46"/>
      <c r="H93" s="46"/>
      <c r="I93" s="46"/>
      <c r="J93" s="46"/>
      <c r="K93" s="46"/>
      <c r="L93" s="46"/>
      <c r="M93" s="47"/>
      <c r="N93" s="1"/>
      <c r="O93" s="1"/>
      <c r="P93" s="1"/>
      <c r="Q93" s="1"/>
      <c r="R93" s="1"/>
      <c r="S93" s="1"/>
      <c r="T93" s="1"/>
      <c r="U93" s="1"/>
      <c r="V93" s="1"/>
      <c r="W93" s="1"/>
      <c r="X93" s="1"/>
      <c r="Y93" s="1"/>
      <c r="Z93" s="1"/>
    </row>
    <row r="94" spans="1:26" ht="13.5" customHeight="1" x14ac:dyDescent="0.25">
      <c r="A94" s="49" t="s">
        <v>177</v>
      </c>
      <c r="B94" s="46"/>
      <c r="C94" s="46"/>
      <c r="D94" s="46"/>
      <c r="E94" s="46"/>
      <c r="F94" s="46"/>
      <c r="G94" s="46"/>
      <c r="H94" s="46"/>
      <c r="I94" s="46"/>
      <c r="J94" s="46"/>
      <c r="K94" s="46"/>
      <c r="L94" s="46"/>
      <c r="M94" s="47"/>
      <c r="N94" s="1"/>
      <c r="O94" s="1"/>
      <c r="P94" s="1"/>
      <c r="Q94" s="1"/>
      <c r="R94" s="1"/>
      <c r="S94" s="1"/>
      <c r="T94" s="1"/>
      <c r="U94" s="1"/>
      <c r="V94" s="1"/>
      <c r="W94" s="1"/>
      <c r="X94" s="1"/>
      <c r="Y94" s="1"/>
      <c r="Z94" s="1"/>
    </row>
    <row r="95" spans="1:26" ht="18" customHeight="1" x14ac:dyDescent="0.25">
      <c r="A95" s="64" t="s">
        <v>178</v>
      </c>
      <c r="B95" s="46"/>
      <c r="C95" s="46"/>
      <c r="D95" s="46"/>
      <c r="E95" s="46"/>
      <c r="F95" s="46"/>
      <c r="G95" s="46"/>
      <c r="H95" s="65" t="s">
        <v>179</v>
      </c>
      <c r="I95" s="46"/>
      <c r="J95" s="46"/>
      <c r="K95" s="46"/>
      <c r="L95" s="46"/>
      <c r="M95" s="47"/>
      <c r="N95" s="1"/>
      <c r="O95" s="1"/>
      <c r="P95" s="1"/>
      <c r="Q95" s="1"/>
      <c r="R95" s="1"/>
      <c r="S95" s="1"/>
      <c r="T95" s="1"/>
      <c r="U95" s="1"/>
      <c r="V95" s="1"/>
      <c r="W95" s="1"/>
      <c r="X95" s="1"/>
      <c r="Y95" s="1"/>
      <c r="Z95" s="1"/>
    </row>
    <row r="96" spans="1:26" ht="61.2" customHeight="1" x14ac:dyDescent="0.25">
      <c r="A96" s="60" t="s">
        <v>180</v>
      </c>
      <c r="B96" s="46"/>
      <c r="C96" s="46"/>
      <c r="D96" s="46"/>
      <c r="E96" s="46"/>
      <c r="F96" s="46"/>
      <c r="G96" s="46"/>
      <c r="H96" s="61" t="s">
        <v>181</v>
      </c>
      <c r="I96" s="46"/>
      <c r="J96" s="46"/>
      <c r="K96" s="46"/>
      <c r="L96" s="46"/>
      <c r="M96" s="47"/>
      <c r="N96" s="1"/>
      <c r="O96" s="1"/>
      <c r="P96" s="1"/>
      <c r="Q96" s="1"/>
      <c r="R96" s="1"/>
      <c r="S96" s="1"/>
      <c r="T96" s="1"/>
      <c r="U96" s="1"/>
      <c r="V96" s="1"/>
      <c r="W96" s="1"/>
      <c r="X96" s="1"/>
      <c r="Y96" s="1"/>
      <c r="Z96" s="1"/>
    </row>
    <row r="97" spans="1:26" ht="13.5" customHeight="1" x14ac:dyDescent="0.25">
      <c r="A97" s="49" t="s">
        <v>182</v>
      </c>
      <c r="B97" s="46"/>
      <c r="C97" s="46"/>
      <c r="D97" s="46"/>
      <c r="E97" s="46"/>
      <c r="F97" s="46"/>
      <c r="G97" s="46"/>
      <c r="H97" s="46"/>
      <c r="I97" s="46"/>
      <c r="J97" s="46"/>
      <c r="K97" s="46"/>
      <c r="L97" s="46"/>
      <c r="M97" s="47"/>
      <c r="N97" s="1"/>
      <c r="O97" s="1"/>
      <c r="P97" s="1"/>
      <c r="Q97" s="1"/>
      <c r="R97" s="1"/>
      <c r="S97" s="1"/>
      <c r="T97" s="1"/>
      <c r="U97" s="1"/>
      <c r="V97" s="1"/>
      <c r="W97" s="1"/>
      <c r="X97" s="1"/>
      <c r="Y97" s="1"/>
      <c r="Z97" s="1"/>
    </row>
    <row r="98" spans="1:26" ht="20.25" customHeight="1" x14ac:dyDescent="0.25">
      <c r="A98" s="62" t="s">
        <v>183</v>
      </c>
      <c r="B98" s="46"/>
      <c r="C98" s="77" t="s">
        <v>184</v>
      </c>
      <c r="D98" s="46"/>
      <c r="E98" s="46"/>
      <c r="F98" s="46"/>
      <c r="G98" s="46"/>
      <c r="H98" s="65" t="s">
        <v>185</v>
      </c>
      <c r="I98" s="46"/>
      <c r="J98" s="46"/>
      <c r="K98" s="46"/>
      <c r="L98" s="46"/>
      <c r="M98" s="47"/>
      <c r="N98" s="1"/>
      <c r="O98" s="1"/>
      <c r="P98" s="1"/>
      <c r="Q98" s="1"/>
      <c r="R98" s="1"/>
      <c r="S98" s="1"/>
      <c r="T98" s="1"/>
      <c r="U98" s="1"/>
      <c r="V98" s="1"/>
      <c r="W98" s="1"/>
      <c r="X98" s="1"/>
      <c r="Y98" s="1"/>
      <c r="Z98" s="1"/>
    </row>
    <row r="99" spans="1:26" ht="20.25" customHeight="1" x14ac:dyDescent="0.25">
      <c r="A99" s="62" t="s">
        <v>186</v>
      </c>
      <c r="B99" s="46"/>
      <c r="C99" s="73" t="s">
        <v>187</v>
      </c>
      <c r="D99" s="73"/>
      <c r="E99" s="73"/>
      <c r="F99" s="73"/>
      <c r="G99" s="73"/>
      <c r="H99" s="61" t="s">
        <v>188</v>
      </c>
      <c r="I99" s="46"/>
      <c r="J99" s="46"/>
      <c r="K99" s="46"/>
      <c r="L99" s="46"/>
      <c r="M99" s="47"/>
      <c r="N99" s="1"/>
      <c r="O99" s="1"/>
      <c r="P99" s="1"/>
      <c r="Q99" s="1"/>
      <c r="R99" s="1"/>
      <c r="S99" s="1"/>
      <c r="T99" s="1"/>
      <c r="U99" s="1"/>
      <c r="V99" s="1"/>
      <c r="W99" s="1"/>
      <c r="X99" s="1"/>
      <c r="Y99" s="1"/>
      <c r="Z99" s="1"/>
    </row>
    <row r="100" spans="1:26" ht="20.25" customHeight="1" x14ac:dyDescent="0.25">
      <c r="A100" s="62" t="s">
        <v>189</v>
      </c>
      <c r="B100" s="46"/>
      <c r="C100" s="73" t="s">
        <v>190</v>
      </c>
      <c r="D100" s="73"/>
      <c r="E100" s="73"/>
      <c r="F100" s="73"/>
      <c r="G100" s="73"/>
      <c r="H100" s="46"/>
      <c r="I100" s="76"/>
      <c r="J100" s="76"/>
      <c r="K100" s="76"/>
      <c r="L100" s="76"/>
      <c r="M100" s="47"/>
      <c r="N100" s="1"/>
      <c r="O100" s="1"/>
      <c r="P100" s="1"/>
      <c r="Q100" s="1"/>
      <c r="R100" s="1"/>
      <c r="S100" s="1"/>
      <c r="T100" s="1"/>
      <c r="U100" s="1"/>
      <c r="V100" s="1"/>
      <c r="W100" s="1"/>
      <c r="X100" s="1"/>
      <c r="Y100" s="1"/>
      <c r="Z100" s="1"/>
    </row>
    <row r="101" spans="1:26" ht="20.25" customHeight="1" x14ac:dyDescent="0.25">
      <c r="A101" s="62" t="s">
        <v>191</v>
      </c>
      <c r="B101" s="46"/>
      <c r="C101" s="73" t="s">
        <v>192</v>
      </c>
      <c r="D101" s="73"/>
      <c r="E101" s="73"/>
      <c r="F101" s="73"/>
      <c r="G101" s="73"/>
      <c r="H101" s="46"/>
      <c r="I101" s="76"/>
      <c r="J101" s="76"/>
      <c r="K101" s="76"/>
      <c r="L101" s="76"/>
      <c r="M101" s="47"/>
      <c r="N101" s="1"/>
      <c r="O101" s="1"/>
      <c r="P101" s="1"/>
      <c r="Q101" s="1"/>
      <c r="R101" s="1"/>
      <c r="S101" s="1"/>
      <c r="T101" s="1"/>
      <c r="U101" s="1"/>
      <c r="V101" s="1"/>
      <c r="W101" s="1"/>
      <c r="X101" s="1"/>
      <c r="Y101" s="1"/>
      <c r="Z101" s="1"/>
    </row>
    <row r="102" spans="1:26" ht="20.25" customHeight="1" x14ac:dyDescent="0.25">
      <c r="A102" s="62" t="s">
        <v>193</v>
      </c>
      <c r="B102" s="46"/>
      <c r="C102" s="73" t="s">
        <v>194</v>
      </c>
      <c r="D102" s="73"/>
      <c r="E102" s="73"/>
      <c r="F102" s="73"/>
      <c r="G102" s="73"/>
      <c r="H102" s="46"/>
      <c r="I102" s="46"/>
      <c r="J102" s="46"/>
      <c r="K102" s="46"/>
      <c r="L102" s="46"/>
      <c r="M102" s="47"/>
      <c r="N102" s="1"/>
      <c r="O102" s="1"/>
      <c r="P102" s="1"/>
      <c r="Q102" s="1"/>
      <c r="R102" s="1"/>
      <c r="S102" s="1"/>
      <c r="T102" s="1"/>
      <c r="U102" s="1"/>
      <c r="V102" s="1"/>
      <c r="W102" s="1"/>
      <c r="X102" s="1"/>
      <c r="Y102" s="1"/>
      <c r="Z102" s="1"/>
    </row>
    <row r="103" spans="1:26" ht="13.5" customHeight="1" x14ac:dyDescent="0.25">
      <c r="A103" s="49" t="s">
        <v>195</v>
      </c>
      <c r="B103" s="46"/>
      <c r="C103" s="46"/>
      <c r="D103" s="46"/>
      <c r="E103" s="46"/>
      <c r="F103" s="46"/>
      <c r="G103" s="46"/>
      <c r="H103" s="46"/>
      <c r="I103" s="46"/>
      <c r="J103" s="46"/>
      <c r="K103" s="46"/>
      <c r="L103" s="46"/>
      <c r="M103" s="47"/>
      <c r="N103" s="1"/>
      <c r="O103" s="1"/>
      <c r="P103" s="1"/>
      <c r="Q103" s="1"/>
      <c r="R103" s="1"/>
      <c r="S103" s="1"/>
      <c r="T103" s="1"/>
      <c r="U103" s="1"/>
      <c r="V103" s="1"/>
      <c r="W103" s="1"/>
      <c r="X103" s="1"/>
      <c r="Y103" s="1"/>
      <c r="Z103" s="1"/>
    </row>
    <row r="104" spans="1:26" ht="21" customHeight="1" x14ac:dyDescent="0.25">
      <c r="A104" s="62" t="s">
        <v>196</v>
      </c>
      <c r="B104" s="46"/>
      <c r="C104" s="71" t="s">
        <v>197</v>
      </c>
      <c r="D104" s="46"/>
      <c r="E104" s="46"/>
      <c r="F104" s="46"/>
      <c r="G104" s="46"/>
      <c r="H104" s="71" t="s">
        <v>198</v>
      </c>
      <c r="I104" s="46"/>
      <c r="J104" s="46"/>
      <c r="K104" s="46"/>
      <c r="L104" s="46"/>
      <c r="M104" s="47"/>
      <c r="N104" s="1"/>
      <c r="O104" s="1"/>
      <c r="P104" s="1"/>
      <c r="Q104" s="1"/>
      <c r="R104" s="1"/>
      <c r="S104" s="1"/>
      <c r="T104" s="1"/>
      <c r="U104" s="1"/>
      <c r="V104" s="1"/>
      <c r="W104" s="1"/>
      <c r="X104" s="1"/>
      <c r="Y104" s="1"/>
      <c r="Z104" s="1"/>
    </row>
    <row r="105" spans="1:26" ht="22.5" customHeight="1" x14ac:dyDescent="0.25">
      <c r="A105" s="72"/>
      <c r="B105" s="46"/>
      <c r="C105" s="73"/>
      <c r="D105" s="73"/>
      <c r="E105" s="73"/>
      <c r="F105" s="73"/>
      <c r="G105" s="73"/>
      <c r="H105" s="74"/>
      <c r="I105" s="74"/>
      <c r="J105" s="74"/>
      <c r="K105" s="74"/>
      <c r="L105" s="74"/>
      <c r="M105" s="75"/>
      <c r="N105" s="1"/>
      <c r="O105" s="1"/>
      <c r="P105" s="1"/>
      <c r="Q105" s="1"/>
      <c r="R105" s="1"/>
      <c r="S105" s="1"/>
      <c r="T105" s="1"/>
      <c r="U105" s="1"/>
      <c r="V105" s="1"/>
      <c r="W105" s="1"/>
      <c r="X105" s="1"/>
      <c r="Y105" s="1"/>
      <c r="Z105" s="1"/>
    </row>
    <row r="106" spans="1:26" ht="19.5" customHeight="1" x14ac:dyDescent="0.25">
      <c r="A106" s="43"/>
      <c r="B106" s="46"/>
      <c r="C106" s="73"/>
      <c r="D106" s="73"/>
      <c r="E106" s="73"/>
      <c r="F106" s="73"/>
      <c r="G106" s="73"/>
      <c r="H106" s="74"/>
      <c r="I106" s="74"/>
      <c r="J106" s="74"/>
      <c r="K106" s="74"/>
      <c r="L106" s="74"/>
      <c r="M106" s="75"/>
      <c r="N106" s="1"/>
      <c r="O106" s="1"/>
      <c r="P106" s="1"/>
      <c r="Q106" s="1"/>
      <c r="R106" s="1"/>
      <c r="S106" s="1"/>
      <c r="T106" s="1"/>
      <c r="U106" s="1"/>
      <c r="V106" s="1"/>
      <c r="W106" s="1"/>
      <c r="X106" s="1"/>
      <c r="Y106" s="1"/>
      <c r="Z106" s="1"/>
    </row>
    <row r="107" spans="1:26" ht="27" customHeight="1" x14ac:dyDescent="0.25">
      <c r="A107" s="43"/>
      <c r="B107" s="46"/>
      <c r="C107" s="73"/>
      <c r="D107" s="73"/>
      <c r="E107" s="73"/>
      <c r="F107" s="73"/>
      <c r="G107" s="73"/>
      <c r="H107" s="74"/>
      <c r="I107" s="74"/>
      <c r="J107" s="74"/>
      <c r="K107" s="74"/>
      <c r="L107" s="74"/>
      <c r="M107" s="75"/>
      <c r="N107" s="1"/>
      <c r="O107" s="1"/>
      <c r="P107" s="1"/>
      <c r="Q107" s="1"/>
      <c r="R107" s="1"/>
      <c r="S107" s="1"/>
      <c r="T107" s="1"/>
      <c r="U107" s="1"/>
      <c r="V107" s="1"/>
      <c r="W107" s="1"/>
      <c r="X107" s="1"/>
      <c r="Y107" s="1"/>
      <c r="Z107" s="1"/>
    </row>
    <row r="108" spans="1:26" ht="27.6" customHeight="1" thickBot="1" x14ac:dyDescent="0.3">
      <c r="A108" s="66" t="s">
        <v>17</v>
      </c>
      <c r="B108" s="67"/>
      <c r="C108" s="68" t="s">
        <v>199</v>
      </c>
      <c r="D108" s="69"/>
      <c r="E108" s="69"/>
      <c r="F108" s="69"/>
      <c r="G108" s="69"/>
      <c r="H108" s="68" t="s">
        <v>200</v>
      </c>
      <c r="I108" s="69"/>
      <c r="J108" s="69"/>
      <c r="K108" s="69"/>
      <c r="L108" s="69"/>
      <c r="M108" s="70"/>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ustomHeight="1" x14ac:dyDescent="0.25">
      <c r="A995" s="1"/>
      <c r="B995" s="1"/>
      <c r="C995" s="1"/>
      <c r="D995" s="1"/>
      <c r="E995" s="1"/>
      <c r="F995" s="1"/>
      <c r="G995" s="1"/>
      <c r="H995" s="1"/>
      <c r="I995" s="1"/>
      <c r="J995" s="1"/>
      <c r="K995" s="1"/>
      <c r="L995" s="1"/>
      <c r="M995" s="1"/>
    </row>
    <row r="996" spans="1:26" ht="15" customHeight="1" x14ac:dyDescent="0.25">
      <c r="A996" s="1"/>
      <c r="B996" s="1"/>
      <c r="C996" s="1"/>
      <c r="D996" s="1"/>
      <c r="E996" s="1"/>
      <c r="F996" s="1"/>
      <c r="G996" s="1"/>
      <c r="H996" s="1"/>
      <c r="I996" s="1"/>
      <c r="J996" s="1"/>
      <c r="K996" s="1"/>
      <c r="L996" s="1"/>
      <c r="M996" s="1"/>
    </row>
    <row r="997" spans="1:26" ht="15" customHeight="1" x14ac:dyDescent="0.25">
      <c r="A997" s="1"/>
      <c r="B997" s="1"/>
      <c r="C997" s="1"/>
      <c r="D997" s="1"/>
      <c r="E997" s="1"/>
      <c r="F997" s="1"/>
      <c r="G997" s="1"/>
      <c r="H997" s="1"/>
      <c r="I997" s="1"/>
      <c r="J997" s="1"/>
      <c r="K997" s="1"/>
      <c r="L997" s="1"/>
      <c r="M997" s="1"/>
    </row>
    <row r="998" spans="1:26" ht="15" customHeight="1" x14ac:dyDescent="0.25">
      <c r="A998" s="1"/>
      <c r="B998" s="1"/>
      <c r="C998" s="1"/>
      <c r="D998" s="1"/>
      <c r="E998" s="1"/>
      <c r="F998" s="1"/>
      <c r="G998" s="1"/>
      <c r="H998" s="1"/>
      <c r="I998" s="1"/>
      <c r="J998" s="1"/>
      <c r="K998" s="1"/>
      <c r="L998" s="1"/>
      <c r="M998" s="1"/>
    </row>
    <row r="999" spans="1:26" ht="15" customHeight="1" x14ac:dyDescent="0.25">
      <c r="A999" s="1"/>
      <c r="B999" s="1"/>
      <c r="C999" s="1"/>
      <c r="D999" s="1"/>
      <c r="E999" s="1"/>
      <c r="F999" s="1"/>
      <c r="G999" s="1"/>
      <c r="H999" s="1"/>
      <c r="I999" s="1"/>
      <c r="J999" s="1"/>
      <c r="K999" s="1"/>
      <c r="L999" s="1"/>
      <c r="M999" s="1"/>
    </row>
    <row r="1000" spans="1:26" ht="15" customHeight="1" x14ac:dyDescent="0.25">
      <c r="A1000" s="1"/>
      <c r="B1000" s="1"/>
      <c r="C1000" s="1"/>
      <c r="D1000" s="1"/>
      <c r="E1000" s="1"/>
      <c r="F1000" s="1"/>
      <c r="G1000" s="1"/>
      <c r="H1000" s="1"/>
      <c r="I1000" s="1"/>
      <c r="J1000" s="1"/>
      <c r="K1000" s="1"/>
      <c r="L1000" s="1"/>
      <c r="M1000" s="1"/>
    </row>
  </sheetData>
  <mergeCells count="312">
    <mergeCell ref="A51:A54"/>
    <mergeCell ref="A61:A64"/>
    <mergeCell ref="B77:M77"/>
    <mergeCell ref="A73:A83"/>
    <mergeCell ref="B67:M67"/>
    <mergeCell ref="A65:A68"/>
    <mergeCell ref="A38:M38"/>
    <mergeCell ref="E39:K39"/>
    <mergeCell ref="L39:L40"/>
    <mergeCell ref="M39:M40"/>
    <mergeCell ref="A41:M41"/>
    <mergeCell ref="I42:I43"/>
    <mergeCell ref="L42:L43"/>
    <mergeCell ref="M42:M43"/>
    <mergeCell ref="E43:F43"/>
    <mergeCell ref="A39:A40"/>
    <mergeCell ref="B39:B40"/>
    <mergeCell ref="C39:C40"/>
    <mergeCell ref="D39:D40"/>
    <mergeCell ref="B42:B43"/>
    <mergeCell ref="C42:C43"/>
    <mergeCell ref="D42:D43"/>
    <mergeCell ref="G42:G43"/>
    <mergeCell ref="K42:K43"/>
    <mergeCell ref="A34:B34"/>
    <mergeCell ref="C34:E34"/>
    <mergeCell ref="F34:I34"/>
    <mergeCell ref="K34:L34"/>
    <mergeCell ref="A35:M35"/>
    <mergeCell ref="A36:D36"/>
    <mergeCell ref="E36:J36"/>
    <mergeCell ref="K36:M36"/>
    <mergeCell ref="A37:D37"/>
    <mergeCell ref="E37:J37"/>
    <mergeCell ref="K37:M37"/>
    <mergeCell ref="A28:M28"/>
    <mergeCell ref="A29:M29"/>
    <mergeCell ref="A30:M30"/>
    <mergeCell ref="A31:M31"/>
    <mergeCell ref="A32:M32"/>
    <mergeCell ref="A33:B33"/>
    <mergeCell ref="K33:L33"/>
    <mergeCell ref="C33:E33"/>
    <mergeCell ref="F33:I33"/>
    <mergeCell ref="A42:A47"/>
    <mergeCell ref="D26:G26"/>
    <mergeCell ref="A19:J19"/>
    <mergeCell ref="K19:M19"/>
    <mergeCell ref="A20:J20"/>
    <mergeCell ref="K20:M20"/>
    <mergeCell ref="A21:J21"/>
    <mergeCell ref="K21:M21"/>
    <mergeCell ref="K22:M22"/>
    <mergeCell ref="H26:J27"/>
    <mergeCell ref="L26:M26"/>
    <mergeCell ref="K27:M27"/>
    <mergeCell ref="A22:J22"/>
    <mergeCell ref="A23:J23"/>
    <mergeCell ref="K23:M23"/>
    <mergeCell ref="A24:J24"/>
    <mergeCell ref="K24:M24"/>
    <mergeCell ref="A25:B25"/>
    <mergeCell ref="A26:B27"/>
    <mergeCell ref="C27:G27"/>
    <mergeCell ref="B44:B45"/>
    <mergeCell ref="C44:C45"/>
    <mergeCell ref="D44:D45"/>
    <mergeCell ref="G44:G45"/>
    <mergeCell ref="A10:M10"/>
    <mergeCell ref="A16:G16"/>
    <mergeCell ref="H16:M16"/>
    <mergeCell ref="A17:G17"/>
    <mergeCell ref="H17:M17"/>
    <mergeCell ref="A18:M18"/>
    <mergeCell ref="H25:J25"/>
    <mergeCell ref="K25:M25"/>
    <mergeCell ref="C25:G25"/>
    <mergeCell ref="A11:M11"/>
    <mergeCell ref="A12:G12"/>
    <mergeCell ref="H12:M12"/>
    <mergeCell ref="A13:G13"/>
    <mergeCell ref="H13:M13"/>
    <mergeCell ref="A14:G14"/>
    <mergeCell ref="H14:M14"/>
    <mergeCell ref="A15:G15"/>
    <mergeCell ref="H15:M15"/>
    <mergeCell ref="C7:G7"/>
    <mergeCell ref="H7:I7"/>
    <mergeCell ref="A8:B8"/>
    <mergeCell ref="C8:G8"/>
    <mergeCell ref="H8:I8"/>
    <mergeCell ref="A9:B9"/>
    <mergeCell ref="C9:G9"/>
    <mergeCell ref="H9:I9"/>
    <mergeCell ref="J9:M9"/>
    <mergeCell ref="J7:M7"/>
    <mergeCell ref="J8:M8"/>
    <mergeCell ref="A2:M2"/>
    <mergeCell ref="A3:M3"/>
    <mergeCell ref="A4:M4"/>
    <mergeCell ref="A5:B5"/>
    <mergeCell ref="C5:G5"/>
    <mergeCell ref="H5:I5"/>
    <mergeCell ref="C6:G6"/>
    <mergeCell ref="H6:I6"/>
    <mergeCell ref="J5:M5"/>
    <mergeCell ref="J6:M6"/>
    <mergeCell ref="A99:B99"/>
    <mergeCell ref="C99:G99"/>
    <mergeCell ref="H99:M102"/>
    <mergeCell ref="A100:B100"/>
    <mergeCell ref="C100:G100"/>
    <mergeCell ref="C101:G101"/>
    <mergeCell ref="A103:M103"/>
    <mergeCell ref="C98:G98"/>
    <mergeCell ref="H98:M98"/>
    <mergeCell ref="A108:B108"/>
    <mergeCell ref="C108:G108"/>
    <mergeCell ref="H108:M108"/>
    <mergeCell ref="A101:B101"/>
    <mergeCell ref="A104:B104"/>
    <mergeCell ref="C104:G104"/>
    <mergeCell ref="H104:M104"/>
    <mergeCell ref="A105:B107"/>
    <mergeCell ref="C105:G107"/>
    <mergeCell ref="H105:M107"/>
    <mergeCell ref="A102:B102"/>
    <mergeCell ref="C102:G102"/>
    <mergeCell ref="A96:G96"/>
    <mergeCell ref="H96:M96"/>
    <mergeCell ref="A97:M97"/>
    <mergeCell ref="A98:B98"/>
    <mergeCell ref="A88:D88"/>
    <mergeCell ref="E88:F88"/>
    <mergeCell ref="G88:L89"/>
    <mergeCell ref="M88:M89"/>
    <mergeCell ref="A89:D89"/>
    <mergeCell ref="E89:F89"/>
    <mergeCell ref="A90:D90"/>
    <mergeCell ref="A93:D93"/>
    <mergeCell ref="E93:F93"/>
    <mergeCell ref="A91:D91"/>
    <mergeCell ref="E91:F91"/>
    <mergeCell ref="G91:L91"/>
    <mergeCell ref="A92:D92"/>
    <mergeCell ref="E92:F92"/>
    <mergeCell ref="G92:L93"/>
    <mergeCell ref="M92:M93"/>
    <mergeCell ref="E90:F90"/>
    <mergeCell ref="A94:M94"/>
    <mergeCell ref="A95:G95"/>
    <mergeCell ref="H95:M95"/>
    <mergeCell ref="G80:G83"/>
    <mergeCell ref="I80:I83"/>
    <mergeCell ref="K80:K83"/>
    <mergeCell ref="B80:B81"/>
    <mergeCell ref="C80:C81"/>
    <mergeCell ref="D80:D81"/>
    <mergeCell ref="L80:L81"/>
    <mergeCell ref="M80:M81"/>
    <mergeCell ref="E81:F81"/>
    <mergeCell ref="A87:D87"/>
    <mergeCell ref="E87:F87"/>
    <mergeCell ref="G87:L87"/>
    <mergeCell ref="B65:B66"/>
    <mergeCell ref="C65:C66"/>
    <mergeCell ref="D65:D66"/>
    <mergeCell ref="G65:G66"/>
    <mergeCell ref="I65:I66"/>
    <mergeCell ref="L65:L66"/>
    <mergeCell ref="B68:B69"/>
    <mergeCell ref="C68:C69"/>
    <mergeCell ref="D68:D69"/>
    <mergeCell ref="I68:I69"/>
    <mergeCell ref="K68:K69"/>
    <mergeCell ref="I75:I76"/>
    <mergeCell ref="A72:M72"/>
    <mergeCell ref="B73:B74"/>
    <mergeCell ref="C73:C74"/>
    <mergeCell ref="L82:L83"/>
    <mergeCell ref="M82:M83"/>
    <mergeCell ref="E83:F83"/>
    <mergeCell ref="B82:B83"/>
    <mergeCell ref="C82:C83"/>
    <mergeCell ref="D82:D83"/>
    <mergeCell ref="E50:F50"/>
    <mergeCell ref="G90:L90"/>
    <mergeCell ref="L63:L64"/>
    <mergeCell ref="M63:M64"/>
    <mergeCell ref="B63:B64"/>
    <mergeCell ref="C63:C64"/>
    <mergeCell ref="D63:D64"/>
    <mergeCell ref="G63:G64"/>
    <mergeCell ref="I63:I64"/>
    <mergeCell ref="E64:F64"/>
    <mergeCell ref="B70:B71"/>
    <mergeCell ref="C70:C71"/>
    <mergeCell ref="D70:D71"/>
    <mergeCell ref="G70:G71"/>
    <mergeCell ref="I70:I71"/>
    <mergeCell ref="L70:L71"/>
    <mergeCell ref="M70:M71"/>
    <mergeCell ref="D51:D52"/>
    <mergeCell ref="K63:K64"/>
    <mergeCell ref="K65:K66"/>
    <mergeCell ref="K70:K71"/>
    <mergeCell ref="A85:M85"/>
    <mergeCell ref="A86:F86"/>
    <mergeCell ref="G86:M86"/>
    <mergeCell ref="E45:F45"/>
    <mergeCell ref="B53:B54"/>
    <mergeCell ref="C53:C54"/>
    <mergeCell ref="D53:D54"/>
    <mergeCell ref="G53:G54"/>
    <mergeCell ref="I53:I54"/>
    <mergeCell ref="K49:K50"/>
    <mergeCell ref="K51:K52"/>
    <mergeCell ref="B46:B47"/>
    <mergeCell ref="C46:C47"/>
    <mergeCell ref="D46:D47"/>
    <mergeCell ref="G46:G47"/>
    <mergeCell ref="I46:I47"/>
    <mergeCell ref="E47:F47"/>
    <mergeCell ref="A48:M48"/>
    <mergeCell ref="I49:I50"/>
    <mergeCell ref="L51:L52"/>
    <mergeCell ref="M51:M52"/>
    <mergeCell ref="A49:A50"/>
    <mergeCell ref="B51:B52"/>
    <mergeCell ref="C51:C52"/>
    <mergeCell ref="B49:B50"/>
    <mergeCell ref="C49:C50"/>
    <mergeCell ref="D49:D50"/>
    <mergeCell ref="G51:G52"/>
    <mergeCell ref="K56:K57"/>
    <mergeCell ref="L56:L57"/>
    <mergeCell ref="M56:M57"/>
    <mergeCell ref="K44:K45"/>
    <mergeCell ref="K46:K47"/>
    <mergeCell ref="L46:L47"/>
    <mergeCell ref="M46:M47"/>
    <mergeCell ref="I51:I52"/>
    <mergeCell ref="I56:I57"/>
    <mergeCell ref="I44:I45"/>
    <mergeCell ref="L44:L45"/>
    <mergeCell ref="M44:M45"/>
    <mergeCell ref="G49:G50"/>
    <mergeCell ref="L49:L50"/>
    <mergeCell ref="M49:M50"/>
    <mergeCell ref="E52:F52"/>
    <mergeCell ref="E57:F57"/>
    <mergeCell ref="M65:M66"/>
    <mergeCell ref="E66:F66"/>
    <mergeCell ref="L53:L54"/>
    <mergeCell ref="M53:M54"/>
    <mergeCell ref="E54:F54"/>
    <mergeCell ref="A58:A59"/>
    <mergeCell ref="B58:B59"/>
    <mergeCell ref="C58:C59"/>
    <mergeCell ref="D58:D59"/>
    <mergeCell ref="G58:G59"/>
    <mergeCell ref="I58:I59"/>
    <mergeCell ref="L58:L59"/>
    <mergeCell ref="M58:M59"/>
    <mergeCell ref="E59:F59"/>
    <mergeCell ref="K53:K54"/>
    <mergeCell ref="K58:K59"/>
    <mergeCell ref="A55:M55"/>
    <mergeCell ref="A56:A57"/>
    <mergeCell ref="B56:B57"/>
    <mergeCell ref="C56:C57"/>
    <mergeCell ref="D56:D57"/>
    <mergeCell ref="G56:G57"/>
    <mergeCell ref="D73:D74"/>
    <mergeCell ref="G73:G74"/>
    <mergeCell ref="I73:I74"/>
    <mergeCell ref="K73:K74"/>
    <mergeCell ref="L73:L74"/>
    <mergeCell ref="M73:M74"/>
    <mergeCell ref="E74:F74"/>
    <mergeCell ref="G68:G69"/>
    <mergeCell ref="L68:L69"/>
    <mergeCell ref="M68:M69"/>
    <mergeCell ref="E69:F69"/>
    <mergeCell ref="E71:F71"/>
    <mergeCell ref="L61:L62"/>
    <mergeCell ref="A60:M60"/>
    <mergeCell ref="B61:B62"/>
    <mergeCell ref="C61:C62"/>
    <mergeCell ref="D61:D62"/>
    <mergeCell ref="M61:M62"/>
    <mergeCell ref="G61:G62"/>
    <mergeCell ref="E62:F62"/>
    <mergeCell ref="K61:K62"/>
    <mergeCell ref="I61:I62"/>
    <mergeCell ref="K75:K76"/>
    <mergeCell ref="L75:L76"/>
    <mergeCell ref="M75:M76"/>
    <mergeCell ref="E76:F76"/>
    <mergeCell ref="B78:B79"/>
    <mergeCell ref="C78:C79"/>
    <mergeCell ref="D78:D79"/>
    <mergeCell ref="G78:G79"/>
    <mergeCell ref="I78:I79"/>
    <mergeCell ref="K78:K79"/>
    <mergeCell ref="M78:M79"/>
    <mergeCell ref="B75:B76"/>
    <mergeCell ref="C75:C76"/>
    <mergeCell ref="D75:D76"/>
    <mergeCell ref="G75:G76"/>
    <mergeCell ref="E79:F79"/>
    <mergeCell ref="L78:L79"/>
  </mergeCells>
  <hyperlinks>
    <hyperlink ref="C98" r:id="rId1" xr:uid="{00000000-0004-0000-0000-000000000000}"/>
  </hyperlinks>
  <pageMargins left="0.43307086614173229" right="0" top="0.35433070866141736" bottom="0.35433070866141736" header="0" footer="0"/>
  <pageSetup scale="68" fitToHeight="6" orientation="landscape" r:id="rId2"/>
  <rowBreaks count="1" manualBreakCount="1">
    <brk id="102" max="12" man="1"/>
  </rowBreaks>
  <ignoredErrors>
    <ignoredError sqref="G84 I84 K84" formulaRange="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FF5F7F-9CC8-4508-B4BF-63D670C951E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08C6A29-DD4A-4BE7-B585-66245A28F4D6}">
  <ds:schemaRefs>
    <ds:schemaRef ds:uri="http://schemas.microsoft.com/sharepoint/v3/contenttype/forms"/>
  </ds:schemaRefs>
</ds:datastoreItem>
</file>

<file path=customXml/itemProps3.xml><?xml version="1.0" encoding="utf-8"?>
<ds:datastoreItem xmlns:ds="http://schemas.openxmlformats.org/officeDocument/2006/customXml" ds:itemID="{16E8FC70-F763-47AE-88B2-3C20C7E73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PEA_(Desarrollo de Portales Em)</vt:lpstr>
      <vt:lpstr>'PEA_(Desarrollo de Portales Em)'!Área_de_impresión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dcterms:created xsi:type="dcterms:W3CDTF">2017-11-21T17:48:22Z</dcterms:created>
  <dcterms:modified xsi:type="dcterms:W3CDTF">2024-03-28T03:03:40Z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