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<sst xmlns="http://schemas.openxmlformats.org/spreadsheetml/2006/main" count="43" uniqueCount="30">
  <si>
    <t>PLAN DE MANTENIMIENTO</t>
  </si>
  <si>
    <t>Opciones: ANUAL, SEMESTRAL, TRIMESTRAL, MENSUAL, SEMANAL</t>
  </si>
  <si>
    <t>Hecho por: Pauletto Giovanni</t>
  </si>
  <si>
    <t>Fecha: 17/08/2024</t>
  </si>
  <si>
    <t>(EJEMPLOS:)</t>
  </si>
  <si>
    <t>EQUIPOS</t>
  </si>
  <si>
    <t>ID</t>
  </si>
  <si>
    <t>TIPO MANTENIMIENTO</t>
  </si>
  <si>
    <t>FECHA</t>
  </si>
  <si>
    <t>FRECUENCIA</t>
  </si>
  <si>
    <t>DÍAS RESTANTES</t>
  </si>
  <si>
    <t>FECHA PRÓXIMO</t>
  </si>
  <si>
    <t>OBSERVACIONES</t>
  </si>
  <si>
    <t>Pc escritorio</t>
  </si>
  <si>
    <t>Limpieza Interna</t>
  </si>
  <si>
    <t>SEMESTRAL</t>
  </si>
  <si>
    <t>Revision del estado de los HDD/SSD</t>
  </si>
  <si>
    <t>Actualización de software y drivers</t>
  </si>
  <si>
    <t>TRIMESTRAL</t>
  </si>
  <si>
    <t>Verificacion del sistema de refrigeración</t>
  </si>
  <si>
    <t>Chequeo de seguridad (Antivirus)</t>
  </si>
  <si>
    <t>MENSUAL</t>
  </si>
  <si>
    <t>Optimizar  S.O (limpieza archivos)</t>
  </si>
  <si>
    <t>Testear Hardware</t>
  </si>
  <si>
    <t>servidor</t>
  </si>
  <si>
    <t>Actualizar el Sistema Operativo</t>
  </si>
  <si>
    <t>Realizar un backup</t>
  </si>
  <si>
    <t>Inspección interna</t>
  </si>
  <si>
    <t>Limpieza interna</t>
  </si>
  <si>
    <t>Gestion de red y conectividad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</si>
</sst>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C0A]dd\-mm\-yy;@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1" fillId="9" borderId="11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F2" sqref="F2"/>
    </sheetView>
  </sheetViews>
  <sheetFormatPr defaultColWidth="9.14285714285714" defaultRowHeight="15" outlineLevelCol="7"/>
  <cols>
    <col min="1" max="1" width="22.0380952380952" customWidth="1"/>
    <col min="2" max="2" width="6.73333333333333" customWidth="1"/>
    <col min="3" max="3" width="36.2857142857143" customWidth="1"/>
    <col min="4" max="4" width="21.9809523809524" style="1" customWidth="1"/>
    <col min="5" max="5" width="17.752380952381" customWidth="1"/>
    <col min="6" max="6" width="20.6190476190476" customWidth="1"/>
    <col min="7" max="7" width="28.3238095238095" style="1" customWidth="1"/>
    <col min="8" max="8" width="26.5238095238095" customWidth="1"/>
    <col min="9" max="9" width="4.37142857142857" customWidth="1"/>
    <col min="10" max="10" width="3.19047619047619" customWidth="1"/>
    <col min="11" max="11" width="3.68571428571429" customWidth="1"/>
    <col min="12" max="13" width="3.6952380952381" customWidth="1"/>
    <col min="14" max="14" width="3.19047619047619" customWidth="1"/>
    <col min="15" max="15" width="2.84761904761905" customWidth="1"/>
    <col min="16" max="16" width="3.68571428571429" customWidth="1"/>
    <col min="17" max="18" width="3.52380952380952" customWidth="1"/>
    <col min="19" max="19" width="3.01904761904762" customWidth="1"/>
    <col min="20" max="20" width="2.68571428571429" customWidth="1"/>
    <col min="21" max="21" width="2.67619047619048" customWidth="1"/>
    <col min="22" max="23" width="2.51428571428571" customWidth="1"/>
    <col min="24" max="24" width="2.00952380952381" customWidth="1"/>
    <col min="25" max="26" width="2.84761904761905" customWidth="1"/>
    <col min="27" max="27" width="3.68571428571429" customWidth="1"/>
    <col min="28" max="28" width="3.35238095238095" customWidth="1"/>
    <col min="29" max="29" width="3.18095238095238" customWidth="1"/>
    <col min="30" max="31" width="2.57142857142857" customWidth="1"/>
    <col min="32" max="33" width="2.85714285714286" customWidth="1"/>
    <col min="34" max="34" width="2.57142857142857" customWidth="1"/>
    <col min="35" max="35" width="2.71428571428571" customWidth="1"/>
    <col min="36" max="36" width="3.14285714285714" customWidth="1"/>
    <col min="37" max="37" width="2.85714285714286" customWidth="1"/>
    <col min="38" max="39" width="2.71428571428571" customWidth="1"/>
    <col min="40" max="40" width="3.14285714285714" customWidth="1"/>
    <col min="41" max="41" width="3.71428571428571" customWidth="1"/>
    <col min="42" max="42" width="2.71428571428571" customWidth="1"/>
    <col min="43" max="43" width="2.57142857142857" customWidth="1"/>
    <col min="44" max="44" width="3.42857142857143" customWidth="1"/>
    <col min="45" max="45" width="3.57142857142857" customWidth="1"/>
    <col min="46" max="46" width="3" customWidth="1"/>
    <col min="47" max="47" width="2.57142857142857" customWidth="1"/>
    <col min="48" max="48" width="3.28571428571429" customWidth="1"/>
    <col min="49" max="49" width="3" customWidth="1"/>
    <col min="50" max="50" width="3.28571428571429" customWidth="1"/>
    <col min="51" max="51" width="3.71428571428571" customWidth="1"/>
    <col min="52" max="52" width="3.57142857142857" customWidth="1"/>
    <col min="53" max="53" width="3.46666666666667" customWidth="1"/>
  </cols>
  <sheetData>
    <row r="1" ht="19" customHeight="1" spans="1:7">
      <c r="A1" s="2" t="s">
        <v>0</v>
      </c>
      <c r="B1" s="2"/>
      <c r="C1" s="2"/>
      <c r="D1" s="2"/>
      <c r="E1" s="3" t="s">
        <v>1</v>
      </c>
      <c r="F1" s="3"/>
      <c r="G1" s="3"/>
    </row>
    <row r="2" ht="19" customHeight="1" spans="1:4">
      <c r="A2" t="s">
        <v>2</v>
      </c>
      <c r="D2" s="1">
        <f ca="1">TODAY()</f>
        <v>45547</v>
      </c>
    </row>
    <row r="3" spans="1:8">
      <c r="A3" s="4" t="s">
        <v>3</v>
      </c>
      <c r="B3" s="4"/>
      <c r="C3" s="4"/>
      <c r="D3" s="5" t="s">
        <v>4</v>
      </c>
      <c r="E3" s="4"/>
      <c r="F3" s="4"/>
      <c r="G3" s="6"/>
      <c r="H3" s="4"/>
    </row>
    <row r="4" ht="20" customHeight="1" spans="1:8">
      <c r="A4" s="7" t="s">
        <v>5</v>
      </c>
      <c r="B4" s="8" t="s">
        <v>6</v>
      </c>
      <c r="C4" s="9" t="s">
        <v>7</v>
      </c>
      <c r="D4" s="10" t="s">
        <v>8</v>
      </c>
      <c r="E4" s="11" t="s">
        <v>9</v>
      </c>
      <c r="F4" s="11" t="s">
        <v>10</v>
      </c>
      <c r="G4" s="10" t="s">
        <v>11</v>
      </c>
      <c r="H4" s="11" t="s">
        <v>12</v>
      </c>
    </row>
    <row r="5" spans="1:8">
      <c r="A5" s="12" t="s">
        <v>13</v>
      </c>
      <c r="B5" s="8"/>
      <c r="C5" s="13" t="s">
        <v>14</v>
      </c>
      <c r="D5" s="14">
        <v>45527</v>
      </c>
      <c r="E5" s="15" t="s">
        <v>15</v>
      </c>
      <c r="F5" s="15">
        <f ca="1" t="shared" ref="F5:F11" si="0">IF(D5="","",IF(E5="MENSUAL",EDATE(D5,1)-TODAY(),IF(E5="ANUAL",DATE(YEAR(D5)+1,MONTH(D5),DAY(D5))-TODAY(),IF(E5="SEMANAL",D5+7-TODAY(),IF(E5="TRIMESTRAL",EDATE(D5,3)-TODAY(),IF(E5="SEMESTRAL",EDATE(D5,6)-TODAY(),""))))))</f>
        <v>164</v>
      </c>
      <c r="G5" s="16">
        <f t="shared" ref="G5:G18" si="1">IF(D5="","",IF(E5="MENSUAL",EDATE(D5,1),IF(E5="ANUAL",DATE(YEAR(D5)+1,MONTH(D5),DAY(D5)),IF(E5="SEMANAL",D5+7,IF(E5="TRIMESTRAL",EDATE(D5,3),IF(E5="SEMESTRAL",EDATE(D5,6),""))))))</f>
        <v>45711</v>
      </c>
      <c r="H5" s="17"/>
    </row>
    <row r="6" ht="22" customHeight="1" spans="1:8">
      <c r="A6" s="18"/>
      <c r="B6" s="8"/>
      <c r="C6" s="13" t="s">
        <v>16</v>
      </c>
      <c r="D6" s="14">
        <v>45527</v>
      </c>
      <c r="E6" s="8" t="s">
        <v>15</v>
      </c>
      <c r="F6" s="15">
        <f ca="1" t="shared" si="0"/>
        <v>164</v>
      </c>
      <c r="G6" s="16">
        <f t="shared" si="1"/>
        <v>45711</v>
      </c>
      <c r="H6" s="19"/>
    </row>
    <row r="7" spans="1:8">
      <c r="A7" s="18"/>
      <c r="B7" s="8"/>
      <c r="C7" s="8" t="s">
        <v>17</v>
      </c>
      <c r="D7" s="14">
        <v>45527</v>
      </c>
      <c r="E7" s="8" t="s">
        <v>18</v>
      </c>
      <c r="F7" s="8">
        <f ca="1" t="shared" si="0"/>
        <v>72</v>
      </c>
      <c r="G7" s="14">
        <f t="shared" si="1"/>
        <v>45619</v>
      </c>
      <c r="H7" s="19"/>
    </row>
    <row r="8" spans="1:8">
      <c r="A8" s="18"/>
      <c r="B8" s="8"/>
      <c r="C8" s="8" t="s">
        <v>19</v>
      </c>
      <c r="D8" s="14">
        <v>45527</v>
      </c>
      <c r="E8" s="8" t="s">
        <v>15</v>
      </c>
      <c r="F8" s="8">
        <f ca="1" t="shared" si="0"/>
        <v>164</v>
      </c>
      <c r="G8" s="14">
        <f t="shared" si="1"/>
        <v>45711</v>
      </c>
      <c r="H8" s="19"/>
    </row>
    <row r="9" spans="1:8">
      <c r="A9" s="18"/>
      <c r="B9" s="8"/>
      <c r="C9" s="8" t="s">
        <v>20</v>
      </c>
      <c r="D9" s="14">
        <v>45527</v>
      </c>
      <c r="E9" s="8" t="s">
        <v>21</v>
      </c>
      <c r="F9" s="8">
        <f ca="1" t="shared" si="0"/>
        <v>11</v>
      </c>
      <c r="G9" s="14">
        <f t="shared" si="1"/>
        <v>45558</v>
      </c>
      <c r="H9" s="19"/>
    </row>
    <row r="10" spans="1:8">
      <c r="A10" s="18"/>
      <c r="B10" s="8"/>
      <c r="C10" s="8" t="s">
        <v>22</v>
      </c>
      <c r="D10" s="14">
        <v>45527</v>
      </c>
      <c r="E10" s="8" t="s">
        <v>18</v>
      </c>
      <c r="F10" s="8">
        <f ca="1" t="shared" si="0"/>
        <v>72</v>
      </c>
      <c r="G10" s="14">
        <f t="shared" si="1"/>
        <v>45619</v>
      </c>
      <c r="H10" s="19"/>
    </row>
    <row r="11" spans="1:8">
      <c r="A11" s="20"/>
      <c r="B11" s="8"/>
      <c r="C11" s="8" t="s">
        <v>23</v>
      </c>
      <c r="D11" s="14">
        <v>45527</v>
      </c>
      <c r="E11" s="8" t="s">
        <v>15</v>
      </c>
      <c r="F11" s="8">
        <f ca="1" t="shared" si="0"/>
        <v>164</v>
      </c>
      <c r="G11" s="14">
        <f t="shared" si="1"/>
        <v>45711</v>
      </c>
      <c r="H11" s="21"/>
    </row>
    <row r="12" spans="1:8">
      <c r="A12" s="12" t="s">
        <v>24</v>
      </c>
      <c r="B12" s="8"/>
      <c r="C12" s="13" t="s">
        <v>25</v>
      </c>
      <c r="D12" s="14">
        <v>45527</v>
      </c>
      <c r="E12" s="8" t="s">
        <v>21</v>
      </c>
      <c r="F12" s="8">
        <f ca="1" t="shared" ref="F12:F18" si="2">IF(D12="","",IF(E12="MENSUAL",EDATE(D12,1)-TODAY(),IF(E12="ANUAL",DATE(YEAR(D12)+1,MONTH(D12),DAY(D12))-TODAY(),IF(E12="SEMANAL",D12+7-TODAY(),IF(E12="SEMESTRAL",EDATE(D12,6)-TODAY(),"")))))</f>
        <v>11</v>
      </c>
      <c r="G12" s="14">
        <f t="shared" si="1"/>
        <v>45558</v>
      </c>
      <c r="H12" s="17"/>
    </row>
    <row r="13" spans="1:8">
      <c r="A13" s="18"/>
      <c r="B13" s="22"/>
      <c r="C13" s="8" t="s">
        <v>26</v>
      </c>
      <c r="D13" s="23">
        <v>45527</v>
      </c>
      <c r="E13" s="8" t="s">
        <v>21</v>
      </c>
      <c r="F13" s="8">
        <f ca="1" t="shared" si="2"/>
        <v>11</v>
      </c>
      <c r="G13" s="14">
        <f t="shared" si="1"/>
        <v>45558</v>
      </c>
      <c r="H13" s="19"/>
    </row>
    <row r="14" spans="1:8">
      <c r="A14" s="18"/>
      <c r="B14" s="8"/>
      <c r="C14" s="8" t="s">
        <v>27</v>
      </c>
      <c r="D14" s="14">
        <v>45530</v>
      </c>
      <c r="E14" s="8" t="s">
        <v>15</v>
      </c>
      <c r="F14" s="8">
        <f ca="1" t="shared" si="2"/>
        <v>167</v>
      </c>
      <c r="G14" s="14">
        <f t="shared" si="1"/>
        <v>45714</v>
      </c>
      <c r="H14" s="19"/>
    </row>
    <row r="15" spans="1:8">
      <c r="A15" s="18"/>
      <c r="B15" s="8"/>
      <c r="C15" s="8" t="s">
        <v>28</v>
      </c>
      <c r="D15" s="14"/>
      <c r="E15" s="8" t="s">
        <v>15</v>
      </c>
      <c r="F15" s="8" t="str">
        <f ca="1" t="shared" si="2"/>
        <v/>
      </c>
      <c r="G15" s="14" t="str">
        <f t="shared" si="1"/>
        <v/>
      </c>
      <c r="H15" s="19"/>
    </row>
    <row r="16" spans="1:8">
      <c r="A16" s="18"/>
      <c r="B16" s="8"/>
      <c r="C16" s="8" t="s">
        <v>23</v>
      </c>
      <c r="D16" s="14"/>
      <c r="E16" s="8" t="s">
        <v>15</v>
      </c>
      <c r="F16" s="8" t="str">
        <f ca="1" t="shared" si="2"/>
        <v/>
      </c>
      <c r="G16" s="14" t="str">
        <f t="shared" si="1"/>
        <v/>
      </c>
      <c r="H16" s="19"/>
    </row>
    <row r="17" spans="1:8">
      <c r="A17" s="18"/>
      <c r="B17" s="8"/>
      <c r="C17" s="8" t="s">
        <v>20</v>
      </c>
      <c r="D17" s="14"/>
      <c r="E17" s="8" t="s">
        <v>21</v>
      </c>
      <c r="F17" s="8" t="str">
        <f ca="1" t="shared" si="2"/>
        <v/>
      </c>
      <c r="G17" s="14" t="str">
        <f t="shared" si="1"/>
        <v/>
      </c>
      <c r="H17" s="19"/>
    </row>
    <row r="18" spans="1:8">
      <c r="A18" s="20"/>
      <c r="B18" s="8"/>
      <c r="C18" s="8" t="s">
        <v>29</v>
      </c>
      <c r="D18" s="14"/>
      <c r="E18" s="8" t="s">
        <v>18</v>
      </c>
      <c r="F18" s="8" t="str">
        <f ca="1" t="shared" si="2"/>
        <v/>
      </c>
      <c r="G18" s="14" t="str">
        <f t="shared" si="1"/>
        <v/>
      </c>
      <c r="H18" s="21"/>
    </row>
  </sheetData>
  <mergeCells count="6">
    <mergeCell ref="A1:D1"/>
    <mergeCell ref="E1:G1"/>
    <mergeCell ref="A5:A11"/>
    <mergeCell ref="A12:A18"/>
    <mergeCell ref="H5:H11"/>
    <mergeCell ref="H12:H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</dc:creator>
  <cp:lastModifiedBy>Gio Pauletto</cp:lastModifiedBy>
  <dcterms:created xsi:type="dcterms:W3CDTF">2024-07-04T18:23:00Z</dcterms:created>
  <dcterms:modified xsi:type="dcterms:W3CDTF">2024-09-12T22:05:34Z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9B30DB6B4DD54E4C9308A72834C4460E_11</vt:lpwstr>
  </property>
  <property fmtid="{D5CDD505-2E9C-101B-9397-08002B2CF9AE}" pid="3" name="KSOProductBuildVer">
    <vt:lpwstr>2058-12.2.0.18165</vt:lpwstr>
  </property>
</Properties>
</file>