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Skill#技能配置" sheetId="9" r:id="rId1"/>
    <sheet name="Buff#Buff配置" sheetId="8" r:id="rId2"/>
    <sheet name="WarDropItem#战斗掉落道具" sheetId="10" r:id="rId3"/>
    <sheet name="技能&amp;Buff配置说明" sheetId="4" r:id="rId4"/>
  </sheets>
  <calcPr calcId="144525"/>
</workbook>
</file>

<file path=xl/sharedStrings.xml><?xml version="1.0" encoding="utf-8"?>
<sst xmlns="http://schemas.openxmlformats.org/spreadsheetml/2006/main" count="489" uniqueCount="299">
  <si>
    <r>
      <rPr>
        <sz val="9"/>
        <color theme="1"/>
        <rFont val="宋体"/>
        <charset val="134"/>
      </rPr>
      <t>技能</t>
    </r>
    <r>
      <rPr>
        <sz val="9"/>
        <color theme="1"/>
        <rFont val="Verdana"/>
        <charset val="134"/>
      </rPr>
      <t xml:space="preserve"> Id(ID</t>
    </r>
    <r>
      <rPr>
        <sz val="9"/>
        <color theme="1"/>
        <rFont val="宋体"/>
        <charset val="134"/>
      </rPr>
      <t>唯一不可变</t>
    </r>
    <r>
      <rPr>
        <sz val="9"/>
        <color theme="1"/>
        <rFont val="Verdana"/>
        <charset val="134"/>
      </rPr>
      <t>)</t>
    </r>
  </si>
  <si>
    <t>策划查看</t>
  </si>
  <si>
    <t>技能种类
0 普通技能
1 遗物
2 诅咒
3 天赋</t>
  </si>
  <si>
    <t>技能名称</t>
  </si>
  <si>
    <t>技能描述</t>
  </si>
  <si>
    <t xml:space="preserve">技能类型
0 技能+加BUFF
1 刀数量+1
2 嗜血(HP上限百分比)
3 聪明
4 美味心
5 复活
6 提高生命上限(百分比)
7 穿墙
10 火焰爆炸
11 冰霜爆炸
12 毒雾爆炸
15 雷霆
16 陨石
20内刀0 
100加隆印记
101维恩印记
102祝福宝珠
103吸血鬼宝典
104狂战面具
105杀戮刀匣
106疯狂面具
107急速手套
108静谧时钟
109英雄宝典
111玻璃珠
200格罗姆的鲁莽
201鹰眼之心
202刺客信条
203重剑无锋
204恶魔咆哮
</t>
  </si>
  <si>
    <t>技能作用对象
0 自身
1 外刀
2 内刀buff
3 外刀和内刀
4 宠物
5 获取内刀</t>
  </si>
  <si>
    <t>技能图标</t>
  </si>
  <si>
    <t>图标是否带文字</t>
  </si>
  <si>
    <t>技能附加特效</t>
  </si>
  <si>
    <t>技能附加命中特效</t>
  </si>
  <si>
    <t>最高等级
(0无限加,不记录)</t>
  </si>
  <si>
    <r>
      <rPr>
        <sz val="9"/>
        <color theme="1"/>
        <rFont val="宋体"/>
        <charset val="134"/>
      </rPr>
      <t xml:space="preserve">初始效果值
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负数为降低</t>
    </r>
    <r>
      <rPr>
        <sz val="9"/>
        <color theme="1"/>
        <rFont val="Verdana"/>
        <charset val="134"/>
      </rPr>
      <t>)</t>
    </r>
  </si>
  <si>
    <t>每级加成
(1级无加成)
(负数为降低)</t>
  </si>
  <si>
    <t>技能参数1
技能生效概率(嗜血)(生命上限)</t>
  </si>
  <si>
    <t xml:space="preserve">放法者获得Buff
</t>
  </si>
  <si>
    <t>目标获得Buff</t>
  </si>
  <si>
    <t>C</t>
  </si>
  <si>
    <t>CS</t>
  </si>
  <si>
    <t>int</t>
  </si>
  <si>
    <t>lang</t>
  </si>
  <si>
    <t>string</t>
  </si>
  <si>
    <t>bool</t>
  </si>
  <si>
    <t>float</t>
  </si>
  <si>
    <t>int[]</t>
  </si>
  <si>
    <t>id</t>
  </si>
  <si>
    <t>列2</t>
  </si>
  <si>
    <t>SkillType</t>
  </si>
  <si>
    <t>name</t>
  </si>
  <si>
    <t>des</t>
  </si>
  <si>
    <t>type</t>
  </si>
  <si>
    <t>impact</t>
  </si>
  <si>
    <t>icon</t>
  </si>
  <si>
    <t>isTxtIcon</t>
  </si>
  <si>
    <t>effect</t>
  </si>
  <si>
    <t>effectHit</t>
  </si>
  <si>
    <t>maxLevel</t>
  </si>
  <si>
    <t>value</t>
  </si>
  <si>
    <t>addValue</t>
  </si>
  <si>
    <t>Percentage</t>
  </si>
  <si>
    <t>casterBuffs</t>
  </si>
  <si>
    <t>targetBuffs</t>
  </si>
  <si>
    <t>列3</t>
  </si>
  <si>
    <t>外刀+1</t>
  </si>
  <si>
    <t>skillinfo1</t>
  </si>
  <si>
    <t>S001</t>
  </si>
  <si>
    <t>攻击提升</t>
  </si>
  <si>
    <t>S002</t>
  </si>
  <si>
    <t>范围提升</t>
  </si>
  <si>
    <t>S009</t>
  </si>
  <si>
    <t>转速提升</t>
  </si>
  <si>
    <t>S003</t>
  </si>
  <si>
    <t>外刀点火</t>
  </si>
  <si>
    <t>S004</t>
  </si>
  <si>
    <t>外刀淬毒</t>
  </si>
  <si>
    <t>S005</t>
  </si>
  <si>
    <t>外刀冰冻</t>
  </si>
  <si>
    <t>S006</t>
  </si>
  <si>
    <t>701;702</t>
  </si>
  <si>
    <t>外刀爆头</t>
  </si>
  <si>
    <t>S007</t>
  </si>
  <si>
    <t>暴击概率</t>
  </si>
  <si>
    <t>S008</t>
  </si>
  <si>
    <t>嗜血</t>
  </si>
  <si>
    <t>S201</t>
  </si>
  <si>
    <t>聪明</t>
  </si>
  <si>
    <t>S202</t>
  </si>
  <si>
    <t>美味心</t>
  </si>
  <si>
    <t>S203</t>
  </si>
  <si>
    <t>提高生命上限</t>
  </si>
  <si>
    <t>S204</t>
  </si>
  <si>
    <t>无敌星</t>
  </si>
  <si>
    <t>S205</t>
  </si>
  <si>
    <t>复活</t>
  </si>
  <si>
    <t>S206</t>
  </si>
  <si>
    <r>
      <rPr>
        <sz val="9"/>
        <color theme="1"/>
        <rFont val="宋体"/>
        <charset val="134"/>
      </rPr>
      <t>值为次数</t>
    </r>
    <r>
      <rPr>
        <sz val="9"/>
        <color theme="1"/>
        <rFont val="Verdana"/>
        <charset val="134"/>
      </rPr>
      <t>,</t>
    </r>
    <r>
      <rPr>
        <sz val="9"/>
        <color theme="1"/>
        <rFont val="宋体"/>
        <charset val="134"/>
      </rPr>
      <t>恢复生命</t>
    </r>
    <r>
      <rPr>
        <sz val="9"/>
        <color theme="1"/>
        <rFont val="Verdana"/>
        <charset val="134"/>
      </rPr>
      <t>+</t>
    </r>
    <r>
      <rPr>
        <sz val="9"/>
        <color theme="1"/>
        <rFont val="宋体"/>
        <charset val="134"/>
      </rPr>
      <t>无敌用</t>
    </r>
    <r>
      <rPr>
        <sz val="9"/>
        <color theme="1"/>
        <rFont val="Verdana"/>
        <charset val="134"/>
      </rPr>
      <t>Buff</t>
    </r>
  </si>
  <si>
    <t>穿墙</t>
  </si>
  <si>
    <t>S207</t>
  </si>
  <si>
    <t>暴击伤害</t>
  </si>
  <si>
    <t>S010</t>
  </si>
  <si>
    <t>恢复50%生命</t>
  </si>
  <si>
    <t>S209</t>
  </si>
  <si>
    <t>旋风斩</t>
  </si>
  <si>
    <t>当前版本不做</t>
  </si>
  <si>
    <t>旋风斩范围</t>
  </si>
  <si>
    <t>旋风斩伤害</t>
  </si>
  <si>
    <t>旋风斩击退</t>
  </si>
  <si>
    <t>战争践踏</t>
  </si>
  <si>
    <t>践踏范围</t>
  </si>
  <si>
    <t>践踏伤害</t>
  </si>
  <si>
    <t>践踏晕眩</t>
  </si>
  <si>
    <t>多方斩</t>
  </si>
  <si>
    <t>多方斩数量</t>
  </si>
  <si>
    <t>多方斩伤害</t>
  </si>
  <si>
    <t>多方斩击退</t>
  </si>
  <si>
    <t>陨石</t>
  </si>
  <si>
    <t>陨石伤害</t>
  </si>
  <si>
    <t>陨石范围</t>
  </si>
  <si>
    <t>陨石击晕</t>
  </si>
  <si>
    <t>冰冻</t>
  </si>
  <si>
    <t>冰冻数量</t>
  </si>
  <si>
    <t>冰冻伤害</t>
  </si>
  <si>
    <t>冰冻时间</t>
  </si>
  <si>
    <t>火墙</t>
  </si>
  <si>
    <t>火墙伤害</t>
  </si>
  <si>
    <t>火墙击退距离</t>
  </si>
  <si>
    <t>火墙灼烧</t>
  </si>
  <si>
    <t>加隆印记</t>
  </si>
  <si>
    <t>关卡结束恢复n点血</t>
  </si>
  <si>
    <t>维恩印记</t>
  </si>
  <si>
    <t>关卡开始恢复n点血</t>
  </si>
  <si>
    <t>祝福宝珠</t>
  </si>
  <si>
    <t>生命值提升40%</t>
  </si>
  <si>
    <t>吸血鬼宝典</t>
  </si>
  <si>
    <t>击杀增加HpMax</t>
  </si>
  <si>
    <t>狂战面具</t>
  </si>
  <si>
    <t>生命值越低，攻击越高</t>
  </si>
  <si>
    <t>杀戮刀匣</t>
  </si>
  <si>
    <t>外刀数量+4</t>
  </si>
  <si>
    <t>疯狂面具</t>
  </si>
  <si>
    <t>受到伤害时攻速提升到最高持续3秒（6秒的激活间隔）</t>
  </si>
  <si>
    <t>急速手套</t>
  </si>
  <si>
    <t>转速+50%</t>
  </si>
  <si>
    <t>静谧时钟</t>
  </si>
  <si>
    <t>免疫诅咒的影响</t>
  </si>
  <si>
    <t>英雄宝典</t>
  </si>
  <si>
    <t>每隔15秒无敌3秒</t>
  </si>
  <si>
    <t>替身娃娃</t>
  </si>
  <si>
    <t>（复活一次）</t>
  </si>
  <si>
    <t>玻璃珠</t>
  </si>
  <si>
    <t>每个关卡免疫3次伤害</t>
  </si>
  <si>
    <t>灵魂之刃</t>
  </si>
  <si>
    <t>攻击提升50%</t>
  </si>
  <si>
    <t>格罗姆的鲁莽</t>
  </si>
  <si>
    <t>攻击有概率miss，但攻击增加100%</t>
  </si>
  <si>
    <t>鹰眼之心</t>
  </si>
  <si>
    <t>20003;20004</t>
  </si>
  <si>
    <t>暴击概率降低，但暴击倍率增加</t>
  </si>
  <si>
    <t>刺客信条</t>
  </si>
  <si>
    <t>20001;20002</t>
  </si>
  <si>
    <t>暴击倍率降低，但暴击概率增加</t>
  </si>
  <si>
    <t>重剑无锋</t>
  </si>
  <si>
    <t>20005;20006</t>
  </si>
  <si>
    <t>转速降低，但增加攻击力</t>
  </si>
  <si>
    <t>恶魔咆哮</t>
  </si>
  <si>
    <t>每击杀一个怪物损失一定量的血，但增加攻击力50%，低于20%不扣血</t>
  </si>
  <si>
    <t>吸血鬼斗篷</t>
  </si>
  <si>
    <t>吸血，降低50%最大生命值</t>
  </si>
  <si>
    <t>狂战士天赋</t>
  </si>
  <si>
    <t>法师天赋</t>
  </si>
  <si>
    <t>战士内刀1：暴走</t>
  </si>
  <si>
    <t>战士内刀2：</t>
  </si>
  <si>
    <t>八方斩伤害增加20%</t>
  </si>
  <si>
    <t>战士内刀3：</t>
  </si>
  <si>
    <t>1%的概率秒杀小怪</t>
  </si>
  <si>
    <t>战士内刀4：</t>
  </si>
  <si>
    <t>10%的概率击杀小怪吸血</t>
  </si>
  <si>
    <t>法师内刀1：</t>
  </si>
  <si>
    <t>每隔10秒释放火球</t>
  </si>
  <si>
    <t>法师内刀2：</t>
  </si>
  <si>
    <t>每隔10秒，有重斧头批下</t>
  </si>
  <si>
    <t>法师内刀3：</t>
  </si>
  <si>
    <t>法师内刀4：</t>
  </si>
  <si>
    <t>Buff Id</t>
  </si>
  <si>
    <t>Buff类型
1 攻击提升
2 攻击范围提升
3 攻击速度提升
4 移动速度提升
5 暴击几率提升
6 暴击伤害提升
7 加减生命
8 无敌
9 爆头
20 体型缩放</t>
  </si>
  <si>
    <t>0 普通
1 火伤害
2 毒伤害</t>
  </si>
  <si>
    <t>覆盖类型
(BUFF叠加定义的类型)
1 点火
2 淬毒
3 冰冻
4 体型</t>
  </si>
  <si>
    <t>BUFF叠加
0 可叠加
1 同覆盖类型覆盖
2 同覆盖类型不可再加
3 同ID覆盖
4 同ID不可再加</t>
  </si>
  <si>
    <t>人物状态重置是否重置掉Buff
（过关或死亡需要先移除的BUFF）
(不重置的跟据时间来)</t>
  </si>
  <si>
    <t>Buff特效</t>
  </si>
  <si>
    <t>特效跟据每轮持续时间显示与隐藏
默认按特效的设置</t>
  </si>
  <si>
    <r>
      <rPr>
        <sz val="9"/>
        <color theme="1"/>
        <rFont val="Verdana"/>
        <charset val="134"/>
      </rPr>
      <t>Buff</t>
    </r>
    <r>
      <rPr>
        <sz val="9"/>
        <color theme="1"/>
        <rFont val="宋体"/>
        <charset val="134"/>
      </rPr>
      <t>图标</t>
    </r>
  </si>
  <si>
    <r>
      <rPr>
        <sz val="9"/>
        <color theme="1"/>
        <rFont val="宋体"/>
        <charset val="134"/>
      </rPr>
      <t xml:space="preserve">效果值类型
</t>
    </r>
    <r>
      <rPr>
        <sz val="9"/>
        <color theme="1"/>
        <rFont val="Verdana"/>
        <charset val="134"/>
      </rPr>
      <t xml:space="preserve">0 </t>
    </r>
    <r>
      <rPr>
        <sz val="9"/>
        <color theme="1"/>
        <rFont val="宋体"/>
        <charset val="134"/>
      </rPr>
      <t xml:space="preserve">数值
</t>
    </r>
    <r>
      <rPr>
        <sz val="9"/>
        <color theme="1"/>
        <rFont val="Verdana"/>
        <charset val="134"/>
      </rPr>
      <t xml:space="preserve">1 </t>
    </r>
    <r>
      <rPr>
        <sz val="9"/>
        <color theme="1"/>
        <rFont val="宋体"/>
        <charset val="134"/>
      </rPr>
      <t>百分比</t>
    </r>
  </si>
  <si>
    <r>
      <rPr>
        <sz val="9"/>
        <color theme="1"/>
        <rFont val="宋体"/>
        <charset val="134"/>
      </rPr>
      <t xml:space="preserve">持续轮数
</t>
    </r>
    <r>
      <rPr>
        <sz val="9"/>
        <color theme="1"/>
        <rFont val="Verdana"/>
        <charset val="134"/>
      </rPr>
      <t xml:space="preserve">0 </t>
    </r>
    <r>
      <rPr>
        <sz val="9"/>
        <color theme="1"/>
        <rFont val="宋体"/>
        <charset val="134"/>
      </rPr>
      <t>无轮数限制</t>
    </r>
  </si>
  <si>
    <t>每轮持续时间</t>
  </si>
  <si>
    <t>每轮间隔时间</t>
  </si>
  <si>
    <t>是否Debuff</t>
  </si>
  <si>
    <t>列5</t>
  </si>
  <si>
    <t>damageType</t>
  </si>
  <si>
    <t>overrType</t>
  </si>
  <si>
    <t>overlay</t>
  </si>
  <si>
    <t>resetRemove</t>
  </si>
  <si>
    <t>buffEff</t>
  </si>
  <si>
    <t>buffEffRoundShow</t>
  </si>
  <si>
    <t>bufficon</t>
  </si>
  <si>
    <t>valueType</t>
  </si>
  <si>
    <t>round</t>
  </si>
  <si>
    <t>duration</t>
  </si>
  <si>
    <t>interval</t>
  </si>
  <si>
    <t>Debuff</t>
  </si>
  <si>
    <t>狂暴</t>
  </si>
  <si>
    <t>复活-恢复生命</t>
  </si>
  <si>
    <t>复活-无敌</t>
  </si>
  <si>
    <r>
      <rPr>
        <sz val="9"/>
        <color theme="1"/>
        <rFont val="宋体"/>
        <charset val="134"/>
      </rPr>
      <t>巨人药水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放大</t>
    </r>
  </si>
  <si>
    <r>
      <rPr>
        <sz val="9"/>
        <color theme="1"/>
        <rFont val="宋体"/>
        <charset val="134"/>
      </rPr>
      <t>巨人药水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加攻</t>
    </r>
  </si>
  <si>
    <r>
      <rPr>
        <sz val="9"/>
        <color theme="1"/>
        <rFont val="宋体"/>
        <charset val="134"/>
      </rPr>
      <t>巨人药水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减转速</t>
    </r>
  </si>
  <si>
    <r>
      <rPr>
        <sz val="9"/>
        <color theme="1"/>
        <rFont val="宋体"/>
        <charset val="134"/>
      </rPr>
      <t>缩小药水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缩小</t>
    </r>
  </si>
  <si>
    <r>
      <rPr>
        <sz val="9"/>
        <color theme="1"/>
        <rFont val="宋体"/>
        <charset val="134"/>
      </rPr>
      <t>缩小药水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加攻击</t>
    </r>
  </si>
  <si>
    <r>
      <rPr>
        <sz val="9"/>
        <color theme="1"/>
        <rFont val="宋体"/>
        <charset val="134"/>
      </rPr>
      <t>缩小药水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加转速</t>
    </r>
  </si>
  <si>
    <t>无敌(金币关用)</t>
  </si>
  <si>
    <t>无敌</t>
  </si>
  <si>
    <t>内置碰撞无敌</t>
  </si>
  <si>
    <t>恢复药水</t>
  </si>
  <si>
    <t>外刀-攻击提升</t>
  </si>
  <si>
    <t>外刀-范围提升</t>
  </si>
  <si>
    <t>外刀-转速提升</t>
  </si>
  <si>
    <t>外刀-点火(敌方持续掉血)</t>
  </si>
  <si>
    <t>外刀-淬毒(敌方持续掉血)</t>
  </si>
  <si>
    <t>外刀-冰冻(敌方减攻速)</t>
  </si>
  <si>
    <t>外刀-冰冻(敌方减移速)</t>
  </si>
  <si>
    <r>
      <rPr>
        <sz val="9"/>
        <color theme="1"/>
        <rFont val="宋体"/>
        <charset val="134"/>
      </rPr>
      <t>外刀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爆头几率</t>
    </r>
  </si>
  <si>
    <t>外刀-爆击几率</t>
  </si>
  <si>
    <t>外刀-爆击伤害</t>
  </si>
  <si>
    <t xml:space="preserve"> </t>
  </si>
  <si>
    <t>转速+100%</t>
  </si>
  <si>
    <t>减转速</t>
  </si>
  <si>
    <t>外刀攻击提升</t>
  </si>
  <si>
    <t>外刀攻击提升50</t>
  </si>
  <si>
    <r>
      <rPr>
        <sz val="9"/>
        <color theme="1"/>
        <rFont val="宋体"/>
        <charset val="134"/>
      </rPr>
      <t>技能</t>
    </r>
    <r>
      <rPr>
        <sz val="9"/>
        <color theme="1"/>
        <rFont val="Verdana"/>
        <charset val="134"/>
      </rPr>
      <t xml:space="preserve"> Id</t>
    </r>
  </si>
  <si>
    <t>道具类型
Gold = 0, //金币        
Frenzy = 1,//狂爆 
BuffItem = 2,//Buff物品
Item = 3,//物品</t>
  </si>
  <si>
    <t>模型</t>
  </si>
  <si>
    <t>增加BUFF</t>
  </si>
  <si>
    <t>地图显示持续时间
0 无限制
(闪的时间大概4.5秒)</t>
  </si>
  <si>
    <t>物品Id
(物品Id设为0,就算随机到了也不会掉落)</t>
  </si>
  <si>
    <t>捡取时特效Id</t>
  </si>
  <si>
    <t>获取音效</t>
  </si>
  <si>
    <t>model</t>
  </si>
  <si>
    <t>buffs</t>
  </si>
  <si>
    <t>itemId</t>
  </si>
  <si>
    <t>getEffectId</t>
  </si>
  <si>
    <t>music</t>
  </si>
  <si>
    <t>列6</t>
  </si>
  <si>
    <t>列7</t>
  </si>
  <si>
    <t>列8</t>
  </si>
  <si>
    <t>列9</t>
  </si>
  <si>
    <t>列1</t>
  </si>
  <si>
    <t>Model/Item/DropItem_Frenzy</t>
  </si>
  <si>
    <t>Buff_Addspeed</t>
  </si>
  <si>
    <t>恢复果实</t>
  </si>
  <si>
    <t>Model/Item/DropItem_Largen</t>
  </si>
  <si>
    <t>Buff_GetBiger</t>
  </si>
  <si>
    <t>巨人药水</t>
  </si>
  <si>
    <t>Model/Item/DropItem_Shrink</t>
  </si>
  <si>
    <t>4;5;6</t>
  </si>
  <si>
    <t>任务道具</t>
  </si>
  <si>
    <t>Model/Item/DropItem_ItemTask</t>
  </si>
  <si>
    <t>无敌药水</t>
  </si>
  <si>
    <t>Model/Item/DropItem_Invincible</t>
  </si>
  <si>
    <t>Buff_GetInvincible</t>
  </si>
  <si>
    <r>
      <rPr>
        <b/>
        <sz val="10"/>
        <color rgb="FF006100"/>
        <rFont val="宋体"/>
        <charset val="134"/>
      </rPr>
      <t>技能类型</t>
    </r>
  </si>
  <si>
    <r>
      <rPr>
        <b/>
        <sz val="10"/>
        <color rgb="FF006100"/>
        <rFont val="宋体"/>
        <charset val="134"/>
      </rPr>
      <t>值</t>
    </r>
  </si>
  <si>
    <r>
      <rPr>
        <b/>
        <sz val="10"/>
        <color rgb="FF006100"/>
        <rFont val="宋体"/>
        <charset val="134"/>
      </rPr>
      <t>每级加成</t>
    </r>
  </si>
  <si>
    <t>Buff类型</t>
  </si>
  <si>
    <r>
      <rPr>
        <b/>
        <sz val="10"/>
        <color rgb="FF006100"/>
        <rFont val="宋体"/>
        <charset val="134"/>
      </rPr>
      <t xml:space="preserve">效果值类型
</t>
    </r>
    <r>
      <rPr>
        <b/>
        <sz val="10"/>
        <color rgb="FF006100"/>
        <rFont val="Verdana"/>
        <charset val="134"/>
      </rPr>
      <t xml:space="preserve">0 </t>
    </r>
    <r>
      <rPr>
        <b/>
        <sz val="10"/>
        <color rgb="FF006100"/>
        <rFont val="宋体"/>
        <charset val="134"/>
      </rPr>
      <t xml:space="preserve">数值
</t>
    </r>
    <r>
      <rPr>
        <b/>
        <sz val="10"/>
        <color rgb="FF006100"/>
        <rFont val="Verdana"/>
        <charset val="134"/>
      </rPr>
      <t xml:space="preserve">1 </t>
    </r>
    <r>
      <rPr>
        <b/>
        <sz val="10"/>
        <color rgb="FF006100"/>
        <rFont val="宋体"/>
        <charset val="134"/>
      </rPr>
      <t>百分比</t>
    </r>
  </si>
  <si>
    <r>
      <rPr>
        <sz val="10"/>
        <color theme="1"/>
        <rFont val="Verdana"/>
        <charset val="134"/>
      </rPr>
      <t xml:space="preserve">0 </t>
    </r>
    <r>
      <rPr>
        <sz val="10"/>
        <color theme="1"/>
        <rFont val="宋体"/>
        <charset val="134"/>
      </rPr>
      <t>普通类型</t>
    </r>
    <r>
      <rPr>
        <sz val="10"/>
        <color theme="1"/>
        <rFont val="Verdana"/>
        <charset val="134"/>
      </rPr>
      <t>(</t>
    </r>
    <r>
      <rPr>
        <sz val="10"/>
        <color theme="1"/>
        <rFont val="宋体"/>
        <charset val="134"/>
      </rPr>
      <t>只加</t>
    </r>
    <r>
      <rPr>
        <sz val="10"/>
        <color theme="1"/>
        <rFont val="Verdana"/>
        <charset val="134"/>
      </rPr>
      <t>BUFF)</t>
    </r>
  </si>
  <si>
    <t>无效</t>
  </si>
  <si>
    <r>
      <rPr>
        <sz val="10"/>
        <color theme="1"/>
        <rFont val="Verdana"/>
        <charset val="134"/>
      </rPr>
      <t xml:space="preserve">1 </t>
    </r>
    <r>
      <rPr>
        <sz val="10"/>
        <color theme="1"/>
        <rFont val="宋体"/>
        <charset val="134"/>
      </rPr>
      <t>攻击提升</t>
    </r>
  </si>
  <si>
    <t>数值</t>
  </si>
  <si>
    <t>固定攻击</t>
  </si>
  <si>
    <t>每级增加</t>
  </si>
  <si>
    <r>
      <rPr>
        <sz val="10"/>
        <color theme="1"/>
        <rFont val="Verdana"/>
        <charset val="134"/>
      </rPr>
      <t xml:space="preserve">1 </t>
    </r>
    <r>
      <rPr>
        <sz val="10"/>
        <color theme="1"/>
        <rFont val="宋体"/>
        <charset val="134"/>
      </rPr>
      <t>刀数量</t>
    </r>
    <r>
      <rPr>
        <sz val="10"/>
        <color theme="1"/>
        <rFont val="Verdana"/>
        <charset val="134"/>
      </rPr>
      <t>+1</t>
    </r>
  </si>
  <si>
    <t>增加数量</t>
  </si>
  <si>
    <t>每级增加数量</t>
  </si>
  <si>
    <t>百分比</t>
  </si>
  <si>
    <t>百分比攻击</t>
  </si>
  <si>
    <r>
      <rPr>
        <sz val="10"/>
        <color theme="1"/>
        <rFont val="Verdana"/>
        <charset val="134"/>
      </rPr>
      <t xml:space="preserve">2 </t>
    </r>
    <r>
      <rPr>
        <sz val="10"/>
        <color theme="1"/>
        <rFont val="宋体"/>
        <charset val="134"/>
      </rPr>
      <t>爆头</t>
    </r>
  </si>
  <si>
    <t>爆头几率</t>
  </si>
  <si>
    <r>
      <rPr>
        <sz val="10"/>
        <color theme="1"/>
        <rFont val="Verdana"/>
        <charset val="134"/>
      </rPr>
      <t xml:space="preserve">2 </t>
    </r>
    <r>
      <rPr>
        <sz val="10"/>
        <color theme="1"/>
        <rFont val="宋体"/>
        <charset val="134"/>
      </rPr>
      <t>转速提升</t>
    </r>
  </si>
  <si>
    <t>固定转速,值为(度数/秒)</t>
  </si>
  <si>
    <r>
      <rPr>
        <sz val="10"/>
        <color theme="1"/>
        <rFont val="Verdana"/>
        <charset val="134"/>
      </rPr>
      <t xml:space="preserve">3 </t>
    </r>
    <r>
      <rPr>
        <sz val="10"/>
        <color theme="1"/>
        <rFont val="宋体"/>
        <charset val="134"/>
      </rPr>
      <t>嗜血</t>
    </r>
  </si>
  <si>
    <t>杀怪恢复玩家生命上限的百分比</t>
  </si>
  <si>
    <t>百分转速</t>
  </si>
  <si>
    <r>
      <rPr>
        <sz val="10"/>
        <color theme="1"/>
        <rFont val="Verdana"/>
        <charset val="134"/>
      </rPr>
      <t xml:space="preserve">4 </t>
    </r>
    <r>
      <rPr>
        <sz val="10"/>
        <color theme="1"/>
        <rFont val="宋体"/>
        <charset val="134"/>
      </rPr>
      <t>聪明</t>
    </r>
  </si>
  <si>
    <t>经验提高率</t>
  </si>
  <si>
    <r>
      <rPr>
        <sz val="10"/>
        <color theme="1"/>
        <rFont val="Verdana"/>
        <charset val="134"/>
      </rPr>
      <t xml:space="preserve">3 </t>
    </r>
    <r>
      <rPr>
        <sz val="10"/>
        <color theme="1"/>
        <rFont val="宋体"/>
        <charset val="134"/>
      </rPr>
      <t>移动速度提升</t>
    </r>
  </si>
  <si>
    <t>固定移动速度,值为(距离/秒)</t>
  </si>
  <si>
    <r>
      <rPr>
        <sz val="10"/>
        <color theme="1"/>
        <rFont val="Verdana"/>
        <charset val="134"/>
      </rPr>
      <t xml:space="preserve">5 </t>
    </r>
    <r>
      <rPr>
        <sz val="10"/>
        <color theme="1"/>
        <rFont val="宋体"/>
        <charset val="134"/>
      </rPr>
      <t>美味心</t>
    </r>
  </si>
  <si>
    <t>红心回复效果提升率</t>
  </si>
  <si>
    <t>百分移动速度</t>
  </si>
  <si>
    <r>
      <rPr>
        <sz val="10"/>
        <color theme="1"/>
        <rFont val="Verdana"/>
        <charset val="134"/>
      </rPr>
      <t xml:space="preserve">6 </t>
    </r>
    <r>
      <rPr>
        <sz val="10"/>
        <color theme="1"/>
        <rFont val="宋体"/>
        <charset val="134"/>
      </rPr>
      <t>复活</t>
    </r>
  </si>
  <si>
    <t>复活剩余数量</t>
  </si>
  <si>
    <r>
      <rPr>
        <sz val="10"/>
        <color theme="1"/>
        <rFont val="Verdana"/>
        <charset val="134"/>
      </rPr>
      <t xml:space="preserve">4 </t>
    </r>
    <r>
      <rPr>
        <sz val="10"/>
        <color theme="1"/>
        <rFont val="宋体"/>
        <charset val="134"/>
      </rPr>
      <t>暴击几率提升</t>
    </r>
  </si>
  <si>
    <t>固定暴击几率(几率为百分比值)</t>
  </si>
  <si>
    <r>
      <rPr>
        <sz val="10"/>
        <color theme="1"/>
        <rFont val="Verdana"/>
        <charset val="134"/>
      </rPr>
      <t xml:space="preserve">7 </t>
    </r>
    <r>
      <rPr>
        <sz val="10"/>
        <color theme="1"/>
        <rFont val="宋体"/>
        <charset val="134"/>
      </rPr>
      <t>提高生命上限</t>
    </r>
  </si>
  <si>
    <t>生命上限提高百分比</t>
  </si>
  <si>
    <t>百分比暴击几率</t>
  </si>
  <si>
    <r>
      <rPr>
        <sz val="10"/>
        <color theme="1"/>
        <rFont val="Verdana"/>
        <charset val="134"/>
      </rPr>
      <t xml:space="preserve">8 </t>
    </r>
    <r>
      <rPr>
        <sz val="10"/>
        <color theme="1"/>
        <rFont val="宋体"/>
        <charset val="134"/>
      </rPr>
      <t>穿墙</t>
    </r>
  </si>
  <si>
    <r>
      <rPr>
        <sz val="10"/>
        <color theme="1"/>
        <rFont val="Verdana"/>
        <charset val="134"/>
      </rPr>
      <t xml:space="preserve">5 </t>
    </r>
    <r>
      <rPr>
        <sz val="10"/>
        <color theme="1"/>
        <rFont val="宋体"/>
        <charset val="134"/>
      </rPr>
      <t>暴击伤害提升</t>
    </r>
  </si>
  <si>
    <t>固定倍数 (值为增加的倍数)</t>
  </si>
  <si>
    <t>百分比暴击伤害</t>
  </si>
  <si>
    <r>
      <rPr>
        <sz val="10"/>
        <color theme="1"/>
        <rFont val="Verdana"/>
        <charset val="134"/>
      </rPr>
      <t xml:space="preserve">6 </t>
    </r>
    <r>
      <rPr>
        <sz val="10"/>
        <color theme="1"/>
        <rFont val="宋体"/>
        <charset val="134"/>
      </rPr>
      <t>加减生命</t>
    </r>
  </si>
  <si>
    <t>百分比生命上限</t>
  </si>
  <si>
    <r>
      <rPr>
        <sz val="10"/>
        <color theme="1"/>
        <rFont val="Verdana"/>
        <charset val="134"/>
      </rPr>
      <t xml:space="preserve">10 </t>
    </r>
    <r>
      <rPr>
        <sz val="10"/>
        <color theme="1"/>
        <rFont val="宋体"/>
        <charset val="134"/>
      </rPr>
      <t>火焰爆炸</t>
    </r>
  </si>
  <si>
    <t>待定</t>
  </si>
  <si>
    <r>
      <rPr>
        <sz val="10"/>
        <color theme="1"/>
        <rFont val="Verdana"/>
        <charset val="134"/>
      </rPr>
      <t xml:space="preserve">7 </t>
    </r>
    <r>
      <rPr>
        <sz val="10"/>
        <color theme="1"/>
        <rFont val="宋体"/>
        <charset val="134"/>
      </rPr>
      <t>无敌</t>
    </r>
  </si>
  <si>
    <r>
      <rPr>
        <sz val="10"/>
        <color theme="1"/>
        <rFont val="Verdana"/>
        <charset val="134"/>
      </rPr>
      <t xml:space="preserve">11 </t>
    </r>
    <r>
      <rPr>
        <sz val="10"/>
        <color theme="1"/>
        <rFont val="宋体"/>
        <charset val="134"/>
      </rPr>
      <t>冰霜爆炸</t>
    </r>
  </si>
  <si>
    <r>
      <rPr>
        <sz val="10"/>
        <color theme="1"/>
        <rFont val="Verdana"/>
        <charset val="134"/>
      </rPr>
      <t xml:space="preserve">12 </t>
    </r>
    <r>
      <rPr>
        <sz val="10"/>
        <color theme="1"/>
        <rFont val="宋体"/>
        <charset val="134"/>
      </rPr>
      <t>毒雾爆炸</t>
    </r>
  </si>
  <si>
    <r>
      <rPr>
        <sz val="10"/>
        <color theme="1"/>
        <rFont val="Verdana"/>
        <charset val="134"/>
      </rPr>
      <t xml:space="preserve">15 </t>
    </r>
    <r>
      <rPr>
        <sz val="10"/>
        <color theme="1"/>
        <rFont val="宋体"/>
        <charset val="134"/>
      </rPr>
      <t>雷霆</t>
    </r>
  </si>
  <si>
    <r>
      <rPr>
        <sz val="10"/>
        <color theme="1"/>
        <rFont val="Verdana"/>
        <charset val="134"/>
      </rPr>
      <t xml:space="preserve">16 </t>
    </r>
    <r>
      <rPr>
        <sz val="10"/>
        <color theme="1"/>
        <rFont val="宋体"/>
        <charset val="134"/>
      </rPr>
      <t>陨石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</si>
</sst>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0"/>
      <color theme="1"/>
      <name val="Verdana"/>
      <charset val="134"/>
    </font>
    <font>
      <b/>
      <sz val="10"/>
      <color rgb="FF006100"/>
      <name val="Verdana"/>
      <charset val="134"/>
    </font>
    <font>
      <b/>
      <sz val="10"/>
      <color rgb="FF006100"/>
      <name val="宋体"/>
      <charset val="134"/>
    </font>
    <font>
      <sz val="10"/>
      <color theme="1"/>
      <name val="宋体"/>
      <charset val="134"/>
    </font>
    <font>
      <sz val="9"/>
      <color theme="1"/>
      <name val="Verdana"/>
      <charset val="134"/>
    </font>
    <font>
      <sz val="9"/>
      <color theme="1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1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7" borderId="7" applyNumberFormat="0" applyFont="0" applyAlignment="0" applyProtection="0">
      <alignment vertical="center"/>
    </xf>
    <xf numFmtId="0" fontId="0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/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5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0" fillId="0" borderId="0">
      <alignment vertical="center"/>
    </xf>
    <xf numFmtId="0" fontId="8" fillId="8" borderId="9" applyNumberFormat="0" applyAlignment="0" applyProtection="0">
      <alignment vertical="center"/>
    </xf>
    <xf numFmtId="0" fontId="23" fillId="27" borderId="14" applyNumberFormat="0" applyAlignment="0" applyProtection="0">
      <alignment vertical="center"/>
    </xf>
    <xf numFmtId="0" fontId="0" fillId="0" borderId="0">
      <alignment vertical="center"/>
    </xf>
    <xf numFmtId="0" fontId="13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7" fillId="0" borderId="8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0" fillId="0" borderId="0"/>
    <xf numFmtId="0" fontId="22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/>
    <xf numFmtId="0" fontId="0" fillId="0" borderId="0">
      <alignment vertical="center"/>
    </xf>
    <xf numFmtId="0" fontId="20" fillId="0" borderId="0"/>
    <xf numFmtId="0" fontId="0" fillId="0" borderId="0">
      <alignment vertical="center"/>
    </xf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/>
    <xf numFmtId="0" fontId="0" fillId="0" borderId="0">
      <alignment vertical="center"/>
    </xf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0" fillId="0" borderId="0"/>
    <xf numFmtId="0" fontId="0" fillId="0" borderId="0"/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51" applyFont="1" applyBorder="1" applyAlignment="1" applyProtection="1">
      <alignment horizontal="center" vertical="center"/>
      <protection locked="0"/>
    </xf>
    <xf numFmtId="0" fontId="3" fillId="2" borderId="1" xfId="51" applyFont="1" applyBorder="1" applyAlignment="1" applyProtection="1">
      <alignment horizontal="center" vertical="center"/>
      <protection locked="0"/>
    </xf>
    <xf numFmtId="0" fontId="2" fillId="2" borderId="1" xfId="51" applyFont="1" applyBorder="1" applyAlignment="1" applyProtection="1">
      <alignment horizontal="center" vertical="center" wrapText="1"/>
      <protection locked="0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4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/>
      <protection locked="0"/>
    </xf>
    <xf numFmtId="0" fontId="5" fillId="0" borderId="5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6" fillId="5" borderId="5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Font="1">
      <alignment vertical="center"/>
    </xf>
    <xf numFmtId="3" fontId="5" fillId="0" borderId="5" xfId="0" applyNumberFormat="1" applyFont="1" applyBorder="1" applyAlignment="1" applyProtection="1">
      <alignment horizontal="center" vertical="center"/>
      <protection locked="0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5" borderId="5" xfId="0" applyFill="1" applyBorder="1">
      <alignment vertical="center"/>
    </xf>
  </cellXfs>
  <cellStyles count="31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常规 3 4 3" xfId="6"/>
    <cellStyle name="40% - 强调文字颜色 3" xfId="7" builtinId="39"/>
    <cellStyle name="常规 6 4 6 2" xfId="8"/>
    <cellStyle name="千位分隔" xfId="9" builtinId="3"/>
    <cellStyle name="常规 7 3" xfId="10"/>
    <cellStyle name="差" xfId="11" builtinId="27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常规 3 5 7 2 2" xfId="16"/>
    <cellStyle name="常规 3 5 2 9" xfId="17"/>
    <cellStyle name="注释" xfId="18" builtinId="10"/>
    <cellStyle name="常规 6" xfId="19"/>
    <cellStyle name="60% - 强调文字颜色 2" xfId="20" builtinId="36"/>
    <cellStyle name="常规 3 5 2 6 3" xfId="21"/>
    <cellStyle name="标题 4" xfId="22" builtinId="19"/>
    <cellStyle name="常规 8 9 2" xfId="23"/>
    <cellStyle name="常规 5 2 4" xfId="24"/>
    <cellStyle name="警告文本" xfId="25" builtinId="11"/>
    <cellStyle name="常规 6 5" xfId="26"/>
    <cellStyle name="标题" xfId="27" builtinId="15"/>
    <cellStyle name="常规 5 2" xfId="28"/>
    <cellStyle name="常规 12" xfId="29"/>
    <cellStyle name="解释性文本" xfId="30" builtinId="53"/>
    <cellStyle name="标题 1" xfId="31" builtinId="16"/>
    <cellStyle name="常规 8 2 3 3" xfId="32"/>
    <cellStyle name="标题 2" xfId="33" builtinId="17"/>
    <cellStyle name="常规 5 2 2" xfId="34"/>
    <cellStyle name="60% - 强调文字颜色 1" xfId="35" builtinId="32"/>
    <cellStyle name="常规 3 5 2 6 2" xfId="36"/>
    <cellStyle name="常规 3 5 2 4 2 2" xfId="37"/>
    <cellStyle name="常规 5 2 3" xfId="38"/>
    <cellStyle name="标题 3" xfId="39" builtinId="18"/>
    <cellStyle name="60% - 强调文字颜色 4" xfId="40" builtinId="44"/>
    <cellStyle name="输出" xfId="41" builtinId="21"/>
    <cellStyle name="常规 6 4 6" xfId="42"/>
    <cellStyle name="计算" xfId="43" builtinId="22"/>
    <cellStyle name="检查单元格" xfId="44" builtinId="23"/>
    <cellStyle name="常规 8 3" xfId="45"/>
    <cellStyle name="20% - 强调文字颜色 6" xfId="46" builtinId="50"/>
    <cellStyle name="强调文字颜色 2" xfId="47" builtinId="33"/>
    <cellStyle name="链接单元格" xfId="48" builtinId="24"/>
    <cellStyle name="常规 3 5 7 3" xfId="49"/>
    <cellStyle name="汇总" xfId="50" builtinId="25"/>
    <cellStyle name="好" xfId="51" builtinId="26"/>
    <cellStyle name="常规 3 2 6" xfId="52"/>
    <cellStyle name="适中" xfId="53" builtinId="28"/>
    <cellStyle name="常规 8 2" xfId="54"/>
    <cellStyle name="20% - 强调文字颜色 5" xfId="55" builtinId="46"/>
    <cellStyle name="强调文字颜色 1" xfId="56" builtinId="29"/>
    <cellStyle name="20% - 强调文字颜色 1" xfId="57" builtinId="30"/>
    <cellStyle name="40% - 强调文字颜色 1" xfId="58" builtinId="31"/>
    <cellStyle name="20% - 强调文字颜色 2" xfId="59" builtinId="34"/>
    <cellStyle name="40% - 强调文字颜色 2" xfId="60" builtinId="35"/>
    <cellStyle name="强调文字颜色 3" xfId="61" builtinId="37"/>
    <cellStyle name="强调文字颜色 4" xfId="62" builtinId="41"/>
    <cellStyle name="20% - 强调文字颜色 4" xfId="63" builtinId="42"/>
    <cellStyle name="常规 6 4 6 3" xfId="64"/>
    <cellStyle name="40% - 强调文字颜色 4" xfId="65" builtinId="43"/>
    <cellStyle name="强调文字颜色 5" xfId="66" builtinId="45"/>
    <cellStyle name="40% - 强调文字颜色 5" xfId="67" builtinId="47"/>
    <cellStyle name="60% - 强调文字颜色 5" xfId="68" builtinId="48"/>
    <cellStyle name="强调文字颜色 6" xfId="69" builtinId="49"/>
    <cellStyle name="40% - 强调文字颜色 6" xfId="70" builtinId="51"/>
    <cellStyle name="60% - 强调文字颜色 6" xfId="71" builtinId="52"/>
    <cellStyle name="常规 2 2 2" xfId="72"/>
    <cellStyle name="常规 2 2" xfId="73"/>
    <cellStyle name="常规 10" xfId="74"/>
    <cellStyle name="常规 10 2" xfId="75"/>
    <cellStyle name="常规 11" xfId="76"/>
    <cellStyle name="常规 13" xfId="77"/>
    <cellStyle name="常规 11 2" xfId="78"/>
    <cellStyle name="常规 14" xfId="79"/>
    <cellStyle name="常规 11 3" xfId="80"/>
    <cellStyle name="常规 8 14" xfId="81"/>
    <cellStyle name="常规 12 2" xfId="82"/>
    <cellStyle name="常规 3 3 4" xfId="83"/>
    <cellStyle name="常规 2" xfId="84"/>
    <cellStyle name="常规 8 15" xfId="85"/>
    <cellStyle name="常规 12 3" xfId="86"/>
    <cellStyle name="常规 12 4" xfId="87"/>
    <cellStyle name="常规 6 4 6 2 2" xfId="88"/>
    <cellStyle name="常规 12 5" xfId="89"/>
    <cellStyle name="常规 3 5 8 2" xfId="90"/>
    <cellStyle name="常规 15" xfId="91"/>
    <cellStyle name="常规 2 3" xfId="92"/>
    <cellStyle name="常规 2 4" xfId="93"/>
    <cellStyle name="常规 2 5" xfId="94"/>
    <cellStyle name="常规 3 5 2 2 2 2" xfId="95"/>
    <cellStyle name="常规 2 6" xfId="96"/>
    <cellStyle name="常规 2 7" xfId="97"/>
    <cellStyle name="常规 2 8" xfId="98"/>
    <cellStyle name="常规 6 10" xfId="99"/>
    <cellStyle name="常规 3" xfId="100"/>
    <cellStyle name="常规 6 6" xfId="101"/>
    <cellStyle name="常规 3 10" xfId="102"/>
    <cellStyle name="常规 6 7" xfId="103"/>
    <cellStyle name="常规 3 11" xfId="104"/>
    <cellStyle name="常规 6 10 2" xfId="105"/>
    <cellStyle name="常规 3 2" xfId="106"/>
    <cellStyle name="常规 8 2 10" xfId="107"/>
    <cellStyle name="常规 6 10 2 2" xfId="108"/>
    <cellStyle name="常规 3 2 2" xfId="109"/>
    <cellStyle name="常规 3 2 2 2" xfId="110"/>
    <cellStyle name="常规 3 2 2 3" xfId="111"/>
    <cellStyle name="常规 3 5 9 2" xfId="112"/>
    <cellStyle name="常规 3 2 2 4" xfId="113"/>
    <cellStyle name="常规 3 2 2 5" xfId="114"/>
    <cellStyle name="常规 3 2 3" xfId="115"/>
    <cellStyle name="常规 6 9 2" xfId="116"/>
    <cellStyle name="常规 3 2 4" xfId="117"/>
    <cellStyle name="常规 6 9 3" xfId="118"/>
    <cellStyle name="常规 3 2 5" xfId="119"/>
    <cellStyle name="常规 6 10 3" xfId="120"/>
    <cellStyle name="常规 3 3" xfId="121"/>
    <cellStyle name="常规 3 3 2" xfId="122"/>
    <cellStyle name="常规 3 3 2 2" xfId="123"/>
    <cellStyle name="常规 8 5 2 2" xfId="124"/>
    <cellStyle name="常规 3 3 3" xfId="125"/>
    <cellStyle name="常规 3 4" xfId="126"/>
    <cellStyle name="常规 3 4 2" xfId="127"/>
    <cellStyle name="常规 3 5" xfId="128"/>
    <cellStyle name="常规 3 5 10" xfId="129"/>
    <cellStyle name="常规 3 5 2" xfId="130"/>
    <cellStyle name="常规 3 5 2 2" xfId="131"/>
    <cellStyle name="常规 7 7" xfId="132"/>
    <cellStyle name="常规 3 5 2 2 2" xfId="133"/>
    <cellStyle name="常规 7 8" xfId="134"/>
    <cellStyle name="常规 3 5 2 2 3" xfId="135"/>
    <cellStyle name="常规 3 5 2 3" xfId="136"/>
    <cellStyle name="常规 8 7" xfId="137"/>
    <cellStyle name="常规 3 5 2 3 2" xfId="138"/>
    <cellStyle name="常规 8 7 2" xfId="139"/>
    <cellStyle name="常规 3 5 2 3 2 2" xfId="140"/>
    <cellStyle name="常规 8 8" xfId="141"/>
    <cellStyle name="常规 3 5 2 3 3" xfId="142"/>
    <cellStyle name="常规 3 5 2 4" xfId="143"/>
    <cellStyle name="常规 3 5 2 6" xfId="144"/>
    <cellStyle name="常规 3 5 2 4 2" xfId="145"/>
    <cellStyle name="常规 3 5 2 7" xfId="146"/>
    <cellStyle name="常规 3 5 2 4 3" xfId="147"/>
    <cellStyle name="常规 3 5 2 5" xfId="148"/>
    <cellStyle name="常规 3 5 2 5 2" xfId="149"/>
    <cellStyle name="常规 3 5 2 5 2 2" xfId="150"/>
    <cellStyle name="常规 3 5 2 5 3" xfId="151"/>
    <cellStyle name="常规 3 5 2 6 2 2" xfId="152"/>
    <cellStyle name="常规 3 5 2 7 2" xfId="153"/>
    <cellStyle name="常规 3 5 2 7 2 2" xfId="154"/>
    <cellStyle name="常规 3 5 2 7 3" xfId="155"/>
    <cellStyle name="常规 3 5 2 8" xfId="156"/>
    <cellStyle name="常规 3 5 2 8 2" xfId="157"/>
    <cellStyle name="常规 3 5 3" xfId="158"/>
    <cellStyle name="常规 3 5 3 2" xfId="159"/>
    <cellStyle name="常规 3 5 3 2 2" xfId="160"/>
    <cellStyle name="常规 3 5 3 3" xfId="161"/>
    <cellStyle name="常规 3 5 4" xfId="162"/>
    <cellStyle name="常规 3 5 4 2" xfId="163"/>
    <cellStyle name="常规 3 5 4 2 2" xfId="164"/>
    <cellStyle name="常规 3 5 4 3" xfId="165"/>
    <cellStyle name="常规 8 3 2" xfId="166"/>
    <cellStyle name="常规 3 5 5" xfId="167"/>
    <cellStyle name="常规 8 3 2 2" xfId="168"/>
    <cellStyle name="常规 3 5 5 2" xfId="169"/>
    <cellStyle name="常规 3 5 5 2 2" xfId="170"/>
    <cellStyle name="常规 8 3 2 3" xfId="171"/>
    <cellStyle name="常规 3 5 5 3" xfId="172"/>
    <cellStyle name="常规 8 3 3" xfId="173"/>
    <cellStyle name="常规 3 5 6" xfId="174"/>
    <cellStyle name="常规 3 5 6 2" xfId="175"/>
    <cellStyle name="常规 3 5 6 2 2" xfId="176"/>
    <cellStyle name="常规 3 5 6 3" xfId="177"/>
    <cellStyle name="常规 8 3 4" xfId="178"/>
    <cellStyle name="常规 3 5 7" xfId="179"/>
    <cellStyle name="常规 3 5 7 2" xfId="180"/>
    <cellStyle name="常规 8 3 5" xfId="181"/>
    <cellStyle name="常规 3 5 8" xfId="182"/>
    <cellStyle name="常规 3 5 8 2 2" xfId="183"/>
    <cellStyle name="常规 3 5 8 3" xfId="184"/>
    <cellStyle name="常规 3 5 9" xfId="185"/>
    <cellStyle name="常规 3 6" xfId="186"/>
    <cellStyle name="常规 3 7" xfId="187"/>
    <cellStyle name="常规 8 2 5 2 2" xfId="188"/>
    <cellStyle name="常规 3 8" xfId="189"/>
    <cellStyle name="常规 3 9" xfId="190"/>
    <cellStyle name="常规 6 11" xfId="191"/>
    <cellStyle name="常规 5 3 2 2" xfId="192"/>
    <cellStyle name="常规 4" xfId="193"/>
    <cellStyle name="常规 6 11 2" xfId="194"/>
    <cellStyle name="常规 4 2" xfId="195"/>
    <cellStyle name="常规 6 12" xfId="196"/>
    <cellStyle name="常规 5" xfId="197"/>
    <cellStyle name="常规 5 2 5" xfId="198"/>
    <cellStyle name="常规 5 3" xfId="199"/>
    <cellStyle name="常规 5 3 2" xfId="200"/>
    <cellStyle name="常规 8 7 2 2" xfId="201"/>
    <cellStyle name="常规 5 3 3" xfId="202"/>
    <cellStyle name="常规 5 4" xfId="203"/>
    <cellStyle name="常规 5 4 2" xfId="204"/>
    <cellStyle name="常规 8 6 2 2" xfId="205"/>
    <cellStyle name="常规 5 5" xfId="206"/>
    <cellStyle name="常规 5 6" xfId="207"/>
    <cellStyle name="常规 5 7" xfId="208"/>
    <cellStyle name="常规 5 8" xfId="209"/>
    <cellStyle name="常规 5 9" xfId="210"/>
    <cellStyle name="常规 6 2" xfId="211"/>
    <cellStyle name="常规 6 2 2" xfId="212"/>
    <cellStyle name="常规 6 3" xfId="213"/>
    <cellStyle name="常规 6 4" xfId="214"/>
    <cellStyle name="常规 6 4 2" xfId="215"/>
    <cellStyle name="常规 6 4 2 2" xfId="216"/>
    <cellStyle name="常规 6 4 2 2 2" xfId="217"/>
    <cellStyle name="常规 6 4 2 3" xfId="218"/>
    <cellStyle name="常规 6 4 3" xfId="219"/>
    <cellStyle name="常规 6 4 3 2" xfId="220"/>
    <cellStyle name="常规 6 4 4 3" xfId="221"/>
    <cellStyle name="常规 6 4 3 2 2" xfId="222"/>
    <cellStyle name="常规 6 4 3 3" xfId="223"/>
    <cellStyle name="常规 6 4 4" xfId="224"/>
    <cellStyle name="常规 6 4 4 2" xfId="225"/>
    <cellStyle name="常规 8 2 8" xfId="226"/>
    <cellStyle name="常规 6 4 4 2 2" xfId="227"/>
    <cellStyle name="常规 6 4 5" xfId="228"/>
    <cellStyle name="常规 6 4 5 2" xfId="229"/>
    <cellStyle name="常规 6 4 5 2 2" xfId="230"/>
    <cellStyle name="常规 6 4 5 3" xfId="231"/>
    <cellStyle name="常规 6 4 7" xfId="232"/>
    <cellStyle name="常规 6 4 7 2" xfId="233"/>
    <cellStyle name="常规 6 4 7 2 2" xfId="234"/>
    <cellStyle name="常规 6 4 7 3" xfId="235"/>
    <cellStyle name="常规 6 4 8" xfId="236"/>
    <cellStyle name="常规 6 4 8 2" xfId="237"/>
    <cellStyle name="常规 6 4 9" xfId="238"/>
    <cellStyle name="常规 6 5 2" xfId="239"/>
    <cellStyle name="常规 6 5 2 2" xfId="240"/>
    <cellStyle name="常规 6 5 3" xfId="241"/>
    <cellStyle name="常规 6 6 2" xfId="242"/>
    <cellStyle name="常规 6 6 2 2" xfId="243"/>
    <cellStyle name="常规 6 6 3" xfId="244"/>
    <cellStyle name="常规 6 7 2" xfId="245"/>
    <cellStyle name="常规 6 7 2 2" xfId="246"/>
    <cellStyle name="常规 6 7 3" xfId="247"/>
    <cellStyle name="常规 6 8" xfId="248"/>
    <cellStyle name="常规 6 8 2" xfId="249"/>
    <cellStyle name="常规 6 8 2 2" xfId="250"/>
    <cellStyle name="常规 6 8 3" xfId="251"/>
    <cellStyle name="常规 6 9" xfId="252"/>
    <cellStyle name="常规 6 9 2 2" xfId="253"/>
    <cellStyle name="常规 7" xfId="254"/>
    <cellStyle name="常规 7 2" xfId="255"/>
    <cellStyle name="常规 7 2 2" xfId="256"/>
    <cellStyle name="常规 7 2 3" xfId="257"/>
    <cellStyle name="常规 7 2 4" xfId="258"/>
    <cellStyle name="常规 7 2 5" xfId="259"/>
    <cellStyle name="常规 7 3 2" xfId="260"/>
    <cellStyle name="常规 7 3 2 2" xfId="261"/>
    <cellStyle name="常规 7 3 3" xfId="262"/>
    <cellStyle name="常规 7 4" xfId="263"/>
    <cellStyle name="常规 7 4 2" xfId="264"/>
    <cellStyle name="常规 7 5" xfId="265"/>
    <cellStyle name="常规 7 6" xfId="266"/>
    <cellStyle name="常规 7 9" xfId="267"/>
    <cellStyle name="常规 8" xfId="268"/>
    <cellStyle name="常规 8 10" xfId="269"/>
    <cellStyle name="常规 8 11" xfId="270"/>
    <cellStyle name="常规 8 12" xfId="271"/>
    <cellStyle name="常规 8 13" xfId="272"/>
    <cellStyle name="常规 8 2 2" xfId="273"/>
    <cellStyle name="常规 8 2 2 2" xfId="274"/>
    <cellStyle name="常规 8 2 2 2 2" xfId="275"/>
    <cellStyle name="常规 8 2 2 3" xfId="276"/>
    <cellStyle name="常规 8 2 2 4" xfId="277"/>
    <cellStyle name="常规 8 2 3" xfId="278"/>
    <cellStyle name="常规 8 2 3 2" xfId="279"/>
    <cellStyle name="常规 8 2 3 2 2" xfId="280"/>
    <cellStyle name="常规 8 2 4" xfId="281"/>
    <cellStyle name="常规 8 2 4 2" xfId="282"/>
    <cellStyle name="常规 8 2 4 2 2" xfId="283"/>
    <cellStyle name="常规 8 2 4 3" xfId="284"/>
    <cellStyle name="常规 8 2 5" xfId="285"/>
    <cellStyle name="常规 8 2 5 2" xfId="286"/>
    <cellStyle name="常规 8 2 5 3" xfId="287"/>
    <cellStyle name="常规 8 2 6" xfId="288"/>
    <cellStyle name="常规 8 2 6 2" xfId="289"/>
    <cellStyle name="常规 8 2 6 2 2" xfId="290"/>
    <cellStyle name="常规 8 2 6 3" xfId="291"/>
    <cellStyle name="常规 8 2 7" xfId="292"/>
    <cellStyle name="常规 8 2 7 2" xfId="293"/>
    <cellStyle name="常规 8 2 7 2 2" xfId="294"/>
    <cellStyle name="常规 8 2 7 3" xfId="295"/>
    <cellStyle name="常规 8 2 8 2" xfId="296"/>
    <cellStyle name="常规 8 2 9" xfId="297"/>
    <cellStyle name="常规 8 3 2 4" xfId="298"/>
    <cellStyle name="常规 8 4" xfId="299"/>
    <cellStyle name="常规 8 4 2" xfId="300"/>
    <cellStyle name="常规 8 4 2 2" xfId="301"/>
    <cellStyle name="常规 8 4 3" xfId="302"/>
    <cellStyle name="常规 8 4 4" xfId="303"/>
    <cellStyle name="常规 8 4 5" xfId="304"/>
    <cellStyle name="常规 8 5" xfId="305"/>
    <cellStyle name="常规 8 5 2" xfId="306"/>
    <cellStyle name="常规 8 5 3" xfId="307"/>
    <cellStyle name="常规 8 6" xfId="308"/>
    <cellStyle name="常规 8 6 2" xfId="309"/>
    <cellStyle name="常规 8 6 3" xfId="310"/>
    <cellStyle name="常规 8 7 3" xfId="311"/>
    <cellStyle name="常规 8 8 2" xfId="312"/>
    <cellStyle name="常规 8 8 2 2" xfId="313"/>
    <cellStyle name="常规 8 8 3" xfId="314"/>
    <cellStyle name="常规 8 9" xfId="315"/>
    <cellStyle name="常规 9" xfId="316"/>
  </cellStyles>
  <dxfs count="52"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2" displayName="表1_342" ref="A4:R93" totalsRowShown="0">
  <autoFilter ref="A4:R93"/>
  <tableColumns count="18">
    <tableColumn id="1" name="id" dataDxfId="0"/>
    <tableColumn id="2" name="列2" dataDxfId="1"/>
    <tableColumn id="3" name="SkillType" dataDxfId="2"/>
    <tableColumn id="4" name="name" dataDxfId="3"/>
    <tableColumn id="5" name="des" dataDxfId="4"/>
    <tableColumn id="6" name="type" dataDxfId="5"/>
    <tableColumn id="7" name="impact" dataDxfId="6"/>
    <tableColumn id="8" name="icon" dataDxfId="7"/>
    <tableColumn id="9" name="isTxtIcon" dataDxfId="8"/>
    <tableColumn id="10" name="effect" dataDxfId="9"/>
    <tableColumn id="11" name="effectHit" dataDxfId="10"/>
    <tableColumn id="12" name="maxLevel" dataDxfId="11"/>
    <tableColumn id="13" name="value" dataDxfId="12"/>
    <tableColumn id="14" name="addValue" dataDxfId="13"/>
    <tableColumn id="15" name="Percentage" dataDxfId="14"/>
    <tableColumn id="16" name="casterBuffs" dataDxfId="15"/>
    <tableColumn id="17" name="targetBuffs" dataDxfId="16"/>
    <tableColumn id="18" name="列3" dataDxfId="1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A4:S74" totalsRowShown="0">
  <autoFilter ref="A4:S74"/>
  <tableColumns count="19">
    <tableColumn id="1" name="id" dataDxfId="18"/>
    <tableColumn id="2" name="列5" dataDxfId="19"/>
    <tableColumn id="3" name="type" dataDxfId="20"/>
    <tableColumn id="4" name="damageType" dataDxfId="21"/>
    <tableColumn id="5" name="overrType" dataDxfId="22"/>
    <tableColumn id="6" name="overlay" dataDxfId="23"/>
    <tableColumn id="7" name="resetRemove" dataDxfId="24"/>
    <tableColumn id="8" name="buffEff" dataDxfId="25"/>
    <tableColumn id="9" name="buffEffRoundShow" dataDxfId="26"/>
    <tableColumn id="10" name="bufficon" dataDxfId="27"/>
    <tableColumn id="11" name="valueType" dataDxfId="28"/>
    <tableColumn id="12" name="value" dataDxfId="29"/>
    <tableColumn id="13" name="addValue" dataDxfId="30"/>
    <tableColumn id="14" name="round" dataDxfId="31"/>
    <tableColumn id="15" name="duration" dataDxfId="32"/>
    <tableColumn id="16" name="interval" dataDxfId="33"/>
    <tableColumn id="17" name="Debuff" dataDxfId="34"/>
    <tableColumn id="18" name="列3" dataDxfId="35"/>
    <tableColumn id="19" name="列2" dataDxfId="3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表1_3423" displayName="表1_3423" ref="A4:O56" totalsRowShown="0">
  <autoFilter ref="A4:O56"/>
  <tableColumns count="15">
    <tableColumn id="1" name="id" dataDxfId="37"/>
    <tableColumn id="2" name="列2" dataDxfId="38"/>
    <tableColumn id="3" name="type" dataDxfId="39"/>
    <tableColumn id="4" name="model" dataDxfId="40"/>
    <tableColumn id="5" name="buffs" dataDxfId="41"/>
    <tableColumn id="6" name="duration" dataDxfId="42"/>
    <tableColumn id="7" name="itemId" dataDxfId="43"/>
    <tableColumn id="8" name="getEffectId" dataDxfId="44"/>
    <tableColumn id="9" name="music" dataDxfId="45"/>
    <tableColumn id="10" name="列5" dataDxfId="46"/>
    <tableColumn id="11" name="列6" dataDxfId="47"/>
    <tableColumn id="12" name="列7" dataDxfId="48"/>
    <tableColumn id="13" name="列8" dataDxfId="49"/>
    <tableColumn id="14" name="列9" dataDxfId="50"/>
    <tableColumn id="15" name="列1" dataDxfId="5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3"/>
  <sheetViews>
    <sheetView tabSelected="1" zoomScale="85" zoomScaleNormal="85" workbookViewId="0">
      <pane ySplit="4" topLeftCell="A53" activePane="bottomLeft" state="frozen"/>
      <selection/>
      <selection pane="bottomLeft" activeCell="O54" sqref="O54"/>
    </sheetView>
  </sheetViews>
  <sheetFormatPr defaultColWidth="9" defaultRowHeight="16.5" customHeight="1"/>
  <cols>
    <col min="1" max="1" width="7.375" style="11" customWidth="1"/>
    <col min="2" max="3" width="13" style="11" customWidth="1"/>
    <col min="4" max="4" width="10.375" style="11" customWidth="1"/>
    <col min="5" max="5" width="12.875" style="11" customWidth="1"/>
    <col min="6" max="6" width="17.875" style="11" customWidth="1"/>
    <col min="7" max="7" width="15.25" style="11" customWidth="1"/>
    <col min="8" max="8" width="6.625" style="11" customWidth="1"/>
    <col min="9" max="9" width="11.625" style="11" customWidth="1"/>
    <col min="10" max="10" width="9.625" style="11" customWidth="1"/>
    <col min="11" max="12" width="12.625" style="11" customWidth="1"/>
    <col min="13" max="13" width="9.375" style="11" customWidth="1"/>
    <col min="14" max="14" width="9.625" style="11" customWidth="1"/>
    <col min="15" max="15" width="9.375" style="11" customWidth="1"/>
    <col min="16" max="16" width="11.125" style="11" customWidth="1"/>
    <col min="17" max="17" width="10.75" style="11" customWidth="1"/>
    <col min="18" max="18" width="55.75" style="11" customWidth="1"/>
    <col min="19" max="16384" width="9" style="12"/>
  </cols>
  <sheetData>
    <row r="1" s="10" customFormat="1" ht="207" customHeight="1" spans="1:18">
      <c r="A1" s="14" t="s">
        <v>0</v>
      </c>
      <c r="B1" s="31" t="s">
        <v>1</v>
      </c>
      <c r="C1" s="31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35" t="s">
        <v>8</v>
      </c>
      <c r="J1" s="15" t="s">
        <v>9</v>
      </c>
      <c r="K1" s="15" t="s">
        <v>10</v>
      </c>
      <c r="L1" s="14" t="s">
        <v>11</v>
      </c>
      <c r="M1" s="24" t="s">
        <v>12</v>
      </c>
      <c r="N1" s="15" t="s">
        <v>13</v>
      </c>
      <c r="O1" s="15" t="s">
        <v>14</v>
      </c>
      <c r="P1" s="14" t="s">
        <v>15</v>
      </c>
      <c r="Q1" s="14" t="s">
        <v>16</v>
      </c>
      <c r="R1" s="31"/>
    </row>
    <row r="2" customHeight="1" spans="1:18">
      <c r="A2" s="16" t="s">
        <v>17</v>
      </c>
      <c r="B2" s="16"/>
      <c r="C2" s="16" t="s">
        <v>17</v>
      </c>
      <c r="D2" s="16" t="s">
        <v>17</v>
      </c>
      <c r="E2" s="16" t="s">
        <v>17</v>
      </c>
      <c r="F2" s="16" t="s">
        <v>17</v>
      </c>
      <c r="G2" s="16" t="s">
        <v>17</v>
      </c>
      <c r="H2" s="16" t="s">
        <v>17</v>
      </c>
      <c r="I2" s="16" t="s">
        <v>17</v>
      </c>
      <c r="J2" s="16" t="s">
        <v>17</v>
      </c>
      <c r="K2" s="16" t="s">
        <v>17</v>
      </c>
      <c r="L2" s="16" t="s">
        <v>17</v>
      </c>
      <c r="M2" s="16" t="s">
        <v>18</v>
      </c>
      <c r="N2" s="16" t="s">
        <v>18</v>
      </c>
      <c r="O2" s="16" t="s">
        <v>18</v>
      </c>
      <c r="P2" s="16" t="s">
        <v>17</v>
      </c>
      <c r="Q2" s="16" t="s">
        <v>17</v>
      </c>
      <c r="R2" s="16"/>
    </row>
    <row r="3" customHeight="1" spans="1:18">
      <c r="A3" s="16" t="s">
        <v>19</v>
      </c>
      <c r="B3" s="16"/>
      <c r="C3" s="16" t="s">
        <v>19</v>
      </c>
      <c r="D3" s="16" t="s">
        <v>20</v>
      </c>
      <c r="E3" s="16" t="s">
        <v>20</v>
      </c>
      <c r="F3" s="16" t="s">
        <v>19</v>
      </c>
      <c r="G3" s="16" t="s">
        <v>19</v>
      </c>
      <c r="H3" s="17" t="s">
        <v>21</v>
      </c>
      <c r="I3" s="17" t="s">
        <v>22</v>
      </c>
      <c r="J3" s="17" t="s">
        <v>19</v>
      </c>
      <c r="K3" s="17" t="s">
        <v>19</v>
      </c>
      <c r="L3" s="16" t="s">
        <v>19</v>
      </c>
      <c r="M3" s="17" t="s">
        <v>23</v>
      </c>
      <c r="N3" s="17" t="s">
        <v>23</v>
      </c>
      <c r="O3" s="17" t="s">
        <v>19</v>
      </c>
      <c r="P3" s="16" t="s">
        <v>24</v>
      </c>
      <c r="Q3" s="16" t="s">
        <v>24</v>
      </c>
      <c r="R3" s="16"/>
    </row>
    <row r="4" customHeight="1" spans="1:18">
      <c r="A4" s="18" t="s">
        <v>25</v>
      </c>
      <c r="B4" s="18" t="s">
        <v>26</v>
      </c>
      <c r="C4" s="28" t="s">
        <v>27</v>
      </c>
      <c r="D4" s="18" t="s">
        <v>28</v>
      </c>
      <c r="E4" s="19" t="s">
        <v>29</v>
      </c>
      <c r="F4" s="19" t="s">
        <v>30</v>
      </c>
      <c r="G4" s="26" t="s">
        <v>31</v>
      </c>
      <c r="H4" s="20" t="s">
        <v>32</v>
      </c>
      <c r="I4" s="20" t="s">
        <v>33</v>
      </c>
      <c r="J4" s="20" t="s">
        <v>34</v>
      </c>
      <c r="K4" s="20" t="s">
        <v>35</v>
      </c>
      <c r="L4" s="18" t="s">
        <v>36</v>
      </c>
      <c r="M4" s="20" t="s">
        <v>37</v>
      </c>
      <c r="N4" s="20" t="s">
        <v>38</v>
      </c>
      <c r="O4" s="36" t="s">
        <v>39</v>
      </c>
      <c r="P4" s="18" t="s">
        <v>40</v>
      </c>
      <c r="Q4" s="18" t="s">
        <v>41</v>
      </c>
      <c r="R4" s="18" t="s">
        <v>42</v>
      </c>
    </row>
    <row r="5" customHeight="1" spans="1:18">
      <c r="A5" s="21">
        <v>1</v>
      </c>
      <c r="B5" s="22" t="s">
        <v>43</v>
      </c>
      <c r="C5" s="22">
        <v>0</v>
      </c>
      <c r="D5" s="22" t="str">
        <f t="shared" ref="D5:D22" si="0">"skill_"&amp;A5</f>
        <v>skill_1</v>
      </c>
      <c r="E5" s="22" t="s">
        <v>44</v>
      </c>
      <c r="F5" s="21">
        <v>1</v>
      </c>
      <c r="G5" s="21">
        <v>1</v>
      </c>
      <c r="H5" s="21" t="s">
        <v>45</v>
      </c>
      <c r="I5" s="18"/>
      <c r="J5" s="21"/>
      <c r="K5" s="21"/>
      <c r="L5" s="21">
        <v>10</v>
      </c>
      <c r="M5" s="21">
        <v>1</v>
      </c>
      <c r="N5" s="21">
        <v>1</v>
      </c>
      <c r="O5" s="21"/>
      <c r="P5" s="21"/>
      <c r="Q5" s="21"/>
      <c r="R5" s="22"/>
    </row>
    <row r="6" customHeight="1" spans="1:18">
      <c r="A6" s="21">
        <v>2</v>
      </c>
      <c r="B6" s="22" t="s">
        <v>46</v>
      </c>
      <c r="C6" s="22">
        <v>0</v>
      </c>
      <c r="D6" s="22" t="str">
        <f t="shared" si="0"/>
        <v>skill_2</v>
      </c>
      <c r="E6" s="22" t="str">
        <f t="shared" ref="E6:E22" si="1">"skillinfo"&amp;A6</f>
        <v>skillinfo2</v>
      </c>
      <c r="F6" s="21">
        <v>0</v>
      </c>
      <c r="G6" s="21">
        <v>3</v>
      </c>
      <c r="H6" s="21" t="s">
        <v>47</v>
      </c>
      <c r="I6" s="18"/>
      <c r="J6" s="21"/>
      <c r="K6" s="21"/>
      <c r="L6" s="21">
        <v>10</v>
      </c>
      <c r="M6" s="21"/>
      <c r="N6" s="21"/>
      <c r="O6" s="21"/>
      <c r="P6" s="21">
        <v>201</v>
      </c>
      <c r="Q6" s="21"/>
      <c r="R6" s="22"/>
    </row>
    <row r="7" customHeight="1" spans="1:18">
      <c r="A7" s="21">
        <v>3</v>
      </c>
      <c r="B7" s="22" t="s">
        <v>48</v>
      </c>
      <c r="C7" s="22">
        <v>0</v>
      </c>
      <c r="D7" s="22" t="str">
        <f t="shared" si="0"/>
        <v>skill_3</v>
      </c>
      <c r="E7" s="22" t="str">
        <f t="shared" si="1"/>
        <v>skillinfo3</v>
      </c>
      <c r="F7" s="21">
        <v>0</v>
      </c>
      <c r="G7" s="21">
        <v>3</v>
      </c>
      <c r="H7" s="21" t="s">
        <v>49</v>
      </c>
      <c r="I7" s="18"/>
      <c r="J7" s="21"/>
      <c r="K7" s="21"/>
      <c r="L7" s="21">
        <v>3</v>
      </c>
      <c r="M7" s="21"/>
      <c r="N7" s="21"/>
      <c r="O7" s="21"/>
      <c r="P7" s="21">
        <v>301</v>
      </c>
      <c r="Q7" s="21"/>
      <c r="R7" s="22"/>
    </row>
    <row r="8" customHeight="1" spans="1:18">
      <c r="A8" s="21">
        <v>4</v>
      </c>
      <c r="B8" s="22" t="s">
        <v>50</v>
      </c>
      <c r="C8" s="22">
        <v>0</v>
      </c>
      <c r="D8" s="22" t="str">
        <f t="shared" si="0"/>
        <v>skill_4</v>
      </c>
      <c r="E8" s="22" t="str">
        <f t="shared" si="1"/>
        <v>skillinfo4</v>
      </c>
      <c r="F8" s="21">
        <v>0</v>
      </c>
      <c r="G8" s="21">
        <v>3</v>
      </c>
      <c r="H8" s="21" t="s">
        <v>51</v>
      </c>
      <c r="I8" s="18"/>
      <c r="J8" s="21"/>
      <c r="K8" s="21"/>
      <c r="L8" s="21">
        <v>3</v>
      </c>
      <c r="M8" s="21"/>
      <c r="N8" s="21"/>
      <c r="O8" s="21"/>
      <c r="P8" s="21">
        <v>401</v>
      </c>
      <c r="Q8" s="21"/>
      <c r="R8" s="22"/>
    </row>
    <row r="9" customHeight="1" spans="1:18">
      <c r="A9" s="21">
        <v>5</v>
      </c>
      <c r="B9" s="22" t="s">
        <v>52</v>
      </c>
      <c r="C9" s="22">
        <v>0</v>
      </c>
      <c r="D9" s="22" t="str">
        <f t="shared" si="0"/>
        <v>skill_5</v>
      </c>
      <c r="E9" s="22" t="str">
        <f t="shared" si="1"/>
        <v>skillinfo5</v>
      </c>
      <c r="F9" s="21">
        <v>0</v>
      </c>
      <c r="G9" s="21">
        <v>1</v>
      </c>
      <c r="H9" s="21" t="s">
        <v>53</v>
      </c>
      <c r="I9" s="18"/>
      <c r="J9" s="21">
        <v>110</v>
      </c>
      <c r="K9" s="21">
        <v>111</v>
      </c>
      <c r="L9" s="21">
        <v>1</v>
      </c>
      <c r="M9" s="21"/>
      <c r="N9" s="21"/>
      <c r="O9" s="21"/>
      <c r="P9" s="21"/>
      <c r="Q9" s="21">
        <v>501</v>
      </c>
      <c r="R9" s="22"/>
    </row>
    <row r="10" customHeight="1" spans="1:18">
      <c r="A10" s="21">
        <v>6</v>
      </c>
      <c r="B10" s="22" t="s">
        <v>54</v>
      </c>
      <c r="C10" s="22">
        <v>0</v>
      </c>
      <c r="D10" s="22" t="str">
        <f t="shared" si="0"/>
        <v>skill_6</v>
      </c>
      <c r="E10" s="22" t="str">
        <f t="shared" si="1"/>
        <v>skillinfo6</v>
      </c>
      <c r="F10" s="21">
        <v>0</v>
      </c>
      <c r="G10" s="18">
        <v>1</v>
      </c>
      <c r="H10" s="21" t="s">
        <v>55</v>
      </c>
      <c r="I10" s="18"/>
      <c r="J10" s="18">
        <v>130</v>
      </c>
      <c r="K10" s="18">
        <v>131</v>
      </c>
      <c r="L10" s="21">
        <v>1</v>
      </c>
      <c r="M10" s="21"/>
      <c r="N10" s="21"/>
      <c r="O10" s="21"/>
      <c r="P10" s="21"/>
      <c r="Q10" s="21">
        <v>601</v>
      </c>
      <c r="R10" s="22"/>
    </row>
    <row r="11" customHeight="1" spans="1:18">
      <c r="A11" s="21">
        <v>7</v>
      </c>
      <c r="B11" s="22" t="s">
        <v>56</v>
      </c>
      <c r="C11" s="22">
        <v>0</v>
      </c>
      <c r="D11" s="22" t="str">
        <f t="shared" si="0"/>
        <v>skill_7</v>
      </c>
      <c r="E11" s="22" t="str">
        <f t="shared" si="1"/>
        <v>skillinfo7</v>
      </c>
      <c r="F11" s="21">
        <v>0</v>
      </c>
      <c r="G11" s="18">
        <v>1</v>
      </c>
      <c r="H11" s="21" t="s">
        <v>57</v>
      </c>
      <c r="I11" s="18"/>
      <c r="J11" s="18">
        <v>120</v>
      </c>
      <c r="K11" s="18">
        <v>121</v>
      </c>
      <c r="L11" s="21">
        <v>1</v>
      </c>
      <c r="M11" s="21"/>
      <c r="N11" s="21"/>
      <c r="O11" s="21"/>
      <c r="P11" s="21"/>
      <c r="Q11" s="21" t="s">
        <v>58</v>
      </c>
      <c r="R11" s="22"/>
    </row>
    <row r="12" customHeight="1" spans="1:18">
      <c r="A12" s="21">
        <v>8</v>
      </c>
      <c r="B12" s="22" t="s">
        <v>59</v>
      </c>
      <c r="C12" s="22">
        <v>0</v>
      </c>
      <c r="D12" s="22" t="str">
        <f t="shared" si="0"/>
        <v>skill_8</v>
      </c>
      <c r="E12" s="22" t="str">
        <f t="shared" si="1"/>
        <v>skillinfo8</v>
      </c>
      <c r="F12" s="21">
        <v>0</v>
      </c>
      <c r="G12" s="21">
        <v>1</v>
      </c>
      <c r="H12" s="21" t="s">
        <v>60</v>
      </c>
      <c r="I12" s="18"/>
      <c r="J12" s="21"/>
      <c r="K12" s="21"/>
      <c r="L12" s="21">
        <v>2</v>
      </c>
      <c r="M12" s="21"/>
      <c r="N12" s="21"/>
      <c r="O12" s="21"/>
      <c r="P12" s="21">
        <v>801</v>
      </c>
      <c r="Q12" s="21"/>
      <c r="R12" s="22"/>
    </row>
    <row r="13" customHeight="1" spans="1:18">
      <c r="A13" s="21">
        <v>9</v>
      </c>
      <c r="B13" s="22" t="s">
        <v>61</v>
      </c>
      <c r="C13" s="22">
        <v>0</v>
      </c>
      <c r="D13" s="22" t="str">
        <f t="shared" si="0"/>
        <v>skill_9</v>
      </c>
      <c r="E13" s="22" t="str">
        <f t="shared" si="1"/>
        <v>skillinfo9</v>
      </c>
      <c r="F13" s="21">
        <v>0</v>
      </c>
      <c r="G13" s="18">
        <v>0</v>
      </c>
      <c r="H13" s="21" t="s">
        <v>62</v>
      </c>
      <c r="I13" s="18"/>
      <c r="J13" s="18"/>
      <c r="K13" s="18"/>
      <c r="L13" s="21">
        <v>3</v>
      </c>
      <c r="M13" s="21"/>
      <c r="N13" s="21"/>
      <c r="O13" s="21"/>
      <c r="P13" s="21">
        <v>901</v>
      </c>
      <c r="Q13" s="18"/>
      <c r="R13" s="22"/>
    </row>
    <row r="14" customHeight="1" spans="1:18">
      <c r="A14" s="32">
        <v>10</v>
      </c>
      <c r="B14" s="33" t="s">
        <v>63</v>
      </c>
      <c r="C14" s="22">
        <v>0</v>
      </c>
      <c r="D14" s="22" t="str">
        <f t="shared" si="0"/>
        <v>skill_10</v>
      </c>
      <c r="E14" s="22" t="str">
        <f t="shared" si="1"/>
        <v>skillinfo10</v>
      </c>
      <c r="F14" s="21">
        <v>2</v>
      </c>
      <c r="G14" s="21">
        <v>0</v>
      </c>
      <c r="H14" s="21" t="s">
        <v>64</v>
      </c>
      <c r="I14" s="18"/>
      <c r="J14" s="21"/>
      <c r="K14" s="21"/>
      <c r="L14" s="21">
        <v>1</v>
      </c>
      <c r="M14" s="21">
        <v>1</v>
      </c>
      <c r="N14" s="21"/>
      <c r="O14" s="21">
        <v>60</v>
      </c>
      <c r="P14" s="21"/>
      <c r="Q14" s="21"/>
      <c r="R14" s="22"/>
    </row>
    <row r="15" customHeight="1" spans="1:18">
      <c r="A15" s="32">
        <v>11</v>
      </c>
      <c r="B15" s="33" t="s">
        <v>65</v>
      </c>
      <c r="C15" s="22">
        <v>0</v>
      </c>
      <c r="D15" s="22" t="str">
        <f t="shared" si="0"/>
        <v>skill_11</v>
      </c>
      <c r="E15" s="22" t="str">
        <f t="shared" si="1"/>
        <v>skillinfo11</v>
      </c>
      <c r="F15" s="21">
        <v>3</v>
      </c>
      <c r="G15" s="21">
        <v>0</v>
      </c>
      <c r="H15" s="21" t="s">
        <v>66</v>
      </c>
      <c r="I15" s="18"/>
      <c r="J15" s="18"/>
      <c r="K15" s="18"/>
      <c r="L15" s="21">
        <v>1</v>
      </c>
      <c r="M15" s="21">
        <v>50</v>
      </c>
      <c r="N15" s="21"/>
      <c r="O15" s="21"/>
      <c r="P15" s="21"/>
      <c r="Q15" s="21"/>
      <c r="R15" s="22"/>
    </row>
    <row r="16" customHeight="1" spans="1:18">
      <c r="A16" s="32">
        <v>12</v>
      </c>
      <c r="B16" s="33" t="s">
        <v>67</v>
      </c>
      <c r="C16" s="22">
        <v>0</v>
      </c>
      <c r="D16" s="22" t="str">
        <f t="shared" si="0"/>
        <v>skill_12</v>
      </c>
      <c r="E16" s="22" t="str">
        <f t="shared" si="1"/>
        <v>skillinfo12</v>
      </c>
      <c r="F16" s="21">
        <v>4</v>
      </c>
      <c r="G16" s="21">
        <v>0</v>
      </c>
      <c r="H16" s="21" t="s">
        <v>68</v>
      </c>
      <c r="I16" s="18"/>
      <c r="J16" s="18"/>
      <c r="K16" s="18"/>
      <c r="L16" s="21">
        <v>1</v>
      </c>
      <c r="M16" s="21">
        <v>50</v>
      </c>
      <c r="N16" s="21"/>
      <c r="O16" s="21"/>
      <c r="P16" s="21"/>
      <c r="Q16" s="21"/>
      <c r="R16" s="22"/>
    </row>
    <row r="17" customHeight="1" spans="1:18">
      <c r="A17" s="21">
        <v>13</v>
      </c>
      <c r="B17" s="22" t="s">
        <v>69</v>
      </c>
      <c r="C17" s="22">
        <v>0</v>
      </c>
      <c r="D17" s="22" t="str">
        <f t="shared" si="0"/>
        <v>skill_13</v>
      </c>
      <c r="E17" s="22" t="str">
        <f t="shared" si="1"/>
        <v>skillinfo13</v>
      </c>
      <c r="F17" s="21">
        <v>6</v>
      </c>
      <c r="G17" s="21">
        <v>0</v>
      </c>
      <c r="H17" s="21" t="s">
        <v>70</v>
      </c>
      <c r="I17" s="18"/>
      <c r="J17" s="18"/>
      <c r="K17" s="18"/>
      <c r="L17" s="21">
        <v>5</v>
      </c>
      <c r="M17" s="21">
        <v>20</v>
      </c>
      <c r="N17" s="21"/>
      <c r="O17" s="21"/>
      <c r="P17" s="21"/>
      <c r="Q17" s="21"/>
      <c r="R17" s="22"/>
    </row>
    <row r="18" customHeight="1" spans="1:18">
      <c r="A18" s="32">
        <v>14</v>
      </c>
      <c r="B18" s="33" t="s">
        <v>71</v>
      </c>
      <c r="C18" s="22">
        <v>0</v>
      </c>
      <c r="D18" s="22" t="str">
        <f t="shared" si="0"/>
        <v>skill_14</v>
      </c>
      <c r="E18" s="22" t="str">
        <f t="shared" si="1"/>
        <v>skillinfo14</v>
      </c>
      <c r="F18" s="21">
        <v>0</v>
      </c>
      <c r="G18" s="21">
        <v>0</v>
      </c>
      <c r="H18" s="21" t="s">
        <v>72</v>
      </c>
      <c r="I18" s="18"/>
      <c r="J18" s="18"/>
      <c r="K18" s="18"/>
      <c r="L18" s="21">
        <v>1</v>
      </c>
      <c r="M18" s="21">
        <v>0</v>
      </c>
      <c r="N18" s="21">
        <v>0</v>
      </c>
      <c r="O18" s="21"/>
      <c r="P18" s="21">
        <v>1401</v>
      </c>
      <c r="Q18" s="21"/>
      <c r="R18" s="22"/>
    </row>
    <row r="19" customHeight="1" spans="1:18">
      <c r="A19" s="32">
        <v>15</v>
      </c>
      <c r="B19" s="33" t="s">
        <v>73</v>
      </c>
      <c r="C19" s="22">
        <v>0</v>
      </c>
      <c r="D19" s="22" t="str">
        <f t="shared" si="0"/>
        <v>skill_15</v>
      </c>
      <c r="E19" s="22" t="str">
        <f t="shared" si="1"/>
        <v>skillinfo15</v>
      </c>
      <c r="F19" s="21">
        <v>5</v>
      </c>
      <c r="G19" s="21">
        <v>0</v>
      </c>
      <c r="H19" s="21" t="s">
        <v>74</v>
      </c>
      <c r="I19" s="21"/>
      <c r="J19" s="21"/>
      <c r="K19" s="21"/>
      <c r="L19" s="21">
        <v>1</v>
      </c>
      <c r="M19" s="21">
        <v>1</v>
      </c>
      <c r="N19" s="21">
        <v>1</v>
      </c>
      <c r="O19" s="21"/>
      <c r="P19" s="21"/>
      <c r="Q19" s="21"/>
      <c r="R19" s="22" t="s">
        <v>75</v>
      </c>
    </row>
    <row r="20" customHeight="1" spans="1:18">
      <c r="A20" s="21">
        <v>16</v>
      </c>
      <c r="B20" s="22" t="s">
        <v>76</v>
      </c>
      <c r="C20" s="22">
        <v>0</v>
      </c>
      <c r="D20" s="22" t="str">
        <f t="shared" si="0"/>
        <v>skill_16</v>
      </c>
      <c r="E20" s="22" t="str">
        <f t="shared" si="1"/>
        <v>skillinfo16</v>
      </c>
      <c r="F20" s="21">
        <v>7</v>
      </c>
      <c r="G20" s="21">
        <v>0</v>
      </c>
      <c r="H20" s="21" t="s">
        <v>77</v>
      </c>
      <c r="I20" s="21"/>
      <c r="J20" s="21"/>
      <c r="K20" s="21"/>
      <c r="L20" s="21">
        <v>1</v>
      </c>
      <c r="M20" s="21"/>
      <c r="N20" s="21"/>
      <c r="O20" s="21"/>
      <c r="P20" s="21"/>
      <c r="Q20" s="21"/>
      <c r="R20" s="22"/>
    </row>
    <row r="21" customHeight="1" spans="1:18">
      <c r="A21" s="21">
        <v>17</v>
      </c>
      <c r="B21" s="22" t="s">
        <v>78</v>
      </c>
      <c r="C21" s="22">
        <v>0</v>
      </c>
      <c r="D21" s="22" t="str">
        <f t="shared" si="0"/>
        <v>skill_17</v>
      </c>
      <c r="E21" s="22" t="str">
        <f t="shared" si="1"/>
        <v>skillinfo17</v>
      </c>
      <c r="F21" s="21">
        <v>0</v>
      </c>
      <c r="G21" s="18">
        <v>0</v>
      </c>
      <c r="H21" s="21" t="s">
        <v>79</v>
      </c>
      <c r="I21" s="18"/>
      <c r="J21" s="18"/>
      <c r="K21" s="18"/>
      <c r="L21" s="21">
        <v>3</v>
      </c>
      <c r="M21" s="21"/>
      <c r="N21" s="21"/>
      <c r="O21" s="21"/>
      <c r="P21" s="21">
        <v>902</v>
      </c>
      <c r="Q21" s="18"/>
      <c r="R21" s="22"/>
    </row>
    <row r="22" customHeight="1" spans="1:18">
      <c r="A22" s="21">
        <v>50</v>
      </c>
      <c r="B22" s="22" t="s">
        <v>80</v>
      </c>
      <c r="C22" s="22">
        <v>0</v>
      </c>
      <c r="D22" s="22" t="str">
        <f t="shared" si="0"/>
        <v>skill_50</v>
      </c>
      <c r="E22" s="22" t="str">
        <f t="shared" si="1"/>
        <v>skillinfo50</v>
      </c>
      <c r="F22" s="21">
        <v>50</v>
      </c>
      <c r="G22" s="21">
        <v>0</v>
      </c>
      <c r="H22" s="21" t="s">
        <v>81</v>
      </c>
      <c r="I22" s="21"/>
      <c r="J22" s="21"/>
      <c r="K22" s="21"/>
      <c r="L22" s="21">
        <v>0</v>
      </c>
      <c r="M22" s="21"/>
      <c r="N22" s="21"/>
      <c r="O22" s="21"/>
      <c r="P22" s="21">
        <v>5001</v>
      </c>
      <c r="Q22" s="21"/>
      <c r="R22" s="22"/>
    </row>
    <row r="23" customHeight="1" spans="1:18">
      <c r="A23" s="21"/>
      <c r="B23" s="34"/>
      <c r="C23" s="34"/>
      <c r="D23" s="22"/>
      <c r="E23" s="22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34"/>
    </row>
    <row r="24" customHeight="1" spans="1:18">
      <c r="A24" s="21">
        <v>1001</v>
      </c>
      <c r="B24" t="s">
        <v>82</v>
      </c>
      <c r="C24" s="22">
        <v>0</v>
      </c>
      <c r="D24" s="22" t="str">
        <f t="shared" ref="D24:D35" si="2">"skill_"&amp;A24</f>
        <v>skill_1001</v>
      </c>
      <c r="E24" s="22" t="str">
        <f t="shared" ref="E24:E35" si="3">"skillinfo"&amp;A24</f>
        <v>skillinfo1001</v>
      </c>
      <c r="F24" s="21">
        <v>0</v>
      </c>
      <c r="G24" s="21">
        <v>0</v>
      </c>
      <c r="H24" s="21" t="s">
        <v>81</v>
      </c>
      <c r="I24" s="21"/>
      <c r="J24" s="21"/>
      <c r="K24" s="21"/>
      <c r="L24" s="21">
        <v>1</v>
      </c>
      <c r="M24" s="21"/>
      <c r="N24" s="21"/>
      <c r="O24" s="21"/>
      <c r="P24" s="21">
        <v>10001</v>
      </c>
      <c r="Q24" s="21"/>
      <c r="R24" s="37" t="s">
        <v>83</v>
      </c>
    </row>
    <row r="25" customHeight="1" spans="1:18">
      <c r="A25" s="21">
        <v>1002</v>
      </c>
      <c r="B25" t="s">
        <v>84</v>
      </c>
      <c r="C25" s="22">
        <v>0</v>
      </c>
      <c r="D25" s="22" t="str">
        <f t="shared" si="2"/>
        <v>skill_1002</v>
      </c>
      <c r="E25" s="22" t="str">
        <f t="shared" si="3"/>
        <v>skillinfo1002</v>
      </c>
      <c r="F25" s="21">
        <v>0</v>
      </c>
      <c r="G25" s="21">
        <v>0</v>
      </c>
      <c r="H25" s="21" t="s">
        <v>81</v>
      </c>
      <c r="I25" s="21"/>
      <c r="J25" s="21"/>
      <c r="K25" s="21"/>
      <c r="L25" s="21">
        <v>1</v>
      </c>
      <c r="M25" s="21"/>
      <c r="N25" s="21"/>
      <c r="O25" s="21"/>
      <c r="P25" s="21">
        <v>10002</v>
      </c>
      <c r="Q25" s="21"/>
      <c r="R25" s="37" t="s">
        <v>83</v>
      </c>
    </row>
    <row r="26" customHeight="1" spans="1:18">
      <c r="A26" s="21">
        <v>1003</v>
      </c>
      <c r="B26" t="s">
        <v>85</v>
      </c>
      <c r="C26" s="22">
        <v>0</v>
      </c>
      <c r="D26" s="22" t="str">
        <f t="shared" si="2"/>
        <v>skill_1003</v>
      </c>
      <c r="E26" s="22" t="str">
        <f t="shared" si="3"/>
        <v>skillinfo1003</v>
      </c>
      <c r="F26" s="21">
        <v>4</v>
      </c>
      <c r="G26" s="21">
        <v>0</v>
      </c>
      <c r="H26" s="21" t="s">
        <v>68</v>
      </c>
      <c r="I26" s="18"/>
      <c r="J26" s="18"/>
      <c r="K26" s="18"/>
      <c r="L26" s="21">
        <v>1</v>
      </c>
      <c r="M26" s="21">
        <v>50</v>
      </c>
      <c r="N26" s="21"/>
      <c r="O26" s="21"/>
      <c r="P26" s="21"/>
      <c r="Q26" s="21"/>
      <c r="R26" s="37" t="s">
        <v>83</v>
      </c>
    </row>
    <row r="27" customHeight="1" spans="1:18">
      <c r="A27" s="21">
        <v>1004</v>
      </c>
      <c r="B27" t="s">
        <v>86</v>
      </c>
      <c r="C27" s="22">
        <v>0</v>
      </c>
      <c r="D27" s="22" t="str">
        <f t="shared" si="2"/>
        <v>skill_1004</v>
      </c>
      <c r="E27" s="22" t="str">
        <f t="shared" si="3"/>
        <v>skillinfo1004</v>
      </c>
      <c r="F27" s="21">
        <v>2</v>
      </c>
      <c r="G27" s="21">
        <v>0</v>
      </c>
      <c r="H27" s="21" t="s">
        <v>64</v>
      </c>
      <c r="I27" s="18"/>
      <c r="J27" s="21"/>
      <c r="K27" s="21"/>
      <c r="L27" s="21">
        <v>1</v>
      </c>
      <c r="M27" s="21">
        <v>0.5</v>
      </c>
      <c r="N27" s="21"/>
      <c r="O27" s="21"/>
      <c r="P27" s="21"/>
      <c r="Q27" s="21"/>
      <c r="R27" s="37" t="s">
        <v>83</v>
      </c>
    </row>
    <row r="28" customHeight="1" spans="1:18">
      <c r="A28" s="21">
        <v>1005</v>
      </c>
      <c r="B28" t="s">
        <v>87</v>
      </c>
      <c r="C28" s="22">
        <v>0</v>
      </c>
      <c r="D28" s="22" t="str">
        <f t="shared" si="2"/>
        <v>skill_1005</v>
      </c>
      <c r="E28" s="22" t="str">
        <f t="shared" si="3"/>
        <v>skillinfo1005</v>
      </c>
      <c r="F28" s="21">
        <v>0</v>
      </c>
      <c r="G28" s="23"/>
      <c r="H28" s="23"/>
      <c r="I28" s="23"/>
      <c r="J28" s="23"/>
      <c r="K28" s="23"/>
      <c r="L28" s="21">
        <v>1</v>
      </c>
      <c r="M28" s="23"/>
      <c r="N28" s="23"/>
      <c r="O28" s="21">
        <v>20</v>
      </c>
      <c r="P28" s="23"/>
      <c r="Q28" s="23"/>
      <c r="R28" s="37" t="s">
        <v>83</v>
      </c>
    </row>
    <row r="29" customHeight="1" spans="1:18">
      <c r="A29" s="21">
        <v>1006</v>
      </c>
      <c r="B29" t="s">
        <v>88</v>
      </c>
      <c r="C29" s="22">
        <v>0</v>
      </c>
      <c r="D29" s="22" t="str">
        <f t="shared" si="2"/>
        <v>skill_1006</v>
      </c>
      <c r="E29" s="22" t="str">
        <f t="shared" si="3"/>
        <v>skillinfo1006</v>
      </c>
      <c r="F29" s="21">
        <v>1</v>
      </c>
      <c r="G29" s="21">
        <v>1</v>
      </c>
      <c r="H29" s="21" t="s">
        <v>45</v>
      </c>
      <c r="I29" s="18"/>
      <c r="J29" s="21"/>
      <c r="K29" s="21"/>
      <c r="L29" s="21">
        <v>1</v>
      </c>
      <c r="M29" s="21">
        <v>4</v>
      </c>
      <c r="N29" s="21"/>
      <c r="O29" s="23"/>
      <c r="P29" s="21"/>
      <c r="Q29" s="21"/>
      <c r="R29" s="37" t="s">
        <v>83</v>
      </c>
    </row>
    <row r="30" customHeight="1" spans="1:18">
      <c r="A30" s="21">
        <v>1007</v>
      </c>
      <c r="B30" t="s">
        <v>89</v>
      </c>
      <c r="C30" s="22">
        <v>0</v>
      </c>
      <c r="D30" s="22" t="str">
        <f t="shared" si="2"/>
        <v>skill_1007</v>
      </c>
      <c r="E30" s="22" t="str">
        <f t="shared" si="3"/>
        <v>skillinfo1007</v>
      </c>
      <c r="F30" s="21">
        <v>0</v>
      </c>
      <c r="G30" s="21"/>
      <c r="H30" s="21"/>
      <c r="I30" s="21"/>
      <c r="J30" s="21"/>
      <c r="K30" s="21"/>
      <c r="L30" s="21">
        <v>1</v>
      </c>
      <c r="M30" s="21"/>
      <c r="N30" s="21"/>
      <c r="O30" s="21"/>
      <c r="P30" s="21"/>
      <c r="Q30" s="21"/>
      <c r="R30" s="37" t="s">
        <v>83</v>
      </c>
    </row>
    <row r="31" customHeight="1" spans="1:18">
      <c r="A31" s="21">
        <v>1008</v>
      </c>
      <c r="B31" t="s">
        <v>90</v>
      </c>
      <c r="C31" s="22">
        <v>0</v>
      </c>
      <c r="D31" s="22" t="str">
        <f t="shared" si="2"/>
        <v>skill_1008</v>
      </c>
      <c r="E31" s="22" t="str">
        <f t="shared" si="3"/>
        <v>skillinfo1008</v>
      </c>
      <c r="F31" s="21">
        <v>0</v>
      </c>
      <c r="G31" s="21">
        <v>3</v>
      </c>
      <c r="H31" s="21" t="s">
        <v>51</v>
      </c>
      <c r="I31" s="18"/>
      <c r="J31" s="21"/>
      <c r="K31" s="21"/>
      <c r="L31" s="21">
        <v>1</v>
      </c>
      <c r="M31" s="21"/>
      <c r="N31" s="21"/>
      <c r="O31" s="21"/>
      <c r="P31" s="21">
        <v>10008</v>
      </c>
      <c r="Q31" s="21"/>
      <c r="R31" s="37" t="s">
        <v>83</v>
      </c>
    </row>
    <row r="32" s="11" customFormat="1" customHeight="1" spans="1:18">
      <c r="A32" s="21">
        <v>1009</v>
      </c>
      <c r="B32" t="s">
        <v>91</v>
      </c>
      <c r="C32" s="22">
        <v>0</v>
      </c>
      <c r="D32" s="22" t="str">
        <f t="shared" si="2"/>
        <v>skill_1009</v>
      </c>
      <c r="E32" s="22" t="str">
        <f t="shared" si="3"/>
        <v>skillinfo1009</v>
      </c>
      <c r="F32" s="21">
        <v>0</v>
      </c>
      <c r="G32" s="21"/>
      <c r="H32" s="21"/>
      <c r="I32" s="21"/>
      <c r="J32" s="21"/>
      <c r="K32" s="21"/>
      <c r="L32" s="21">
        <v>1</v>
      </c>
      <c r="M32" s="21"/>
      <c r="N32" s="21"/>
      <c r="O32" s="21"/>
      <c r="P32" s="21"/>
      <c r="Q32" s="21"/>
      <c r="R32" s="37" t="s">
        <v>83</v>
      </c>
    </row>
    <row r="33" s="11" customFormat="1" customHeight="1" spans="1:18">
      <c r="A33" s="21">
        <v>1010</v>
      </c>
      <c r="B33" t="s">
        <v>92</v>
      </c>
      <c r="C33" s="22">
        <v>0</v>
      </c>
      <c r="D33" s="22" t="str">
        <f t="shared" si="2"/>
        <v>skill_1010</v>
      </c>
      <c r="E33" s="22" t="str">
        <f t="shared" si="3"/>
        <v>skillinfo1010</v>
      </c>
      <c r="F33" s="21">
        <v>0</v>
      </c>
      <c r="G33" s="21">
        <v>0</v>
      </c>
      <c r="H33" s="21" t="s">
        <v>72</v>
      </c>
      <c r="I33" s="18"/>
      <c r="J33" s="18"/>
      <c r="K33" s="18"/>
      <c r="L33" s="21">
        <v>1</v>
      </c>
      <c r="M33" s="21"/>
      <c r="N33" s="21"/>
      <c r="O33" s="21"/>
      <c r="P33" s="21">
        <v>10010</v>
      </c>
      <c r="Q33" s="21"/>
      <c r="R33" s="37" t="s">
        <v>83</v>
      </c>
    </row>
    <row r="34" s="11" customFormat="1" customHeight="1" spans="1:18">
      <c r="A34" s="21">
        <v>1011</v>
      </c>
      <c r="B34" t="s">
        <v>93</v>
      </c>
      <c r="C34" s="22">
        <v>0</v>
      </c>
      <c r="D34" s="22" t="str">
        <f t="shared" si="2"/>
        <v>skill_1011</v>
      </c>
      <c r="E34" s="22" t="str">
        <f t="shared" si="3"/>
        <v>skillinfo1011</v>
      </c>
      <c r="F34" s="21">
        <v>5</v>
      </c>
      <c r="G34" s="21">
        <v>0</v>
      </c>
      <c r="H34" s="21" t="s">
        <v>74</v>
      </c>
      <c r="I34" s="21"/>
      <c r="J34" s="21"/>
      <c r="K34" s="21"/>
      <c r="L34" s="21">
        <v>1</v>
      </c>
      <c r="M34" s="21">
        <v>1</v>
      </c>
      <c r="N34" s="21"/>
      <c r="O34" s="21"/>
      <c r="P34" s="21"/>
      <c r="Q34" s="21"/>
      <c r="R34" s="37" t="s">
        <v>83</v>
      </c>
    </row>
    <row r="35" s="11" customFormat="1" customHeight="1" spans="1:18">
      <c r="A35" s="21">
        <v>1012</v>
      </c>
      <c r="B35" t="s">
        <v>94</v>
      </c>
      <c r="C35" s="22">
        <v>0</v>
      </c>
      <c r="D35" s="22" t="str">
        <f t="shared" si="2"/>
        <v>skill_1012</v>
      </c>
      <c r="E35" s="22" t="str">
        <f t="shared" si="3"/>
        <v>skillinfo1012</v>
      </c>
      <c r="F35" s="21">
        <v>0</v>
      </c>
      <c r="G35" s="21"/>
      <c r="H35" s="21"/>
      <c r="I35" s="21"/>
      <c r="J35" s="21"/>
      <c r="K35" s="21"/>
      <c r="L35" s="21">
        <v>1</v>
      </c>
      <c r="M35" s="21"/>
      <c r="N35" s="21"/>
      <c r="O35" s="21"/>
      <c r="P35" s="21"/>
      <c r="Q35" s="21"/>
      <c r="R35" s="37" t="s">
        <v>83</v>
      </c>
    </row>
    <row r="36" s="11" customFormat="1" customHeight="1" spans="1:18">
      <c r="A36" s="21"/>
      <c r="B36"/>
      <c r="C36" s="22">
        <v>0</v>
      </c>
      <c r="D36" s="22"/>
      <c r="E36" s="22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/>
    </row>
    <row r="37" s="11" customFormat="1" customHeight="1" spans="1:18">
      <c r="A37" s="21">
        <v>2001</v>
      </c>
      <c r="B37" t="s">
        <v>95</v>
      </c>
      <c r="C37" s="22">
        <v>0</v>
      </c>
      <c r="D37" s="22" t="str">
        <f t="shared" ref="D37:D48" si="4">"skill_"&amp;A37</f>
        <v>skill_2001</v>
      </c>
      <c r="E37" s="22" t="str">
        <f t="shared" ref="E37:E48" si="5">"skillinfo"&amp;A37</f>
        <v>skillinfo2001</v>
      </c>
      <c r="F37" s="21">
        <v>0</v>
      </c>
      <c r="G37" s="21">
        <v>0</v>
      </c>
      <c r="H37" s="21" t="s">
        <v>81</v>
      </c>
      <c r="I37" s="21"/>
      <c r="J37" s="21"/>
      <c r="K37" s="21"/>
      <c r="L37" s="21">
        <v>1</v>
      </c>
      <c r="M37" s="21"/>
      <c r="N37" s="21"/>
      <c r="O37" s="21"/>
      <c r="P37" s="21"/>
      <c r="Q37" s="21"/>
      <c r="R37" s="37" t="s">
        <v>83</v>
      </c>
    </row>
    <row r="38" s="11" customFormat="1" customHeight="1" spans="1:18">
      <c r="A38" s="21">
        <v>2002</v>
      </c>
      <c r="B38" t="s">
        <v>96</v>
      </c>
      <c r="C38" s="22">
        <v>0</v>
      </c>
      <c r="D38" s="22" t="str">
        <f t="shared" si="4"/>
        <v>skill_2002</v>
      </c>
      <c r="E38" s="22" t="str">
        <f t="shared" si="5"/>
        <v>skillinfo2002</v>
      </c>
      <c r="F38" s="21">
        <v>0</v>
      </c>
      <c r="G38" s="21">
        <v>0</v>
      </c>
      <c r="H38" s="21" t="s">
        <v>81</v>
      </c>
      <c r="I38" s="21"/>
      <c r="J38" s="21"/>
      <c r="K38" s="21"/>
      <c r="L38" s="21">
        <v>3</v>
      </c>
      <c r="M38" s="21"/>
      <c r="N38" s="21"/>
      <c r="O38" s="21"/>
      <c r="P38" s="21"/>
      <c r="Q38" s="21"/>
      <c r="R38" s="37" t="s">
        <v>83</v>
      </c>
    </row>
    <row r="39" s="11" customFormat="1" customHeight="1" spans="1:18">
      <c r="A39" s="21">
        <v>2003</v>
      </c>
      <c r="B39" t="s">
        <v>97</v>
      </c>
      <c r="C39" s="22">
        <v>0</v>
      </c>
      <c r="D39" s="22" t="str">
        <f t="shared" si="4"/>
        <v>skill_2003</v>
      </c>
      <c r="E39" s="22" t="str">
        <f t="shared" si="5"/>
        <v>skillinfo2003</v>
      </c>
      <c r="F39" s="21">
        <v>4</v>
      </c>
      <c r="G39" s="21">
        <v>0</v>
      </c>
      <c r="H39" s="21" t="s">
        <v>68</v>
      </c>
      <c r="I39" s="18"/>
      <c r="J39" s="18"/>
      <c r="K39" s="18"/>
      <c r="L39" s="21">
        <v>3</v>
      </c>
      <c r="M39" s="21">
        <v>50</v>
      </c>
      <c r="N39" s="21"/>
      <c r="O39" s="21"/>
      <c r="P39" s="21"/>
      <c r="Q39" s="21"/>
      <c r="R39" s="37" t="s">
        <v>83</v>
      </c>
    </row>
    <row r="40" s="11" customFormat="1" customHeight="1" spans="1:18">
      <c r="A40" s="21">
        <v>2004</v>
      </c>
      <c r="B40" t="s">
        <v>98</v>
      </c>
      <c r="C40" s="22">
        <v>0</v>
      </c>
      <c r="D40" s="22" t="str">
        <f t="shared" si="4"/>
        <v>skill_2004</v>
      </c>
      <c r="E40" s="22" t="str">
        <f t="shared" si="5"/>
        <v>skillinfo2004</v>
      </c>
      <c r="F40" s="21">
        <v>2</v>
      </c>
      <c r="G40" s="21">
        <v>0</v>
      </c>
      <c r="H40" s="21" t="s">
        <v>64</v>
      </c>
      <c r="I40" s="18"/>
      <c r="J40" s="21"/>
      <c r="K40" s="21"/>
      <c r="L40" s="21">
        <v>3</v>
      </c>
      <c r="M40" s="21">
        <v>0.5</v>
      </c>
      <c r="N40" s="21"/>
      <c r="O40" s="21"/>
      <c r="P40" s="21"/>
      <c r="Q40" s="21"/>
      <c r="R40" s="37" t="s">
        <v>83</v>
      </c>
    </row>
    <row r="41" s="11" customFormat="1" customHeight="1" spans="1:18">
      <c r="A41" s="21">
        <v>2005</v>
      </c>
      <c r="B41" t="s">
        <v>99</v>
      </c>
      <c r="C41" s="22">
        <v>0</v>
      </c>
      <c r="D41" s="22" t="str">
        <f t="shared" si="4"/>
        <v>skill_2005</v>
      </c>
      <c r="E41" s="22" t="str">
        <f t="shared" si="5"/>
        <v>skillinfo2005</v>
      </c>
      <c r="F41" s="21">
        <v>0</v>
      </c>
      <c r="G41" s="23"/>
      <c r="H41" s="23"/>
      <c r="I41" s="23"/>
      <c r="J41" s="23"/>
      <c r="K41" s="23"/>
      <c r="L41" s="21">
        <v>1</v>
      </c>
      <c r="M41" s="23"/>
      <c r="N41" s="23"/>
      <c r="O41" s="21"/>
      <c r="P41" s="23"/>
      <c r="Q41" s="23"/>
      <c r="R41" s="37" t="s">
        <v>83</v>
      </c>
    </row>
    <row r="42" s="11" customFormat="1" customHeight="1" spans="1:18">
      <c r="A42" s="21">
        <v>2006</v>
      </c>
      <c r="B42" t="s">
        <v>100</v>
      </c>
      <c r="C42" s="22">
        <v>0</v>
      </c>
      <c r="D42" s="22" t="str">
        <f t="shared" si="4"/>
        <v>skill_2006</v>
      </c>
      <c r="E42" s="22" t="str">
        <f t="shared" si="5"/>
        <v>skillinfo2006</v>
      </c>
      <c r="F42" s="21">
        <v>1</v>
      </c>
      <c r="G42" s="21">
        <v>1</v>
      </c>
      <c r="H42" s="21" t="s">
        <v>45</v>
      </c>
      <c r="I42" s="18"/>
      <c r="J42" s="21"/>
      <c r="K42" s="21"/>
      <c r="L42" s="21">
        <v>3</v>
      </c>
      <c r="M42" s="21">
        <v>4</v>
      </c>
      <c r="N42" s="21"/>
      <c r="O42" s="21"/>
      <c r="P42" s="21"/>
      <c r="Q42" s="21"/>
      <c r="R42" s="37" t="s">
        <v>83</v>
      </c>
    </row>
    <row r="43" s="11" customFormat="1" customHeight="1" spans="1:18">
      <c r="A43" s="21">
        <v>2007</v>
      </c>
      <c r="B43" t="s">
        <v>101</v>
      </c>
      <c r="C43" s="22">
        <v>0</v>
      </c>
      <c r="D43" s="22" t="str">
        <f t="shared" si="4"/>
        <v>skill_2007</v>
      </c>
      <c r="E43" s="22" t="str">
        <f t="shared" si="5"/>
        <v>skillinfo2007</v>
      </c>
      <c r="F43" s="21">
        <v>0</v>
      </c>
      <c r="G43" s="21"/>
      <c r="H43" s="21"/>
      <c r="I43" s="21"/>
      <c r="J43" s="21"/>
      <c r="K43" s="21"/>
      <c r="L43" s="21">
        <v>3</v>
      </c>
      <c r="M43" s="21"/>
      <c r="N43" s="21"/>
      <c r="O43" s="21"/>
      <c r="P43" s="21"/>
      <c r="Q43" s="21"/>
      <c r="R43" s="37" t="s">
        <v>83</v>
      </c>
    </row>
    <row r="44" s="11" customFormat="1" customHeight="1" spans="1:18">
      <c r="A44" s="21">
        <v>2008</v>
      </c>
      <c r="B44" t="s">
        <v>102</v>
      </c>
      <c r="C44" s="22">
        <v>0</v>
      </c>
      <c r="D44" s="22" t="str">
        <f t="shared" si="4"/>
        <v>skill_2008</v>
      </c>
      <c r="E44" s="22" t="str">
        <f t="shared" si="5"/>
        <v>skillinfo2008</v>
      </c>
      <c r="F44" s="21">
        <v>0</v>
      </c>
      <c r="G44" s="21">
        <v>3</v>
      </c>
      <c r="H44" s="21" t="s">
        <v>51</v>
      </c>
      <c r="I44" s="18"/>
      <c r="J44" s="21"/>
      <c r="K44" s="21"/>
      <c r="L44" s="21">
        <v>3</v>
      </c>
      <c r="M44" s="21"/>
      <c r="N44" s="21"/>
      <c r="O44" s="21"/>
      <c r="P44" s="21"/>
      <c r="Q44" s="21"/>
      <c r="R44" s="37" t="s">
        <v>83</v>
      </c>
    </row>
    <row r="45" s="11" customFormat="1" customHeight="1" spans="1:18">
      <c r="A45" s="21">
        <v>2009</v>
      </c>
      <c r="B45" t="s">
        <v>103</v>
      </c>
      <c r="C45" s="22">
        <v>0</v>
      </c>
      <c r="D45" s="22" t="str">
        <f t="shared" si="4"/>
        <v>skill_2009</v>
      </c>
      <c r="E45" s="22" t="str">
        <f t="shared" si="5"/>
        <v>skillinfo2009</v>
      </c>
      <c r="F45" s="21">
        <v>0</v>
      </c>
      <c r="G45" s="21"/>
      <c r="H45" s="21"/>
      <c r="I45" s="21"/>
      <c r="J45" s="21"/>
      <c r="K45" s="21"/>
      <c r="L45" s="21">
        <v>1</v>
      </c>
      <c r="M45" s="21"/>
      <c r="N45" s="21"/>
      <c r="O45" s="21"/>
      <c r="P45" s="21"/>
      <c r="Q45" s="21"/>
      <c r="R45" s="37" t="s">
        <v>83</v>
      </c>
    </row>
    <row r="46" s="11" customFormat="1" customHeight="1" spans="1:18">
      <c r="A46" s="21">
        <v>2010</v>
      </c>
      <c r="B46" t="s">
        <v>104</v>
      </c>
      <c r="C46" s="22">
        <v>0</v>
      </c>
      <c r="D46" s="22" t="str">
        <f t="shared" si="4"/>
        <v>skill_2010</v>
      </c>
      <c r="E46" s="22" t="str">
        <f t="shared" si="5"/>
        <v>skillinfo2010</v>
      </c>
      <c r="F46" s="21">
        <v>0</v>
      </c>
      <c r="G46" s="21">
        <v>0</v>
      </c>
      <c r="H46" s="21" t="s">
        <v>72</v>
      </c>
      <c r="I46" s="18"/>
      <c r="J46" s="18"/>
      <c r="K46" s="18"/>
      <c r="L46" s="21">
        <v>3</v>
      </c>
      <c r="M46" s="21"/>
      <c r="N46" s="21"/>
      <c r="O46" s="21"/>
      <c r="P46" s="21"/>
      <c r="Q46" s="21"/>
      <c r="R46" s="37" t="s">
        <v>83</v>
      </c>
    </row>
    <row r="47" s="11" customFormat="1" customHeight="1" spans="1:18">
      <c r="A47" s="21">
        <v>2011</v>
      </c>
      <c r="B47" t="s">
        <v>105</v>
      </c>
      <c r="C47" s="22">
        <v>0</v>
      </c>
      <c r="D47" s="22" t="str">
        <f t="shared" si="4"/>
        <v>skill_2011</v>
      </c>
      <c r="E47" s="22" t="str">
        <f t="shared" si="5"/>
        <v>skillinfo2011</v>
      </c>
      <c r="F47" s="21">
        <v>5</v>
      </c>
      <c r="G47" s="21">
        <v>0</v>
      </c>
      <c r="H47" s="21" t="s">
        <v>74</v>
      </c>
      <c r="I47" s="21"/>
      <c r="J47" s="21"/>
      <c r="K47" s="21"/>
      <c r="L47" s="21">
        <v>3</v>
      </c>
      <c r="M47" s="21">
        <v>1</v>
      </c>
      <c r="N47" s="21"/>
      <c r="O47" s="21"/>
      <c r="P47" s="21"/>
      <c r="Q47" s="21"/>
      <c r="R47" s="37" t="s">
        <v>83</v>
      </c>
    </row>
    <row r="48" s="11" customFormat="1" customHeight="1" spans="1:18">
      <c r="A48" s="21">
        <v>2012</v>
      </c>
      <c r="B48" t="s">
        <v>106</v>
      </c>
      <c r="C48" s="22">
        <v>0</v>
      </c>
      <c r="D48" s="22" t="str">
        <f t="shared" si="4"/>
        <v>skill_2012</v>
      </c>
      <c r="E48" s="22" t="str">
        <f t="shared" si="5"/>
        <v>skillinfo2012</v>
      </c>
      <c r="F48" s="21">
        <v>0</v>
      </c>
      <c r="G48" s="21"/>
      <c r="H48" s="21"/>
      <c r="I48" s="21"/>
      <c r="J48" s="21"/>
      <c r="K48" s="21"/>
      <c r="L48" s="21">
        <v>3</v>
      </c>
      <c r="M48" s="21"/>
      <c r="N48" s="21"/>
      <c r="O48" s="21"/>
      <c r="P48" s="21"/>
      <c r="Q48" s="21"/>
      <c r="R48" s="37" t="s">
        <v>83</v>
      </c>
    </row>
    <row r="49" customHeight="1" spans="1:18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</row>
    <row r="50" customHeight="1" spans="1:18">
      <c r="A50" s="21">
        <v>10001</v>
      </c>
      <c r="B50" t="s">
        <v>107</v>
      </c>
      <c r="C50">
        <v>1</v>
      </c>
      <c r="D50" s="22" t="str">
        <f t="shared" ref="D50:D62" si="6">"skill_"&amp;A50</f>
        <v>skill_10001</v>
      </c>
      <c r="E50" s="22" t="str">
        <f t="shared" ref="E50:E62" si="7">"skillinfo"&amp;A50</f>
        <v>skillinfo10001</v>
      </c>
      <c r="F50" s="21">
        <v>100</v>
      </c>
      <c r="G50" s="21">
        <v>0</v>
      </c>
      <c r="H50" s="21">
        <f t="shared" ref="H50:H62" si="8">A50</f>
        <v>10001</v>
      </c>
      <c r="I50" s="21"/>
      <c r="J50" s="21"/>
      <c r="K50" s="21"/>
      <c r="L50" s="21">
        <v>1</v>
      </c>
      <c r="M50" s="21"/>
      <c r="N50" s="21"/>
      <c r="O50" s="21"/>
      <c r="P50" s="21">
        <v>10001</v>
      </c>
      <c r="Q50" s="21"/>
      <c r="R50" s="38" t="s">
        <v>108</v>
      </c>
    </row>
    <row r="51" customHeight="1" spans="1:18">
      <c r="A51" s="21">
        <v>10002</v>
      </c>
      <c r="B51" t="s">
        <v>109</v>
      </c>
      <c r="C51">
        <v>1</v>
      </c>
      <c r="D51" s="22" t="str">
        <f t="shared" si="6"/>
        <v>skill_10002</v>
      </c>
      <c r="E51" s="22" t="str">
        <f t="shared" si="7"/>
        <v>skillinfo10002</v>
      </c>
      <c r="F51" s="21">
        <v>101</v>
      </c>
      <c r="G51" s="21">
        <v>0</v>
      </c>
      <c r="H51" s="21">
        <f t="shared" si="8"/>
        <v>10002</v>
      </c>
      <c r="I51" s="21"/>
      <c r="J51" s="21"/>
      <c r="K51" s="21"/>
      <c r="L51" s="21">
        <v>1</v>
      </c>
      <c r="M51" s="21"/>
      <c r="N51" s="21"/>
      <c r="O51" s="21"/>
      <c r="P51" s="21">
        <v>10002</v>
      </c>
      <c r="Q51" s="21"/>
      <c r="R51" s="38" t="s">
        <v>110</v>
      </c>
    </row>
    <row r="52" customHeight="1" spans="1:18">
      <c r="A52" s="21">
        <v>10003</v>
      </c>
      <c r="B52" t="s">
        <v>111</v>
      </c>
      <c r="C52">
        <v>1</v>
      </c>
      <c r="D52" s="22" t="str">
        <f t="shared" si="6"/>
        <v>skill_10003</v>
      </c>
      <c r="E52" s="22" t="str">
        <f t="shared" si="7"/>
        <v>skillinfo10003</v>
      </c>
      <c r="F52" s="21">
        <v>6</v>
      </c>
      <c r="G52" s="21">
        <v>0</v>
      </c>
      <c r="H52" s="21">
        <f t="shared" si="8"/>
        <v>10003</v>
      </c>
      <c r="I52" s="18"/>
      <c r="J52" s="18"/>
      <c r="K52" s="18"/>
      <c r="L52" s="21">
        <v>1</v>
      </c>
      <c r="M52" s="21">
        <v>40</v>
      </c>
      <c r="N52" s="21"/>
      <c r="O52" s="21"/>
      <c r="P52" s="21"/>
      <c r="Q52" s="21"/>
      <c r="R52" s="38" t="s">
        <v>112</v>
      </c>
    </row>
    <row r="53" customHeight="1" spans="1:18">
      <c r="A53" s="21">
        <v>10004</v>
      </c>
      <c r="B53" t="s">
        <v>113</v>
      </c>
      <c r="C53">
        <v>1</v>
      </c>
      <c r="D53" s="22" t="str">
        <f t="shared" si="6"/>
        <v>skill_10004</v>
      </c>
      <c r="E53" s="22" t="str">
        <f t="shared" si="7"/>
        <v>skillinfo10004</v>
      </c>
      <c r="F53" s="21">
        <v>103</v>
      </c>
      <c r="G53" s="21">
        <v>0</v>
      </c>
      <c r="H53" s="21">
        <f t="shared" si="8"/>
        <v>10004</v>
      </c>
      <c r="I53" s="18"/>
      <c r="J53" s="21"/>
      <c r="K53" s="21"/>
      <c r="L53" s="21">
        <v>1</v>
      </c>
      <c r="M53" s="21">
        <v>0.5</v>
      </c>
      <c r="N53" s="21"/>
      <c r="O53" s="21">
        <v>5</v>
      </c>
      <c r="P53" s="21"/>
      <c r="Q53" s="21"/>
      <c r="R53" s="38" t="s">
        <v>114</v>
      </c>
    </row>
    <row r="54" customHeight="1" spans="1:18">
      <c r="A54" s="21">
        <v>10005</v>
      </c>
      <c r="B54" t="s">
        <v>115</v>
      </c>
      <c r="C54">
        <v>1</v>
      </c>
      <c r="D54" s="22" t="str">
        <f t="shared" si="6"/>
        <v>skill_10005</v>
      </c>
      <c r="E54" s="22" t="str">
        <f t="shared" si="7"/>
        <v>skillinfo10005</v>
      </c>
      <c r="F54" s="21">
        <v>104</v>
      </c>
      <c r="G54" s="23"/>
      <c r="H54" s="21">
        <f t="shared" si="8"/>
        <v>10005</v>
      </c>
      <c r="I54" s="23"/>
      <c r="J54" s="23"/>
      <c r="K54" s="23"/>
      <c r="L54" s="21">
        <v>1</v>
      </c>
      <c r="M54" s="23">
        <v>10</v>
      </c>
      <c r="N54" s="23"/>
      <c r="O54" s="23">
        <v>10</v>
      </c>
      <c r="P54" s="23"/>
      <c r="Q54" s="23"/>
      <c r="R54" s="38" t="s">
        <v>116</v>
      </c>
    </row>
    <row r="55" customHeight="1" spans="1:18">
      <c r="A55" s="21">
        <v>10006</v>
      </c>
      <c r="B55" t="s">
        <v>117</v>
      </c>
      <c r="C55">
        <v>1</v>
      </c>
      <c r="D55" s="22" t="str">
        <f t="shared" si="6"/>
        <v>skill_10006</v>
      </c>
      <c r="E55" s="22" t="str">
        <f t="shared" si="7"/>
        <v>skillinfo10006</v>
      </c>
      <c r="F55" s="21">
        <v>105</v>
      </c>
      <c r="G55" s="21">
        <v>1</v>
      </c>
      <c r="H55" s="21">
        <f t="shared" si="8"/>
        <v>10006</v>
      </c>
      <c r="I55" s="18"/>
      <c r="J55" s="21"/>
      <c r="K55" s="21"/>
      <c r="L55" s="21">
        <v>1</v>
      </c>
      <c r="M55" s="21">
        <v>4</v>
      </c>
      <c r="N55" s="21"/>
      <c r="O55" s="21"/>
      <c r="P55" s="21"/>
      <c r="Q55" s="21"/>
      <c r="R55" s="38" t="s">
        <v>118</v>
      </c>
    </row>
    <row r="56" customHeight="1" spans="1:18">
      <c r="A56" s="21">
        <v>10007</v>
      </c>
      <c r="B56" t="s">
        <v>119</v>
      </c>
      <c r="C56">
        <v>1</v>
      </c>
      <c r="D56" s="22" t="str">
        <f t="shared" si="6"/>
        <v>skill_10007</v>
      </c>
      <c r="E56" s="22" t="str">
        <f t="shared" si="7"/>
        <v>skillinfo10007</v>
      </c>
      <c r="F56" s="21">
        <v>106</v>
      </c>
      <c r="G56" s="21">
        <v>3</v>
      </c>
      <c r="H56" s="21">
        <f t="shared" si="8"/>
        <v>10007</v>
      </c>
      <c r="I56" s="21"/>
      <c r="J56" s="21"/>
      <c r="K56" s="21"/>
      <c r="L56" s="21">
        <v>1</v>
      </c>
      <c r="M56" s="21">
        <v>6</v>
      </c>
      <c r="N56" s="21"/>
      <c r="O56" s="21"/>
      <c r="P56" s="21"/>
      <c r="Q56" s="21"/>
      <c r="R56" s="38" t="s">
        <v>120</v>
      </c>
    </row>
    <row r="57" customHeight="1" spans="1:18">
      <c r="A57" s="21">
        <v>10008</v>
      </c>
      <c r="B57" t="s">
        <v>121</v>
      </c>
      <c r="C57">
        <v>1</v>
      </c>
      <c r="D57" s="22" t="str">
        <f t="shared" si="6"/>
        <v>skill_10008</v>
      </c>
      <c r="E57" s="22" t="str">
        <f t="shared" si="7"/>
        <v>skillinfo10008</v>
      </c>
      <c r="F57" s="21">
        <v>107</v>
      </c>
      <c r="G57" s="21">
        <v>3</v>
      </c>
      <c r="H57" s="21">
        <f t="shared" si="8"/>
        <v>10008</v>
      </c>
      <c r="I57" s="18"/>
      <c r="J57" s="21"/>
      <c r="K57" s="21"/>
      <c r="L57" s="21">
        <v>1</v>
      </c>
      <c r="M57" s="21"/>
      <c r="N57" s="21"/>
      <c r="O57" s="21"/>
      <c r="P57" s="21">
        <v>10008</v>
      </c>
      <c r="Q57" s="21"/>
      <c r="R57" s="38" t="s">
        <v>122</v>
      </c>
    </row>
    <row r="58" s="11" customFormat="1" customHeight="1" spans="1:18">
      <c r="A58" s="21">
        <v>10009</v>
      </c>
      <c r="B58" t="s">
        <v>123</v>
      </c>
      <c r="C58">
        <v>1</v>
      </c>
      <c r="D58" s="22" t="str">
        <f t="shared" si="6"/>
        <v>skill_10009</v>
      </c>
      <c r="E58" s="22" t="str">
        <f t="shared" si="7"/>
        <v>skillinfo10009</v>
      </c>
      <c r="F58" s="21">
        <v>108</v>
      </c>
      <c r="G58" s="21"/>
      <c r="H58" s="21">
        <f t="shared" si="8"/>
        <v>10009</v>
      </c>
      <c r="I58" s="21"/>
      <c r="J58" s="21"/>
      <c r="K58" s="21"/>
      <c r="L58" s="21">
        <v>1</v>
      </c>
      <c r="M58" s="21"/>
      <c r="N58" s="21"/>
      <c r="O58" s="21"/>
      <c r="P58" s="21"/>
      <c r="Q58" s="21"/>
      <c r="R58" s="37" t="s">
        <v>124</v>
      </c>
    </row>
    <row r="59" s="11" customFormat="1" customHeight="1" spans="1:18">
      <c r="A59" s="21">
        <v>10010</v>
      </c>
      <c r="B59" t="s">
        <v>125</v>
      </c>
      <c r="C59">
        <v>1</v>
      </c>
      <c r="D59" s="22" t="str">
        <f t="shared" si="6"/>
        <v>skill_10010</v>
      </c>
      <c r="E59" s="22" t="str">
        <f t="shared" si="7"/>
        <v>skillinfo10010</v>
      </c>
      <c r="F59" s="21">
        <v>109</v>
      </c>
      <c r="G59" s="21">
        <v>0</v>
      </c>
      <c r="H59" s="21">
        <f t="shared" si="8"/>
        <v>10010</v>
      </c>
      <c r="I59" s="18"/>
      <c r="J59" s="18"/>
      <c r="K59" s="18"/>
      <c r="L59" s="21">
        <v>1</v>
      </c>
      <c r="M59" s="21"/>
      <c r="N59" s="21"/>
      <c r="O59" s="21"/>
      <c r="P59" s="21">
        <v>10010</v>
      </c>
      <c r="Q59" s="21"/>
      <c r="R59" s="38" t="s">
        <v>126</v>
      </c>
    </row>
    <row r="60" s="11" customFormat="1" customHeight="1" spans="1:18">
      <c r="A60" s="21">
        <v>10011</v>
      </c>
      <c r="B60" t="s">
        <v>127</v>
      </c>
      <c r="C60">
        <v>1</v>
      </c>
      <c r="D60" s="22" t="str">
        <f t="shared" si="6"/>
        <v>skill_10011</v>
      </c>
      <c r="E60" s="22" t="str">
        <f t="shared" si="7"/>
        <v>skillinfo10011</v>
      </c>
      <c r="F60" s="21">
        <v>5</v>
      </c>
      <c r="G60" s="21">
        <v>0</v>
      </c>
      <c r="H60" s="21">
        <f t="shared" si="8"/>
        <v>10011</v>
      </c>
      <c r="I60" s="21"/>
      <c r="J60" s="21"/>
      <c r="K60" s="21"/>
      <c r="L60" s="21">
        <v>1</v>
      </c>
      <c r="M60" s="21">
        <v>1</v>
      </c>
      <c r="N60" s="21"/>
      <c r="O60" s="21"/>
      <c r="P60" s="21"/>
      <c r="Q60" s="21"/>
      <c r="R60" s="38" t="s">
        <v>128</v>
      </c>
    </row>
    <row r="61" s="11" customFormat="1" customHeight="1" spans="1:18">
      <c r="A61" s="21">
        <v>10012</v>
      </c>
      <c r="B61" t="s">
        <v>129</v>
      </c>
      <c r="C61">
        <v>1</v>
      </c>
      <c r="D61" s="22" t="str">
        <f t="shared" si="6"/>
        <v>skill_10012</v>
      </c>
      <c r="E61" s="22" t="str">
        <f t="shared" si="7"/>
        <v>skillinfo10012</v>
      </c>
      <c r="F61" s="21">
        <v>111</v>
      </c>
      <c r="G61" s="21"/>
      <c r="H61" s="21">
        <f t="shared" si="8"/>
        <v>10012</v>
      </c>
      <c r="I61" s="21"/>
      <c r="J61" s="21"/>
      <c r="K61" s="21"/>
      <c r="L61" s="21">
        <v>1</v>
      </c>
      <c r="M61" s="21">
        <v>3</v>
      </c>
      <c r="N61" s="21"/>
      <c r="O61" s="21"/>
      <c r="P61" s="21"/>
      <c r="Q61" s="21"/>
      <c r="R61" s="38" t="s">
        <v>130</v>
      </c>
    </row>
    <row r="62" s="11" customFormat="1" customHeight="1" spans="1:18">
      <c r="A62" s="21">
        <v>10013</v>
      </c>
      <c r="B62" t="s">
        <v>131</v>
      </c>
      <c r="C62">
        <v>1</v>
      </c>
      <c r="D62" s="22" t="str">
        <f t="shared" si="6"/>
        <v>skill_10013</v>
      </c>
      <c r="E62" s="22" t="str">
        <f t="shared" si="7"/>
        <v>skillinfo10013</v>
      </c>
      <c r="F62" s="21">
        <v>0</v>
      </c>
      <c r="G62" s="21">
        <v>3</v>
      </c>
      <c r="H62" s="21">
        <f t="shared" si="8"/>
        <v>10013</v>
      </c>
      <c r="I62" s="21"/>
      <c r="J62" s="21"/>
      <c r="K62" s="21"/>
      <c r="L62" s="21">
        <v>1</v>
      </c>
      <c r="M62" s="21"/>
      <c r="N62" s="21"/>
      <c r="O62" s="21"/>
      <c r="P62" s="21">
        <v>10013</v>
      </c>
      <c r="Q62" s="21"/>
      <c r="R62" s="38" t="s">
        <v>132</v>
      </c>
    </row>
    <row r="63" s="11" customFormat="1" customHeight="1" spans="1:17">
      <c r="A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P63" s="21"/>
      <c r="Q63" s="21"/>
    </row>
    <row r="64" s="11" customFormat="1" customHeight="1" spans="1:18">
      <c r="A64" s="21">
        <v>20001</v>
      </c>
      <c r="B64" t="s">
        <v>133</v>
      </c>
      <c r="C64">
        <v>2</v>
      </c>
      <c r="D64" s="22" t="str">
        <f t="shared" ref="D64:D69" si="9">"skill_"&amp;A64</f>
        <v>skill_20001</v>
      </c>
      <c r="E64" s="22" t="str">
        <f t="shared" ref="E64:E69" si="10">"skillinfo"&amp;A64</f>
        <v>skillinfo20001</v>
      </c>
      <c r="F64" s="21">
        <v>200</v>
      </c>
      <c r="G64" s="21">
        <v>3</v>
      </c>
      <c r="H64" s="21">
        <f t="shared" ref="H64:H69" si="11">A64</f>
        <v>20001</v>
      </c>
      <c r="I64" s="21"/>
      <c r="J64" s="21"/>
      <c r="K64" s="21"/>
      <c r="L64" s="21">
        <v>1</v>
      </c>
      <c r="M64" s="21">
        <v>25</v>
      </c>
      <c r="N64" s="21"/>
      <c r="P64" s="21">
        <v>20008</v>
      </c>
      <c r="Q64" s="21"/>
      <c r="R64" s="38" t="s">
        <v>134</v>
      </c>
    </row>
    <row r="65" s="11" customFormat="1" customHeight="1" spans="1:18">
      <c r="A65" s="21">
        <v>20002</v>
      </c>
      <c r="B65" t="s">
        <v>135</v>
      </c>
      <c r="C65">
        <v>2</v>
      </c>
      <c r="D65" s="22" t="str">
        <f t="shared" si="9"/>
        <v>skill_20002</v>
      </c>
      <c r="E65" s="22" t="str">
        <f t="shared" si="10"/>
        <v>skillinfo20002</v>
      </c>
      <c r="F65" s="21">
        <v>201</v>
      </c>
      <c r="G65" s="21">
        <v>3</v>
      </c>
      <c r="H65" s="21">
        <f t="shared" si="11"/>
        <v>20002</v>
      </c>
      <c r="I65" s="21"/>
      <c r="J65" s="21"/>
      <c r="K65" s="21"/>
      <c r="L65" s="21">
        <v>1</v>
      </c>
      <c r="M65" s="21"/>
      <c r="N65" s="21"/>
      <c r="P65" s="21" t="s">
        <v>136</v>
      </c>
      <c r="Q65" s="21"/>
      <c r="R65" s="41" t="s">
        <v>137</v>
      </c>
    </row>
    <row r="66" s="11" customFormat="1" customHeight="1" spans="1:18">
      <c r="A66" s="21">
        <v>20003</v>
      </c>
      <c r="B66" t="s">
        <v>138</v>
      </c>
      <c r="C66">
        <v>2</v>
      </c>
      <c r="D66" s="22" t="str">
        <f t="shared" si="9"/>
        <v>skill_20003</v>
      </c>
      <c r="E66" s="22" t="str">
        <f t="shared" si="10"/>
        <v>skillinfo20003</v>
      </c>
      <c r="F66" s="21">
        <v>202</v>
      </c>
      <c r="G66" s="21">
        <v>3</v>
      </c>
      <c r="H66" s="21">
        <f t="shared" si="11"/>
        <v>20003</v>
      </c>
      <c r="I66" s="18"/>
      <c r="J66" s="18"/>
      <c r="K66" s="18"/>
      <c r="L66" s="21">
        <v>1</v>
      </c>
      <c r="M66" s="21"/>
      <c r="N66" s="21"/>
      <c r="P66" s="40" t="s">
        <v>139</v>
      </c>
      <c r="Q66" s="21"/>
      <c r="R66" s="41" t="s">
        <v>140</v>
      </c>
    </row>
    <row r="67" s="11" customFormat="1" customHeight="1" spans="1:18">
      <c r="A67" s="21">
        <v>20004</v>
      </c>
      <c r="B67" t="s">
        <v>141</v>
      </c>
      <c r="C67">
        <v>2</v>
      </c>
      <c r="D67" s="22" t="str">
        <f t="shared" si="9"/>
        <v>skill_20004</v>
      </c>
      <c r="E67" s="22" t="str">
        <f t="shared" si="10"/>
        <v>skillinfo20004</v>
      </c>
      <c r="F67" s="21">
        <v>203</v>
      </c>
      <c r="G67" s="21">
        <v>3</v>
      </c>
      <c r="H67" s="21">
        <f t="shared" si="11"/>
        <v>20004</v>
      </c>
      <c r="I67" s="18"/>
      <c r="J67" s="21"/>
      <c r="K67" s="21"/>
      <c r="L67" s="21">
        <v>1</v>
      </c>
      <c r="M67" s="21"/>
      <c r="N67" s="21"/>
      <c r="P67" s="21" t="s">
        <v>142</v>
      </c>
      <c r="Q67" s="21"/>
      <c r="R67" s="41" t="s">
        <v>143</v>
      </c>
    </row>
    <row r="68" s="11" customFormat="1" customHeight="1" spans="1:18">
      <c r="A68" s="21">
        <v>20005</v>
      </c>
      <c r="B68" t="s">
        <v>144</v>
      </c>
      <c r="C68">
        <v>2</v>
      </c>
      <c r="D68" s="22" t="str">
        <f t="shared" si="9"/>
        <v>skill_20005</v>
      </c>
      <c r="E68" s="22" t="str">
        <f t="shared" si="10"/>
        <v>skillinfo20005</v>
      </c>
      <c r="F68" s="21">
        <v>204</v>
      </c>
      <c r="G68" s="23">
        <v>3</v>
      </c>
      <c r="H68" s="21">
        <f t="shared" si="11"/>
        <v>20005</v>
      </c>
      <c r="I68" s="23"/>
      <c r="J68" s="23"/>
      <c r="K68" s="23"/>
      <c r="L68" s="21">
        <v>1</v>
      </c>
      <c r="M68" s="23">
        <v>0.004</v>
      </c>
      <c r="N68" s="23"/>
      <c r="P68" s="23">
        <v>20007</v>
      </c>
      <c r="Q68" s="23"/>
      <c r="R68" s="38" t="s">
        <v>145</v>
      </c>
    </row>
    <row r="69" s="11" customFormat="1" customHeight="1" spans="1:18">
      <c r="A69" s="21">
        <v>20006</v>
      </c>
      <c r="B69" s="39" t="s">
        <v>146</v>
      </c>
      <c r="C69">
        <v>2</v>
      </c>
      <c r="D69" s="22" t="str">
        <f t="shared" si="9"/>
        <v>skill_20006</v>
      </c>
      <c r="E69" s="22" t="str">
        <f t="shared" si="10"/>
        <v>skillinfo20006</v>
      </c>
      <c r="F69" s="21">
        <v>2</v>
      </c>
      <c r="G69" s="21">
        <v>0</v>
      </c>
      <c r="H69" s="21">
        <f t="shared" si="11"/>
        <v>20006</v>
      </c>
      <c r="I69" s="18"/>
      <c r="J69" s="21"/>
      <c r="K69" s="21"/>
      <c r="L69" s="21">
        <v>1</v>
      </c>
      <c r="M69" s="21">
        <v>0.5</v>
      </c>
      <c r="N69" s="21">
        <v>-25</v>
      </c>
      <c r="O69" s="11">
        <v>60</v>
      </c>
      <c r="P69" s="21"/>
      <c r="Q69" s="21"/>
      <c r="R69" s="38" t="s">
        <v>147</v>
      </c>
    </row>
    <row r="70" s="11" customFormat="1" customHeight="1" spans="1:18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P70" s="21"/>
      <c r="Q70" s="21"/>
      <c r="R70" s="21"/>
    </row>
    <row r="71" s="11" customFormat="1" customHeight="1" spans="1:18">
      <c r="A71" s="21">
        <v>30001</v>
      </c>
      <c r="B71" t="s">
        <v>148</v>
      </c>
      <c r="C71">
        <v>3</v>
      </c>
      <c r="D71" s="22" t="str">
        <f t="shared" ref="D71:D77" si="12">"skill_"&amp;A71</f>
        <v>skill_30001</v>
      </c>
      <c r="E71" s="22" t="str">
        <f t="shared" ref="E71:E77" si="13">"skillinfo"&amp;A71</f>
        <v>skillinfo30001</v>
      </c>
      <c r="F71" s="21">
        <v>104</v>
      </c>
      <c r="G71" s="21">
        <v>0</v>
      </c>
      <c r="H71" s="21">
        <f t="shared" ref="H71:H77" si="14">A71</f>
        <v>30001</v>
      </c>
      <c r="I71" s="21"/>
      <c r="J71" s="21"/>
      <c r="K71" s="21"/>
      <c r="L71" s="21">
        <v>1</v>
      </c>
      <c r="M71" s="21">
        <v>1</v>
      </c>
      <c r="N71" s="21"/>
      <c r="O71" s="11">
        <v>1</v>
      </c>
      <c r="P71" s="21"/>
      <c r="Q71" s="21"/>
      <c r="R71" s="37" t="s">
        <v>116</v>
      </c>
    </row>
    <row r="72" s="11" customFormat="1" customHeight="1" spans="1:18">
      <c r="A72" s="21">
        <v>30002</v>
      </c>
      <c r="B72" t="s">
        <v>149</v>
      </c>
      <c r="C72">
        <v>3</v>
      </c>
      <c r="D72" s="22" t="str">
        <f t="shared" si="12"/>
        <v>skill_30002</v>
      </c>
      <c r="E72" s="22" t="str">
        <f t="shared" si="13"/>
        <v>skillinfo30002</v>
      </c>
      <c r="F72" s="21">
        <v>10002</v>
      </c>
      <c r="G72" s="21">
        <v>1</v>
      </c>
      <c r="H72" s="21">
        <f t="shared" si="14"/>
        <v>30002</v>
      </c>
      <c r="I72" s="18"/>
      <c r="J72" s="21"/>
      <c r="K72" s="21"/>
      <c r="L72" s="21">
        <v>10</v>
      </c>
      <c r="M72" s="21">
        <v>3</v>
      </c>
      <c r="N72" s="21">
        <v>1</v>
      </c>
      <c r="O72" s="21"/>
      <c r="P72" s="21"/>
      <c r="Q72" s="21"/>
      <c r="R72" t="s">
        <v>118</v>
      </c>
    </row>
    <row r="73" s="11" customFormat="1" customHeight="1" spans="1:18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P73" s="21"/>
      <c r="Q73" s="21"/>
      <c r="R73" s="21"/>
    </row>
    <row r="74" s="11" customFormat="1" customHeight="1" spans="1:18">
      <c r="A74" s="21">
        <v>40001</v>
      </c>
      <c r="B74" t="s">
        <v>150</v>
      </c>
      <c r="C74"/>
      <c r="D74" s="22" t="str">
        <f t="shared" si="12"/>
        <v>skill_40001</v>
      </c>
      <c r="E74" s="22" t="str">
        <f t="shared" si="13"/>
        <v>skillinfo40001</v>
      </c>
      <c r="F74" s="21">
        <v>0</v>
      </c>
      <c r="G74" s="21">
        <v>0</v>
      </c>
      <c r="H74" s="21">
        <f t="shared" si="14"/>
        <v>40001</v>
      </c>
      <c r="I74" s="21"/>
      <c r="J74" s="21"/>
      <c r="K74" s="21"/>
      <c r="L74" s="21">
        <v>1</v>
      </c>
      <c r="M74" s="21"/>
      <c r="N74" s="21"/>
      <c r="P74" s="21">
        <v>10001</v>
      </c>
      <c r="Q74" s="21"/>
      <c r="R74" s="42"/>
    </row>
    <row r="75" s="11" customFormat="1" customHeight="1" spans="1:18">
      <c r="A75" s="21">
        <v>40002</v>
      </c>
      <c r="B75" t="s">
        <v>151</v>
      </c>
      <c r="C75"/>
      <c r="D75" s="22" t="str">
        <f t="shared" si="12"/>
        <v>skill_40002</v>
      </c>
      <c r="E75" s="22" t="str">
        <f t="shared" si="13"/>
        <v>skillinfo40002</v>
      </c>
      <c r="F75" s="21">
        <v>0</v>
      </c>
      <c r="G75" s="21">
        <v>0</v>
      </c>
      <c r="H75" s="21">
        <f t="shared" si="14"/>
        <v>40002</v>
      </c>
      <c r="I75" s="21"/>
      <c r="J75" s="21"/>
      <c r="K75" s="21"/>
      <c r="L75" s="21">
        <v>1</v>
      </c>
      <c r="M75" s="21"/>
      <c r="N75" s="21"/>
      <c r="P75" s="21">
        <v>10002</v>
      </c>
      <c r="Q75" s="21"/>
      <c r="R75" s="43" t="s">
        <v>152</v>
      </c>
    </row>
    <row r="76" s="11" customFormat="1" customHeight="1" spans="1:18">
      <c r="A76" s="21">
        <v>40003</v>
      </c>
      <c r="B76" t="s">
        <v>153</v>
      </c>
      <c r="C76"/>
      <c r="D76" s="22" t="str">
        <f t="shared" si="12"/>
        <v>skill_40003</v>
      </c>
      <c r="E76" s="22" t="str">
        <f t="shared" si="13"/>
        <v>skillinfo40003</v>
      </c>
      <c r="F76" s="21">
        <v>0</v>
      </c>
      <c r="G76" s="21">
        <v>0</v>
      </c>
      <c r="H76" s="21">
        <f t="shared" si="14"/>
        <v>40003</v>
      </c>
      <c r="I76" s="21"/>
      <c r="J76" s="21"/>
      <c r="K76" s="21"/>
      <c r="L76" s="21">
        <v>1</v>
      </c>
      <c r="M76" s="21"/>
      <c r="N76" s="21"/>
      <c r="P76" s="21">
        <v>10001</v>
      </c>
      <c r="Q76" s="21"/>
      <c r="R76" s="42" t="s">
        <v>154</v>
      </c>
    </row>
    <row r="77" s="11" customFormat="1" customHeight="1" spans="1:18">
      <c r="A77" s="21">
        <v>40004</v>
      </c>
      <c r="B77" t="s">
        <v>155</v>
      </c>
      <c r="C77"/>
      <c r="D77" s="22" t="str">
        <f t="shared" si="12"/>
        <v>skill_40004</v>
      </c>
      <c r="E77" s="22" t="str">
        <f t="shared" si="13"/>
        <v>skillinfo40004</v>
      </c>
      <c r="F77" s="21">
        <v>0</v>
      </c>
      <c r="G77" s="21">
        <v>0</v>
      </c>
      <c r="H77" s="21">
        <f t="shared" si="14"/>
        <v>40004</v>
      </c>
      <c r="I77" s="21"/>
      <c r="J77" s="21"/>
      <c r="K77" s="21"/>
      <c r="L77" s="21">
        <v>1</v>
      </c>
      <c r="M77" s="21"/>
      <c r="N77" s="21"/>
      <c r="P77" s="21">
        <v>10002</v>
      </c>
      <c r="Q77" s="21"/>
      <c r="R77" s="43" t="s">
        <v>156</v>
      </c>
    </row>
    <row r="78" s="11" customFormat="1" customHeight="1" spans="1:18">
      <c r="A78" s="21"/>
      <c r="B78"/>
      <c r="C78"/>
      <c r="D78" s="22"/>
      <c r="E78" s="22"/>
      <c r="F78" s="21"/>
      <c r="G78" s="21"/>
      <c r="H78" s="21"/>
      <c r="I78" s="21"/>
      <c r="J78" s="21"/>
      <c r="K78" s="21"/>
      <c r="L78" s="21"/>
      <c r="M78" s="21"/>
      <c r="N78" s="21"/>
      <c r="P78" s="21"/>
      <c r="Q78" s="21"/>
      <c r="R78" s="21"/>
    </row>
    <row r="79" s="11" customFormat="1" customHeight="1" spans="1:18">
      <c r="A79" s="21">
        <v>40101</v>
      </c>
      <c r="B79" t="s">
        <v>157</v>
      </c>
      <c r="C79"/>
      <c r="D79" s="22" t="str">
        <f t="shared" ref="D79:D82" si="15">"skill_"&amp;A79</f>
        <v>skill_40101</v>
      </c>
      <c r="E79" s="22" t="str">
        <f t="shared" ref="E79:E82" si="16">"skillinfo"&amp;A79</f>
        <v>skillinfo40101</v>
      </c>
      <c r="F79" s="21">
        <v>0</v>
      </c>
      <c r="G79" s="21">
        <v>0</v>
      </c>
      <c r="H79" s="21">
        <f t="shared" ref="H79:H82" si="17">A79</f>
        <v>40101</v>
      </c>
      <c r="I79" s="21"/>
      <c r="J79" s="21"/>
      <c r="K79" s="21"/>
      <c r="L79" s="21">
        <v>1</v>
      </c>
      <c r="M79" s="21"/>
      <c r="N79" s="21"/>
      <c r="P79" s="21">
        <v>10001</v>
      </c>
      <c r="Q79" s="21"/>
      <c r="R79" s="42" t="s">
        <v>158</v>
      </c>
    </row>
    <row r="80" s="11" customFormat="1" customHeight="1" spans="1:18">
      <c r="A80" s="21">
        <v>40102</v>
      </c>
      <c r="B80" t="s">
        <v>159</v>
      </c>
      <c r="C80"/>
      <c r="D80" s="22" t="str">
        <f t="shared" si="15"/>
        <v>skill_40102</v>
      </c>
      <c r="E80" s="22" t="str">
        <f t="shared" si="16"/>
        <v>skillinfo40102</v>
      </c>
      <c r="F80" s="21">
        <v>0</v>
      </c>
      <c r="G80" s="21">
        <v>0</v>
      </c>
      <c r="H80" s="21">
        <f t="shared" si="17"/>
        <v>40102</v>
      </c>
      <c r="I80" s="21"/>
      <c r="J80" s="21"/>
      <c r="K80" s="21"/>
      <c r="L80" s="21">
        <v>1</v>
      </c>
      <c r="M80" s="21"/>
      <c r="N80" s="21"/>
      <c r="P80" s="21">
        <v>10002</v>
      </c>
      <c r="Q80" s="21"/>
      <c r="R80" s="43" t="s">
        <v>160</v>
      </c>
    </row>
    <row r="81" s="11" customFormat="1" customHeight="1" spans="1:18">
      <c r="A81" s="21">
        <v>40103</v>
      </c>
      <c r="B81" t="s">
        <v>161</v>
      </c>
      <c r="C81"/>
      <c r="D81" s="22" t="str">
        <f t="shared" si="15"/>
        <v>skill_40103</v>
      </c>
      <c r="E81" s="22" t="str">
        <f t="shared" si="16"/>
        <v>skillinfo40103</v>
      </c>
      <c r="F81" s="21">
        <v>0</v>
      </c>
      <c r="G81" s="21">
        <v>0</v>
      </c>
      <c r="H81" s="21">
        <f t="shared" si="17"/>
        <v>40103</v>
      </c>
      <c r="I81" s="21"/>
      <c r="J81" s="21"/>
      <c r="K81" s="21"/>
      <c r="L81" s="21">
        <v>1</v>
      </c>
      <c r="M81" s="21"/>
      <c r="N81" s="21"/>
      <c r="P81" s="21">
        <v>10001</v>
      </c>
      <c r="Q81" s="21"/>
      <c r="R81" s="42" t="s">
        <v>158</v>
      </c>
    </row>
    <row r="82" s="11" customFormat="1" customHeight="1" spans="1:18">
      <c r="A82" s="21">
        <v>40104</v>
      </c>
      <c r="B82" t="s">
        <v>162</v>
      </c>
      <c r="C82"/>
      <c r="D82" s="22" t="str">
        <f t="shared" si="15"/>
        <v>skill_40104</v>
      </c>
      <c r="E82" s="22" t="str">
        <f t="shared" si="16"/>
        <v>skillinfo40104</v>
      </c>
      <c r="F82" s="21">
        <v>0</v>
      </c>
      <c r="G82" s="21">
        <v>0</v>
      </c>
      <c r="H82" s="21">
        <f t="shared" si="17"/>
        <v>40104</v>
      </c>
      <c r="I82" s="21"/>
      <c r="J82" s="21"/>
      <c r="K82" s="21"/>
      <c r="L82" s="21">
        <v>1</v>
      </c>
      <c r="M82" s="21"/>
      <c r="N82" s="21"/>
      <c r="P82" s="21">
        <v>10002</v>
      </c>
      <c r="Q82" s="21"/>
      <c r="R82" s="43" t="s">
        <v>160</v>
      </c>
    </row>
    <row r="83" s="11" customFormat="1" customHeight="1" spans="1:18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P83" s="21"/>
      <c r="Q83" s="21"/>
      <c r="R83" s="21"/>
    </row>
    <row r="84" s="11" customFormat="1" customHeight="1" spans="1:18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P84" s="21"/>
      <c r="Q84" s="21"/>
      <c r="R84" s="21"/>
    </row>
    <row r="85" s="11" customFormat="1" customHeight="1" spans="1:18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P85" s="21"/>
      <c r="Q85" s="21"/>
      <c r="R85" s="22"/>
    </row>
    <row r="86" s="11" customFormat="1" customHeight="1" spans="1:18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P86" s="21"/>
      <c r="Q86" s="21"/>
      <c r="R86" s="22"/>
    </row>
    <row r="87" s="11" customFormat="1" customHeight="1" spans="1:18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P87" s="21"/>
      <c r="Q87" s="21"/>
      <c r="R87" s="21"/>
    </row>
    <row r="88" s="11" customFormat="1" customHeight="1" spans="1:1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P88" s="21"/>
      <c r="Q88" s="21"/>
      <c r="R88" s="22"/>
    </row>
    <row r="89" s="11" customFormat="1" customHeight="1" spans="1:18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P89" s="21"/>
      <c r="Q89" s="21"/>
      <c r="R89" s="21"/>
    </row>
    <row r="90" s="11" customFormat="1" customHeight="1" spans="1:18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P90" s="21"/>
      <c r="Q90" s="21"/>
      <c r="R90" s="21"/>
    </row>
    <row r="91" s="11" customFormat="1" customHeight="1" spans="1:18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P91" s="21"/>
      <c r="Q91" s="21"/>
      <c r="R91" s="21"/>
    </row>
    <row r="92" s="11" customFormat="1" customHeight="1" spans="1:18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P92" s="21"/>
      <c r="Q92" s="21"/>
      <c r="R92" s="21"/>
    </row>
    <row r="93" s="11" customFormat="1" customHeight="1" spans="1:18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4"/>
  <sheetViews>
    <sheetView workbookViewId="0">
      <pane xSplit="3" ySplit="4" topLeftCell="D29" activePane="bottomRight" state="frozen"/>
      <selection/>
      <selection pane="topRight"/>
      <selection pane="bottomLeft"/>
      <selection pane="bottomRight" activeCell="AB41" sqref="AB41"/>
    </sheetView>
  </sheetViews>
  <sheetFormatPr defaultColWidth="9" defaultRowHeight="16.5" customHeight="1"/>
  <cols>
    <col min="1" max="1" width="15.625" style="11" customWidth="1"/>
    <col min="2" max="2" width="19.625" style="11" customWidth="1"/>
    <col min="3" max="3" width="15.625" style="11" customWidth="1"/>
    <col min="4" max="4" width="10" style="11" customWidth="1"/>
    <col min="5" max="5" width="13.25" style="11" customWidth="1"/>
    <col min="6" max="6" width="15.625" style="11" customWidth="1"/>
    <col min="7" max="7" width="11.25" style="11" customWidth="1"/>
    <col min="8" max="8" width="11.625" style="11" customWidth="1"/>
    <col min="9" max="9" width="10.125" style="11" customWidth="1"/>
    <col min="10" max="10" width="11" style="11" customWidth="1"/>
    <col min="11" max="11" width="17.875" style="11" customWidth="1"/>
    <col min="12" max="14" width="15.875" style="11" customWidth="1"/>
    <col min="15" max="15" width="15.75" style="11" customWidth="1"/>
    <col min="16" max="16" width="13.375" style="11" customWidth="1"/>
    <col min="17" max="17" width="15.625" style="11" customWidth="1"/>
    <col min="18" max="19" width="17" style="11" customWidth="1"/>
    <col min="20" max="16384" width="9" style="12"/>
  </cols>
  <sheetData>
    <row r="1" s="10" customFormat="1" ht="154.5" customHeight="1" spans="1:19">
      <c r="A1" s="13" t="s">
        <v>163</v>
      </c>
      <c r="B1" s="14"/>
      <c r="C1" s="14" t="s">
        <v>164</v>
      </c>
      <c r="D1" s="14" t="s">
        <v>165</v>
      </c>
      <c r="E1" s="14" t="s">
        <v>166</v>
      </c>
      <c r="F1" s="14" t="s">
        <v>167</v>
      </c>
      <c r="G1" s="14" t="s">
        <v>168</v>
      </c>
      <c r="H1" s="14" t="s">
        <v>169</v>
      </c>
      <c r="I1" s="14" t="s">
        <v>170</v>
      </c>
      <c r="J1" s="24" t="s">
        <v>171</v>
      </c>
      <c r="K1" s="24" t="s">
        <v>172</v>
      </c>
      <c r="L1" s="15" t="s">
        <v>12</v>
      </c>
      <c r="M1" s="15" t="s">
        <v>13</v>
      </c>
      <c r="N1" s="24" t="s">
        <v>173</v>
      </c>
      <c r="O1" s="15" t="s">
        <v>174</v>
      </c>
      <c r="P1" s="14" t="s">
        <v>175</v>
      </c>
      <c r="Q1" s="14" t="s">
        <v>176</v>
      </c>
      <c r="R1" s="13"/>
      <c r="S1" s="13"/>
    </row>
    <row r="2" customHeight="1" spans="1:19">
      <c r="A2" s="16" t="s">
        <v>17</v>
      </c>
      <c r="B2" s="16"/>
      <c r="C2" s="16" t="s">
        <v>17</v>
      </c>
      <c r="D2" s="16" t="s">
        <v>17</v>
      </c>
      <c r="E2" s="16" t="s">
        <v>17</v>
      </c>
      <c r="F2" s="16" t="s">
        <v>17</v>
      </c>
      <c r="G2" s="16" t="s">
        <v>17</v>
      </c>
      <c r="H2" s="16" t="s">
        <v>17</v>
      </c>
      <c r="I2" s="16" t="s">
        <v>17</v>
      </c>
      <c r="J2" s="16" t="s">
        <v>17</v>
      </c>
      <c r="K2" s="16" t="s">
        <v>17</v>
      </c>
      <c r="L2" s="16" t="s">
        <v>17</v>
      </c>
      <c r="M2" s="16" t="s">
        <v>17</v>
      </c>
      <c r="N2" s="16" t="s">
        <v>17</v>
      </c>
      <c r="O2" s="16" t="s">
        <v>17</v>
      </c>
      <c r="P2" s="16" t="s">
        <v>17</v>
      </c>
      <c r="Q2" s="16" t="s">
        <v>17</v>
      </c>
      <c r="R2" s="16"/>
      <c r="S2" s="16"/>
    </row>
    <row r="3" customHeight="1" spans="1:19">
      <c r="A3" s="16" t="s">
        <v>19</v>
      </c>
      <c r="B3" s="16"/>
      <c r="C3" s="16" t="s">
        <v>19</v>
      </c>
      <c r="D3" s="16" t="s">
        <v>19</v>
      </c>
      <c r="E3" s="16" t="s">
        <v>19</v>
      </c>
      <c r="F3" s="16" t="s">
        <v>19</v>
      </c>
      <c r="G3" s="16" t="s">
        <v>22</v>
      </c>
      <c r="H3" s="17" t="s">
        <v>19</v>
      </c>
      <c r="I3" s="17" t="s">
        <v>22</v>
      </c>
      <c r="J3" s="17" t="s">
        <v>21</v>
      </c>
      <c r="K3" s="17" t="s">
        <v>19</v>
      </c>
      <c r="L3" s="17" t="s">
        <v>23</v>
      </c>
      <c r="M3" s="17" t="s">
        <v>23</v>
      </c>
      <c r="N3" s="17" t="s">
        <v>19</v>
      </c>
      <c r="O3" s="17" t="s">
        <v>23</v>
      </c>
      <c r="P3" s="16" t="s">
        <v>23</v>
      </c>
      <c r="Q3" s="16" t="s">
        <v>22</v>
      </c>
      <c r="R3" s="16"/>
      <c r="S3" s="16"/>
    </row>
    <row r="4" customHeight="1" spans="1:19">
      <c r="A4" s="18" t="s">
        <v>25</v>
      </c>
      <c r="B4" s="18" t="s">
        <v>177</v>
      </c>
      <c r="C4" s="19" t="s">
        <v>30</v>
      </c>
      <c r="D4" s="26" t="s">
        <v>178</v>
      </c>
      <c r="E4" s="26" t="s">
        <v>179</v>
      </c>
      <c r="F4" s="26" t="s">
        <v>180</v>
      </c>
      <c r="G4" s="26" t="s">
        <v>181</v>
      </c>
      <c r="H4" s="20" t="s">
        <v>182</v>
      </c>
      <c r="I4" s="20" t="s">
        <v>183</v>
      </c>
      <c r="J4" s="20" t="s">
        <v>184</v>
      </c>
      <c r="K4" s="20" t="s">
        <v>185</v>
      </c>
      <c r="L4" s="20" t="s">
        <v>37</v>
      </c>
      <c r="M4" s="20" t="s">
        <v>38</v>
      </c>
      <c r="N4" s="20" t="s">
        <v>186</v>
      </c>
      <c r="O4" s="20" t="s">
        <v>187</v>
      </c>
      <c r="P4" s="18" t="s">
        <v>188</v>
      </c>
      <c r="Q4" s="30" t="s">
        <v>189</v>
      </c>
      <c r="R4" s="18" t="s">
        <v>42</v>
      </c>
      <c r="S4" s="18" t="s">
        <v>26</v>
      </c>
    </row>
    <row r="5" customHeight="1" spans="1:19">
      <c r="A5" s="21">
        <v>1</v>
      </c>
      <c r="B5" s="22" t="s">
        <v>190</v>
      </c>
      <c r="C5" s="21">
        <v>3</v>
      </c>
      <c r="D5" s="21"/>
      <c r="E5" s="21">
        <v>0</v>
      </c>
      <c r="F5" s="21">
        <v>3</v>
      </c>
      <c r="G5" s="21">
        <v>1</v>
      </c>
      <c r="H5" s="21"/>
      <c r="I5" s="21"/>
      <c r="J5" s="21"/>
      <c r="K5" s="21">
        <v>1</v>
      </c>
      <c r="L5" s="21">
        <v>150</v>
      </c>
      <c r="M5" s="21">
        <v>0</v>
      </c>
      <c r="N5" s="21">
        <v>1</v>
      </c>
      <c r="O5" s="21">
        <v>5</v>
      </c>
      <c r="P5" s="21"/>
      <c r="Q5" s="21"/>
      <c r="R5" s="21"/>
      <c r="S5" s="21"/>
    </row>
    <row r="6" customHeight="1" spans="1:19">
      <c r="A6" s="21">
        <v>2</v>
      </c>
      <c r="B6" s="22" t="s">
        <v>191</v>
      </c>
      <c r="C6" s="21">
        <v>7</v>
      </c>
      <c r="D6" s="18"/>
      <c r="E6" s="18">
        <v>0</v>
      </c>
      <c r="F6" s="18">
        <v>0</v>
      </c>
      <c r="G6" s="18">
        <v>1</v>
      </c>
      <c r="H6" s="18"/>
      <c r="I6" s="18"/>
      <c r="J6" s="18"/>
      <c r="K6" s="21">
        <v>1</v>
      </c>
      <c r="L6" s="21">
        <v>50</v>
      </c>
      <c r="M6" s="21">
        <v>0</v>
      </c>
      <c r="N6" s="21">
        <v>1</v>
      </c>
      <c r="O6" s="21">
        <v>0</v>
      </c>
      <c r="P6" s="21"/>
      <c r="Q6" s="21"/>
      <c r="R6" s="21"/>
      <c r="S6" s="21"/>
    </row>
    <row r="7" customHeight="1" spans="1:19">
      <c r="A7" s="21">
        <v>3</v>
      </c>
      <c r="B7" s="22" t="s">
        <v>192</v>
      </c>
      <c r="C7" s="21">
        <v>8</v>
      </c>
      <c r="D7" s="18"/>
      <c r="E7" s="18">
        <v>0</v>
      </c>
      <c r="F7" s="18">
        <v>3</v>
      </c>
      <c r="G7" s="18">
        <v>1</v>
      </c>
      <c r="H7" s="21">
        <v>140</v>
      </c>
      <c r="I7" s="18">
        <v>1</v>
      </c>
      <c r="J7" s="18"/>
      <c r="K7" s="21">
        <v>0</v>
      </c>
      <c r="L7" s="21">
        <v>0</v>
      </c>
      <c r="M7" s="21">
        <v>0</v>
      </c>
      <c r="N7" s="21">
        <v>1</v>
      </c>
      <c r="O7" s="21">
        <v>3</v>
      </c>
      <c r="P7" s="21">
        <v>0</v>
      </c>
      <c r="Q7" s="21"/>
      <c r="R7" s="21"/>
      <c r="S7" s="21"/>
    </row>
    <row r="8" customHeight="1" spans="1:19">
      <c r="A8" s="21">
        <v>4</v>
      </c>
      <c r="B8" s="22" t="s">
        <v>193</v>
      </c>
      <c r="C8" s="21">
        <v>20</v>
      </c>
      <c r="D8" s="21"/>
      <c r="E8" s="21">
        <v>40</v>
      </c>
      <c r="F8" s="21">
        <v>3</v>
      </c>
      <c r="G8" s="21">
        <v>1</v>
      </c>
      <c r="H8" s="21"/>
      <c r="I8" s="21"/>
      <c r="J8" s="21"/>
      <c r="K8" s="21">
        <v>1</v>
      </c>
      <c r="L8" s="21">
        <v>150</v>
      </c>
      <c r="M8" s="21"/>
      <c r="N8" s="21">
        <v>1</v>
      </c>
      <c r="O8" s="21">
        <v>10</v>
      </c>
      <c r="P8" s="21">
        <v>0</v>
      </c>
      <c r="Q8" s="21"/>
      <c r="R8" s="21"/>
      <c r="S8" s="21"/>
    </row>
    <row r="9" customHeight="1" spans="1:19">
      <c r="A9" s="21">
        <v>5</v>
      </c>
      <c r="B9" s="22" t="s">
        <v>194</v>
      </c>
      <c r="C9" s="21">
        <v>1</v>
      </c>
      <c r="D9" s="21"/>
      <c r="E9" s="21">
        <v>41</v>
      </c>
      <c r="F9" s="21">
        <v>3</v>
      </c>
      <c r="G9" s="21">
        <v>1</v>
      </c>
      <c r="H9" s="21"/>
      <c r="I9" s="21"/>
      <c r="J9" s="21"/>
      <c r="K9" s="21">
        <v>1</v>
      </c>
      <c r="L9" s="21">
        <v>50</v>
      </c>
      <c r="M9" s="21"/>
      <c r="N9" s="21">
        <v>1</v>
      </c>
      <c r="O9" s="21">
        <v>10</v>
      </c>
      <c r="P9" s="21">
        <v>0</v>
      </c>
      <c r="Q9" s="21"/>
      <c r="R9" s="21"/>
      <c r="S9" s="21"/>
    </row>
    <row r="10" customHeight="1" spans="1:19">
      <c r="A10" s="21">
        <v>6</v>
      </c>
      <c r="B10" s="22" t="s">
        <v>195</v>
      </c>
      <c r="C10" s="21">
        <v>3</v>
      </c>
      <c r="D10" s="21"/>
      <c r="E10" s="21">
        <v>42</v>
      </c>
      <c r="F10" s="21">
        <v>3</v>
      </c>
      <c r="G10" s="21">
        <v>1</v>
      </c>
      <c r="H10" s="21"/>
      <c r="I10" s="21"/>
      <c r="J10" s="21"/>
      <c r="K10" s="21">
        <v>1</v>
      </c>
      <c r="L10" s="21">
        <v>-10</v>
      </c>
      <c r="M10" s="21"/>
      <c r="N10" s="21">
        <v>1</v>
      </c>
      <c r="O10" s="21">
        <v>10</v>
      </c>
      <c r="P10" s="21">
        <v>0</v>
      </c>
      <c r="Q10" s="21" t="b">
        <v>1</v>
      </c>
      <c r="R10" s="21"/>
      <c r="S10" s="21"/>
    </row>
    <row r="11" customHeight="1" spans="1:19">
      <c r="A11" s="21">
        <v>7</v>
      </c>
      <c r="B11" s="22" t="s">
        <v>196</v>
      </c>
      <c r="C11" s="21">
        <v>20</v>
      </c>
      <c r="D11" s="21"/>
      <c r="E11" s="21">
        <v>40</v>
      </c>
      <c r="F11" s="21">
        <v>1</v>
      </c>
      <c r="G11" s="21">
        <v>1</v>
      </c>
      <c r="H11" s="21"/>
      <c r="I11" s="21"/>
      <c r="J11" s="21"/>
      <c r="K11" s="21">
        <v>1</v>
      </c>
      <c r="L11" s="21">
        <v>80</v>
      </c>
      <c r="M11" s="21"/>
      <c r="N11" s="21">
        <v>1</v>
      </c>
      <c r="O11" s="21">
        <v>10</v>
      </c>
      <c r="P11" s="21">
        <v>0</v>
      </c>
      <c r="Q11" s="21"/>
      <c r="R11" s="21"/>
      <c r="S11" s="21"/>
    </row>
    <row r="12" customHeight="1" spans="1:19">
      <c r="A12" s="21">
        <v>8</v>
      </c>
      <c r="B12" s="22" t="s">
        <v>197</v>
      </c>
      <c r="C12" s="21">
        <v>1</v>
      </c>
      <c r="D12" s="21"/>
      <c r="E12" s="21">
        <v>41</v>
      </c>
      <c r="F12" s="21">
        <v>1</v>
      </c>
      <c r="G12" s="21">
        <v>1</v>
      </c>
      <c r="H12" s="21"/>
      <c r="I12" s="21"/>
      <c r="J12" s="21"/>
      <c r="K12" s="21">
        <v>1</v>
      </c>
      <c r="L12" s="21">
        <v>10</v>
      </c>
      <c r="M12" s="21"/>
      <c r="N12" s="21">
        <v>1</v>
      </c>
      <c r="O12" s="21">
        <v>10</v>
      </c>
      <c r="P12" s="21">
        <v>0</v>
      </c>
      <c r="Q12" s="21"/>
      <c r="R12" s="21"/>
      <c r="S12" s="21"/>
    </row>
    <row r="13" customHeight="1" spans="1:19">
      <c r="A13" s="21">
        <v>9</v>
      </c>
      <c r="B13" s="22" t="s">
        <v>198</v>
      </c>
      <c r="C13" s="21">
        <v>3</v>
      </c>
      <c r="D13" s="21"/>
      <c r="E13" s="21">
        <v>42</v>
      </c>
      <c r="F13" s="21">
        <v>1</v>
      </c>
      <c r="G13" s="21">
        <v>1</v>
      </c>
      <c r="H13" s="21"/>
      <c r="I13" s="21"/>
      <c r="J13" s="21"/>
      <c r="K13" s="21">
        <v>1</v>
      </c>
      <c r="L13" s="21">
        <v>20</v>
      </c>
      <c r="M13" s="21"/>
      <c r="N13" s="21">
        <v>1</v>
      </c>
      <c r="O13" s="21">
        <v>10</v>
      </c>
      <c r="P13" s="21">
        <v>0</v>
      </c>
      <c r="Q13" s="21"/>
      <c r="R13" s="21"/>
      <c r="S13" s="21"/>
    </row>
    <row r="14" customHeight="1" spans="1:19">
      <c r="A14" s="21">
        <v>10</v>
      </c>
      <c r="B14" s="22" t="s">
        <v>199</v>
      </c>
      <c r="C14" s="21">
        <v>8</v>
      </c>
      <c r="D14" s="21"/>
      <c r="E14" s="21">
        <v>0</v>
      </c>
      <c r="F14" s="21">
        <v>3</v>
      </c>
      <c r="G14" s="21">
        <v>1</v>
      </c>
      <c r="H14" s="21">
        <v>140</v>
      </c>
      <c r="I14" s="21">
        <v>1</v>
      </c>
      <c r="J14" s="21"/>
      <c r="K14" s="21">
        <v>0</v>
      </c>
      <c r="L14" s="21">
        <v>0</v>
      </c>
      <c r="M14" s="21">
        <v>0</v>
      </c>
      <c r="N14" s="21">
        <v>99999</v>
      </c>
      <c r="O14" s="21">
        <v>9999999</v>
      </c>
      <c r="P14" s="21">
        <v>0.1</v>
      </c>
      <c r="Q14" s="21"/>
      <c r="R14" s="21"/>
      <c r="S14" s="21"/>
    </row>
    <row r="15" customHeight="1" spans="1:19">
      <c r="A15" s="21">
        <v>11</v>
      </c>
      <c r="B15" s="22" t="s">
        <v>200</v>
      </c>
      <c r="C15" s="21">
        <v>8</v>
      </c>
      <c r="D15" s="18"/>
      <c r="E15" s="18">
        <v>0</v>
      </c>
      <c r="F15" s="18">
        <v>3</v>
      </c>
      <c r="G15" s="18">
        <v>1</v>
      </c>
      <c r="H15" s="21">
        <v>140</v>
      </c>
      <c r="I15" s="18">
        <v>1</v>
      </c>
      <c r="J15" s="18"/>
      <c r="K15" s="21">
        <v>0</v>
      </c>
      <c r="L15" s="21">
        <v>0</v>
      </c>
      <c r="M15" s="21">
        <v>0</v>
      </c>
      <c r="N15" s="21">
        <v>1</v>
      </c>
      <c r="O15" s="21">
        <v>5</v>
      </c>
      <c r="P15" s="21">
        <v>0</v>
      </c>
      <c r="Q15" s="21"/>
      <c r="R15" s="21"/>
      <c r="S15" s="21"/>
    </row>
    <row r="16" customHeight="1" spans="1:19">
      <c r="A16" s="21">
        <v>12</v>
      </c>
      <c r="B16" s="22" t="s">
        <v>201</v>
      </c>
      <c r="C16" s="21">
        <v>8</v>
      </c>
      <c r="D16" s="18"/>
      <c r="E16" s="18">
        <v>0</v>
      </c>
      <c r="F16" s="18">
        <v>3</v>
      </c>
      <c r="G16" s="18">
        <v>1</v>
      </c>
      <c r="H16" s="21">
        <v>140</v>
      </c>
      <c r="I16" s="18"/>
      <c r="J16" s="18"/>
      <c r="K16" s="21">
        <v>0</v>
      </c>
      <c r="L16" s="21">
        <v>0</v>
      </c>
      <c r="M16" s="21">
        <v>0</v>
      </c>
      <c r="N16" s="21">
        <v>1</v>
      </c>
      <c r="O16" s="21">
        <v>0.5</v>
      </c>
      <c r="P16" s="21">
        <v>0</v>
      </c>
      <c r="Q16" s="21"/>
      <c r="R16" s="21"/>
      <c r="S16" s="21"/>
    </row>
    <row r="17" customHeight="1" spans="1:19">
      <c r="A17" s="21">
        <v>13</v>
      </c>
      <c r="B17" s="22" t="s">
        <v>202</v>
      </c>
      <c r="C17" s="21">
        <v>7</v>
      </c>
      <c r="D17" s="18"/>
      <c r="E17" s="18">
        <v>0</v>
      </c>
      <c r="F17" s="18">
        <v>0</v>
      </c>
      <c r="G17" s="18">
        <v>1</v>
      </c>
      <c r="H17" s="18"/>
      <c r="I17" s="18"/>
      <c r="J17" s="18"/>
      <c r="K17" s="21">
        <v>1</v>
      </c>
      <c r="L17" s="21">
        <v>20</v>
      </c>
      <c r="M17" s="21">
        <v>0</v>
      </c>
      <c r="N17" s="21">
        <v>1</v>
      </c>
      <c r="O17" s="21">
        <v>0</v>
      </c>
      <c r="P17" s="21"/>
      <c r="Q17" s="21"/>
      <c r="R17" s="21"/>
      <c r="S17" s="21"/>
    </row>
    <row r="18" customHeight="1" spans="1:19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customHeight="1" spans="1:19">
      <c r="A19" s="21">
        <v>201</v>
      </c>
      <c r="B19" s="28" t="s">
        <v>203</v>
      </c>
      <c r="C19" s="18">
        <v>1</v>
      </c>
      <c r="D19" s="18"/>
      <c r="E19" s="18">
        <v>0</v>
      </c>
      <c r="F19" s="18">
        <v>3</v>
      </c>
      <c r="G19" s="18"/>
      <c r="H19" s="18"/>
      <c r="I19" s="18"/>
      <c r="J19" s="18"/>
      <c r="K19" s="21">
        <v>1</v>
      </c>
      <c r="L19" s="21">
        <v>20</v>
      </c>
      <c r="M19" s="21">
        <v>20</v>
      </c>
      <c r="N19" s="21">
        <v>0</v>
      </c>
      <c r="O19" s="21">
        <v>0</v>
      </c>
      <c r="P19" s="21">
        <v>0</v>
      </c>
      <c r="Q19" s="18"/>
      <c r="R19" s="26"/>
      <c r="S19" s="26"/>
    </row>
    <row r="20" customHeight="1" spans="1:19">
      <c r="A20" s="21">
        <v>301</v>
      </c>
      <c r="B20" s="28" t="s">
        <v>204</v>
      </c>
      <c r="C20" s="18">
        <v>2</v>
      </c>
      <c r="D20" s="18"/>
      <c r="E20" s="18">
        <v>0</v>
      </c>
      <c r="F20" s="18">
        <v>3</v>
      </c>
      <c r="G20" s="18"/>
      <c r="H20" s="18"/>
      <c r="I20" s="18"/>
      <c r="J20" s="18"/>
      <c r="K20" s="21">
        <v>1</v>
      </c>
      <c r="L20" s="21">
        <v>20</v>
      </c>
      <c r="M20" s="21">
        <v>20</v>
      </c>
      <c r="N20" s="21">
        <v>0</v>
      </c>
      <c r="O20" s="21">
        <v>0</v>
      </c>
      <c r="P20" s="21">
        <v>0</v>
      </c>
      <c r="Q20" s="18"/>
      <c r="R20" s="26"/>
      <c r="S20" s="26"/>
    </row>
    <row r="21" customHeight="1" spans="1:19">
      <c r="A21" s="21">
        <v>401</v>
      </c>
      <c r="B21" s="22" t="s">
        <v>205</v>
      </c>
      <c r="C21" s="21">
        <v>3</v>
      </c>
      <c r="D21" s="21"/>
      <c r="E21" s="21">
        <v>0</v>
      </c>
      <c r="F21" s="21">
        <v>3</v>
      </c>
      <c r="G21" s="21"/>
      <c r="H21" s="21"/>
      <c r="I21" s="21"/>
      <c r="J21" s="21"/>
      <c r="K21" s="21">
        <v>1</v>
      </c>
      <c r="L21" s="21">
        <v>20</v>
      </c>
      <c r="M21" s="21">
        <v>20</v>
      </c>
      <c r="N21" s="21">
        <v>0</v>
      </c>
      <c r="O21" s="21">
        <v>0</v>
      </c>
      <c r="P21" s="21">
        <v>0</v>
      </c>
      <c r="Q21" s="21"/>
      <c r="R21" s="21"/>
      <c r="S21" s="21"/>
    </row>
    <row r="22" customHeight="1" spans="1:19">
      <c r="A22" s="21">
        <v>501</v>
      </c>
      <c r="B22" s="22" t="s">
        <v>206</v>
      </c>
      <c r="C22" s="21">
        <v>7</v>
      </c>
      <c r="D22" s="21">
        <v>1</v>
      </c>
      <c r="E22" s="21">
        <v>1</v>
      </c>
      <c r="F22" s="21">
        <v>2</v>
      </c>
      <c r="G22" s="21"/>
      <c r="H22" s="21">
        <v>112</v>
      </c>
      <c r="I22" s="21"/>
      <c r="J22" s="21"/>
      <c r="K22" s="21">
        <v>1</v>
      </c>
      <c r="L22" s="21">
        <v>-50</v>
      </c>
      <c r="M22" s="21">
        <v>0</v>
      </c>
      <c r="N22" s="21">
        <v>3</v>
      </c>
      <c r="O22" s="21">
        <v>0</v>
      </c>
      <c r="P22" s="21">
        <v>1</v>
      </c>
      <c r="Q22" s="21"/>
      <c r="R22" s="21"/>
      <c r="S22" s="21"/>
    </row>
    <row r="23" customHeight="1" spans="1:19">
      <c r="A23" s="21">
        <v>601</v>
      </c>
      <c r="B23" s="22" t="s">
        <v>207</v>
      </c>
      <c r="C23" s="21">
        <v>7</v>
      </c>
      <c r="D23" s="21">
        <v>2</v>
      </c>
      <c r="E23" s="21">
        <v>2</v>
      </c>
      <c r="F23" s="21">
        <v>2</v>
      </c>
      <c r="G23" s="21"/>
      <c r="H23" s="21">
        <v>132</v>
      </c>
      <c r="I23" s="21"/>
      <c r="J23" s="21"/>
      <c r="K23" s="21">
        <v>1</v>
      </c>
      <c r="L23" s="21">
        <v>-1</v>
      </c>
      <c r="M23" s="21">
        <v>0</v>
      </c>
      <c r="N23" s="21">
        <v>20</v>
      </c>
      <c r="O23" s="21">
        <v>0</v>
      </c>
      <c r="P23" s="21">
        <v>1</v>
      </c>
      <c r="Q23" s="21"/>
      <c r="R23" s="21"/>
      <c r="S23" s="21"/>
    </row>
    <row r="24" customHeight="1" spans="1:19">
      <c r="A24" s="21">
        <v>701</v>
      </c>
      <c r="B24" s="22" t="s">
        <v>208</v>
      </c>
      <c r="C24" s="21">
        <v>3</v>
      </c>
      <c r="D24" s="18"/>
      <c r="E24" s="18">
        <v>31</v>
      </c>
      <c r="F24" s="18">
        <v>2</v>
      </c>
      <c r="G24" s="18"/>
      <c r="H24" s="18">
        <v>122</v>
      </c>
      <c r="I24" s="18"/>
      <c r="J24" s="18"/>
      <c r="K24" s="21">
        <v>1</v>
      </c>
      <c r="L24" s="21">
        <v>-40</v>
      </c>
      <c r="M24" s="21">
        <v>0</v>
      </c>
      <c r="N24" s="21">
        <v>1</v>
      </c>
      <c r="O24" s="21">
        <v>3</v>
      </c>
      <c r="P24" s="21">
        <v>0</v>
      </c>
      <c r="Q24" s="21"/>
      <c r="R24" s="21"/>
      <c r="S24" s="21"/>
    </row>
    <row r="25" customHeight="1" spans="1:19">
      <c r="A25" s="21">
        <v>702</v>
      </c>
      <c r="B25" s="22" t="s">
        <v>209</v>
      </c>
      <c r="C25" s="21">
        <v>4</v>
      </c>
      <c r="D25" s="21"/>
      <c r="E25" s="21">
        <v>32</v>
      </c>
      <c r="F25" s="21">
        <v>2</v>
      </c>
      <c r="G25" s="21"/>
      <c r="H25" s="21"/>
      <c r="I25" s="21"/>
      <c r="J25" s="21"/>
      <c r="K25" s="21">
        <v>1</v>
      </c>
      <c r="L25" s="21">
        <v>-40</v>
      </c>
      <c r="M25" s="21">
        <v>0</v>
      </c>
      <c r="N25" s="21">
        <v>1</v>
      </c>
      <c r="O25" s="21">
        <v>3</v>
      </c>
      <c r="P25" s="21">
        <v>0</v>
      </c>
      <c r="Q25" s="21"/>
      <c r="R25" s="21"/>
      <c r="S25" s="21"/>
    </row>
    <row r="26" customHeight="1" spans="1:19">
      <c r="A26" s="21">
        <v>801</v>
      </c>
      <c r="B26" s="22" t="s">
        <v>210</v>
      </c>
      <c r="C26" s="21">
        <v>9</v>
      </c>
      <c r="D26" s="21"/>
      <c r="E26" s="21">
        <v>0</v>
      </c>
      <c r="F26" s="21">
        <v>4</v>
      </c>
      <c r="G26" s="21"/>
      <c r="H26" s="21"/>
      <c r="I26" s="21"/>
      <c r="J26" s="21"/>
      <c r="K26" s="21">
        <v>1</v>
      </c>
      <c r="L26" s="21">
        <v>0.5</v>
      </c>
      <c r="M26" s="21">
        <v>0.5</v>
      </c>
      <c r="N26" s="21">
        <v>0</v>
      </c>
      <c r="O26" s="21">
        <v>0</v>
      </c>
      <c r="P26" s="21">
        <v>0</v>
      </c>
      <c r="Q26" s="21"/>
      <c r="R26" s="21"/>
      <c r="S26" s="21"/>
    </row>
    <row r="27" customHeight="1" spans="1:19">
      <c r="A27" s="21">
        <v>901</v>
      </c>
      <c r="B27" s="22" t="s">
        <v>211</v>
      </c>
      <c r="C27" s="21">
        <v>5</v>
      </c>
      <c r="D27" s="18"/>
      <c r="E27" s="18">
        <v>0</v>
      </c>
      <c r="F27" s="18">
        <v>3</v>
      </c>
      <c r="G27" s="18"/>
      <c r="H27" s="18"/>
      <c r="I27" s="18"/>
      <c r="J27" s="18"/>
      <c r="K27" s="21">
        <v>0</v>
      </c>
      <c r="L27" s="21">
        <v>5</v>
      </c>
      <c r="M27" s="21">
        <v>5</v>
      </c>
      <c r="N27" s="21">
        <v>0</v>
      </c>
      <c r="O27" s="21">
        <v>0</v>
      </c>
      <c r="P27" s="21">
        <v>0</v>
      </c>
      <c r="Q27" s="21"/>
      <c r="R27" s="21"/>
      <c r="S27" s="21"/>
    </row>
    <row r="28" customHeight="1" spans="1:19">
      <c r="A28" s="21">
        <v>902</v>
      </c>
      <c r="B28" s="22" t="s">
        <v>212</v>
      </c>
      <c r="C28" s="21">
        <v>6</v>
      </c>
      <c r="D28" s="18"/>
      <c r="E28" s="18">
        <v>0</v>
      </c>
      <c r="F28" s="18">
        <v>3</v>
      </c>
      <c r="G28" s="18"/>
      <c r="H28" s="18"/>
      <c r="I28" s="18"/>
      <c r="J28" s="18"/>
      <c r="K28" s="21">
        <v>0</v>
      </c>
      <c r="L28" s="21">
        <v>0.4</v>
      </c>
      <c r="M28" s="21">
        <v>0.4</v>
      </c>
      <c r="N28" s="21">
        <v>0</v>
      </c>
      <c r="O28" s="21">
        <v>0</v>
      </c>
      <c r="P28" s="21"/>
      <c r="Q28" s="18"/>
      <c r="R28" s="21"/>
      <c r="S28" s="21"/>
    </row>
    <row r="29" customHeight="1" spans="1:19">
      <c r="A29" s="21">
        <v>1401</v>
      </c>
      <c r="B29" s="22" t="s">
        <v>71</v>
      </c>
      <c r="C29" s="21">
        <v>8</v>
      </c>
      <c r="D29" s="21"/>
      <c r="E29" s="21">
        <v>0</v>
      </c>
      <c r="F29" s="21">
        <v>3</v>
      </c>
      <c r="G29" s="21"/>
      <c r="H29" s="21">
        <v>140</v>
      </c>
      <c r="I29" s="21">
        <v>1</v>
      </c>
      <c r="J29" s="21" t="s">
        <v>213</v>
      </c>
      <c r="K29" s="21">
        <v>0</v>
      </c>
      <c r="L29" s="21">
        <v>0</v>
      </c>
      <c r="M29" s="21">
        <v>0</v>
      </c>
      <c r="N29" s="21">
        <v>0</v>
      </c>
      <c r="O29" s="21">
        <v>2</v>
      </c>
      <c r="P29" s="21">
        <v>15</v>
      </c>
      <c r="Q29" s="21"/>
      <c r="R29" s="21"/>
      <c r="S29" s="21"/>
    </row>
    <row r="30" customHeight="1" spans="1:19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</row>
    <row r="31" customHeight="1" spans="1:19">
      <c r="A31" s="21">
        <v>5001</v>
      </c>
      <c r="B31" s="22" t="s">
        <v>80</v>
      </c>
      <c r="C31" s="21">
        <v>7</v>
      </c>
      <c r="D31" s="21"/>
      <c r="E31" s="21">
        <v>0</v>
      </c>
      <c r="F31" s="21">
        <v>0</v>
      </c>
      <c r="G31" s="21"/>
      <c r="H31" s="21"/>
      <c r="I31" s="21"/>
      <c r="J31" s="21"/>
      <c r="K31" s="21">
        <v>1</v>
      </c>
      <c r="L31" s="21">
        <v>50</v>
      </c>
      <c r="M31" s="21"/>
      <c r="N31" s="21">
        <v>1</v>
      </c>
      <c r="O31" s="21">
        <v>0</v>
      </c>
      <c r="P31" s="21"/>
      <c r="Q31" s="21"/>
      <c r="R31" s="21"/>
      <c r="S31" s="21"/>
    </row>
    <row r="32" customHeight="1" spans="1:19">
      <c r="A32" s="21"/>
      <c r="B32" s="22"/>
      <c r="C32" s="21"/>
      <c r="D32" s="18"/>
      <c r="E32" s="18"/>
      <c r="F32" s="18"/>
      <c r="G32" s="18"/>
      <c r="H32" s="18"/>
      <c r="I32" s="18"/>
      <c r="J32" s="18"/>
      <c r="K32" s="21"/>
      <c r="L32" s="21"/>
      <c r="M32" s="21"/>
      <c r="N32" s="21"/>
      <c r="O32" s="21"/>
      <c r="P32" s="21"/>
      <c r="Q32" s="21"/>
      <c r="R32" s="21"/>
      <c r="S32" s="21"/>
    </row>
    <row r="33" customHeight="1" spans="1:19">
      <c r="A33" s="21">
        <v>10001</v>
      </c>
      <c r="B33" t="s">
        <v>108</v>
      </c>
      <c r="C33" s="21">
        <v>7</v>
      </c>
      <c r="D33" s="21"/>
      <c r="E33" s="21">
        <v>0</v>
      </c>
      <c r="F33" s="21">
        <v>0</v>
      </c>
      <c r="G33" s="21"/>
      <c r="H33" s="21"/>
      <c r="I33" s="21"/>
      <c r="J33" s="21"/>
      <c r="K33" s="21">
        <v>1</v>
      </c>
      <c r="L33" s="21">
        <v>10</v>
      </c>
      <c r="M33" s="21"/>
      <c r="N33" s="21">
        <v>1</v>
      </c>
      <c r="O33" s="21">
        <v>0</v>
      </c>
      <c r="P33" s="21"/>
      <c r="Q33" s="21"/>
      <c r="R33" s="21"/>
      <c r="S33" s="21"/>
    </row>
    <row r="34" customHeight="1" spans="1:19">
      <c r="A34" s="21">
        <v>10002</v>
      </c>
      <c r="B34" t="s">
        <v>110</v>
      </c>
      <c r="C34" s="21">
        <v>7</v>
      </c>
      <c r="D34" s="21"/>
      <c r="E34" s="21">
        <v>0</v>
      </c>
      <c r="F34" s="21">
        <v>0</v>
      </c>
      <c r="G34" s="21"/>
      <c r="H34" s="21"/>
      <c r="I34" s="21"/>
      <c r="J34" s="21"/>
      <c r="K34" s="21">
        <v>1</v>
      </c>
      <c r="L34" s="21">
        <v>10</v>
      </c>
      <c r="M34" s="21"/>
      <c r="N34" s="21">
        <v>1</v>
      </c>
      <c r="O34" s="21">
        <v>0</v>
      </c>
      <c r="P34" s="21"/>
      <c r="Q34" s="21"/>
      <c r="R34" s="21"/>
      <c r="S34" s="21"/>
    </row>
    <row r="35" customHeight="1" spans="1:19">
      <c r="A35" s="21">
        <v>10007</v>
      </c>
      <c r="B35" t="s">
        <v>214</v>
      </c>
      <c r="C35" s="21">
        <v>3</v>
      </c>
      <c r="D35" s="21"/>
      <c r="E35" s="21">
        <v>0</v>
      </c>
      <c r="F35" s="21">
        <v>3</v>
      </c>
      <c r="G35" s="21"/>
      <c r="H35" s="21"/>
      <c r="I35" s="21"/>
      <c r="J35" s="21"/>
      <c r="K35" s="21">
        <v>1</v>
      </c>
      <c r="L35" s="21">
        <v>100</v>
      </c>
      <c r="M35" s="21">
        <v>0</v>
      </c>
      <c r="N35" s="21">
        <v>1</v>
      </c>
      <c r="O35" s="21">
        <v>3</v>
      </c>
      <c r="P35" s="21">
        <v>0</v>
      </c>
      <c r="Q35" s="21"/>
      <c r="R35" s="21"/>
      <c r="S35" s="21"/>
    </row>
    <row r="36" customHeight="1" spans="1:19">
      <c r="A36" s="21">
        <v>10008</v>
      </c>
      <c r="B36" t="s">
        <v>122</v>
      </c>
      <c r="C36" s="21">
        <v>3</v>
      </c>
      <c r="D36" s="21"/>
      <c r="E36" s="21">
        <v>0</v>
      </c>
      <c r="F36" s="21">
        <v>3</v>
      </c>
      <c r="G36" s="21"/>
      <c r="H36" s="21"/>
      <c r="I36" s="21"/>
      <c r="J36" s="21"/>
      <c r="K36" s="21">
        <v>1</v>
      </c>
      <c r="L36" s="21">
        <v>50</v>
      </c>
      <c r="M36" s="21">
        <v>0</v>
      </c>
      <c r="N36" s="21">
        <v>0</v>
      </c>
      <c r="O36" s="21">
        <v>0</v>
      </c>
      <c r="P36" s="21">
        <v>0</v>
      </c>
      <c r="Q36" s="21"/>
      <c r="R36" s="21"/>
      <c r="S36" s="21"/>
    </row>
    <row r="37" customHeight="1" spans="1:19">
      <c r="A37" s="21">
        <v>10010</v>
      </c>
      <c r="B37" t="s">
        <v>126</v>
      </c>
      <c r="C37" s="21">
        <v>8</v>
      </c>
      <c r="D37" s="21"/>
      <c r="E37" s="21">
        <v>0</v>
      </c>
      <c r="F37" s="21">
        <v>3</v>
      </c>
      <c r="G37" s="21"/>
      <c r="H37" s="21">
        <v>140</v>
      </c>
      <c r="I37" s="21">
        <v>1</v>
      </c>
      <c r="J37" s="21" t="s">
        <v>213</v>
      </c>
      <c r="K37" s="21">
        <v>0</v>
      </c>
      <c r="L37" s="21">
        <v>0</v>
      </c>
      <c r="M37" s="21">
        <v>0</v>
      </c>
      <c r="N37" s="21">
        <v>0</v>
      </c>
      <c r="O37" s="21">
        <v>3</v>
      </c>
      <c r="P37" s="21">
        <v>15</v>
      </c>
      <c r="Q37" s="21"/>
      <c r="R37" s="21"/>
      <c r="S37" s="21"/>
    </row>
    <row r="38" customHeight="1" spans="1:19">
      <c r="A38" s="21">
        <v>10013</v>
      </c>
      <c r="B38" s="28" t="s">
        <v>203</v>
      </c>
      <c r="C38" s="18">
        <v>1</v>
      </c>
      <c r="D38" s="18"/>
      <c r="E38" s="18">
        <v>0</v>
      </c>
      <c r="F38" s="18">
        <v>0</v>
      </c>
      <c r="G38" s="18"/>
      <c r="H38" s="18"/>
      <c r="I38" s="18"/>
      <c r="J38" s="18"/>
      <c r="K38" s="21">
        <v>1</v>
      </c>
      <c r="L38" s="21">
        <v>50</v>
      </c>
      <c r="M38" s="21">
        <v>0</v>
      </c>
      <c r="N38" s="21">
        <v>0</v>
      </c>
      <c r="O38" s="21">
        <v>0</v>
      </c>
      <c r="P38" s="21">
        <v>0</v>
      </c>
      <c r="Q38" s="18"/>
      <c r="R38" s="26"/>
      <c r="S38" s="26"/>
    </row>
    <row r="39" customHeight="1" spans="1:1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</row>
    <row r="40" customHeight="1" spans="1:19">
      <c r="A40" s="21">
        <v>20001</v>
      </c>
      <c r="B40" s="22" t="s">
        <v>211</v>
      </c>
      <c r="C40" s="21">
        <v>5</v>
      </c>
      <c r="D40" s="18"/>
      <c r="E40" s="18">
        <v>0</v>
      </c>
      <c r="F40" s="18">
        <v>3</v>
      </c>
      <c r="G40" s="18"/>
      <c r="H40" s="18"/>
      <c r="I40" s="18"/>
      <c r="J40" s="18"/>
      <c r="K40" s="21">
        <v>0</v>
      </c>
      <c r="L40" s="29">
        <v>20</v>
      </c>
      <c r="M40" s="21">
        <v>0</v>
      </c>
      <c r="N40" s="21">
        <v>0</v>
      </c>
      <c r="O40" s="21">
        <v>0</v>
      </c>
      <c r="P40" s="21">
        <v>0</v>
      </c>
      <c r="Q40" s="21"/>
      <c r="R40" s="21"/>
      <c r="S40" s="21"/>
    </row>
    <row r="41" customHeight="1" spans="1:19">
      <c r="A41" s="21">
        <v>20002</v>
      </c>
      <c r="B41" s="22" t="s">
        <v>212</v>
      </c>
      <c r="C41" s="21">
        <v>6</v>
      </c>
      <c r="D41" s="18"/>
      <c r="E41" s="18">
        <v>0</v>
      </c>
      <c r="F41" s="18">
        <v>3</v>
      </c>
      <c r="G41" s="18"/>
      <c r="H41" s="18"/>
      <c r="I41" s="18"/>
      <c r="J41" s="18"/>
      <c r="K41" s="21">
        <v>0</v>
      </c>
      <c r="L41" s="29">
        <v>-0.5</v>
      </c>
      <c r="M41" s="21">
        <v>0</v>
      </c>
      <c r="N41" s="21">
        <v>0</v>
      </c>
      <c r="O41" s="21">
        <v>0</v>
      </c>
      <c r="P41" s="21">
        <v>0</v>
      </c>
      <c r="Q41" s="18" t="b">
        <v>1</v>
      </c>
      <c r="R41" s="21"/>
      <c r="S41" s="21"/>
    </row>
    <row r="42" customHeight="1" spans="1:19">
      <c r="A42" s="21">
        <v>20003</v>
      </c>
      <c r="B42" s="22" t="s">
        <v>211</v>
      </c>
      <c r="C42" s="21">
        <v>5</v>
      </c>
      <c r="D42" s="18"/>
      <c r="E42" s="18">
        <v>0</v>
      </c>
      <c r="F42" s="18">
        <v>3</v>
      </c>
      <c r="G42" s="18"/>
      <c r="H42" s="18"/>
      <c r="I42" s="18"/>
      <c r="J42" s="18"/>
      <c r="K42" s="21">
        <v>0</v>
      </c>
      <c r="L42" s="21">
        <v>-10</v>
      </c>
      <c r="M42" s="21">
        <v>0</v>
      </c>
      <c r="N42" s="21">
        <v>0</v>
      </c>
      <c r="O42" s="21">
        <v>0</v>
      </c>
      <c r="P42" s="21">
        <v>0</v>
      </c>
      <c r="Q42" s="21" t="b">
        <v>1</v>
      </c>
      <c r="R42" s="21"/>
      <c r="S42" s="21"/>
    </row>
    <row r="43" customHeight="1" spans="1:19">
      <c r="A43" s="21">
        <v>20004</v>
      </c>
      <c r="B43" s="22" t="s">
        <v>212</v>
      </c>
      <c r="C43" s="21">
        <v>6</v>
      </c>
      <c r="D43" s="18"/>
      <c r="E43" s="18">
        <v>0</v>
      </c>
      <c r="F43" s="18">
        <v>3</v>
      </c>
      <c r="G43" s="18"/>
      <c r="H43" s="18"/>
      <c r="I43" s="18"/>
      <c r="J43" s="18"/>
      <c r="K43" s="21">
        <v>0</v>
      </c>
      <c r="L43" s="21">
        <v>1</v>
      </c>
      <c r="M43" s="21">
        <v>0</v>
      </c>
      <c r="N43" s="21">
        <v>0</v>
      </c>
      <c r="O43" s="21">
        <v>0</v>
      </c>
      <c r="P43" s="21">
        <v>0</v>
      </c>
      <c r="Q43" s="18"/>
      <c r="R43" s="21"/>
      <c r="S43" s="21"/>
    </row>
    <row r="44" customHeight="1" spans="1:19">
      <c r="A44" s="21">
        <v>20005</v>
      </c>
      <c r="B44" s="22" t="s">
        <v>215</v>
      </c>
      <c r="C44" s="21">
        <v>3</v>
      </c>
      <c r="D44" s="21"/>
      <c r="E44" s="21">
        <v>0</v>
      </c>
      <c r="F44" s="21">
        <v>1</v>
      </c>
      <c r="G44" s="21"/>
      <c r="H44" s="21"/>
      <c r="I44" s="21"/>
      <c r="J44" s="21"/>
      <c r="K44" s="21">
        <v>1</v>
      </c>
      <c r="L44" s="21">
        <v>-50</v>
      </c>
      <c r="M44" s="21"/>
      <c r="N44" s="21">
        <v>0</v>
      </c>
      <c r="O44" s="21">
        <v>0</v>
      </c>
      <c r="P44" s="21">
        <v>0</v>
      </c>
      <c r="Q44" s="21" t="b">
        <v>1</v>
      </c>
      <c r="R44" s="21"/>
      <c r="S44" s="21"/>
    </row>
    <row r="45" customHeight="1" spans="1:18">
      <c r="A45" s="21">
        <v>20006</v>
      </c>
      <c r="B45" s="28" t="s">
        <v>216</v>
      </c>
      <c r="C45" s="18">
        <v>1</v>
      </c>
      <c r="D45" s="18"/>
      <c r="E45" s="18">
        <v>0</v>
      </c>
      <c r="F45" s="18">
        <v>3</v>
      </c>
      <c r="G45" s="18"/>
      <c r="H45" s="18"/>
      <c r="I45" s="18"/>
      <c r="J45" s="18"/>
      <c r="K45" s="21">
        <v>1</v>
      </c>
      <c r="L45" s="21">
        <v>150</v>
      </c>
      <c r="M45" s="21">
        <v>0</v>
      </c>
      <c r="N45" s="21">
        <v>0</v>
      </c>
      <c r="O45" s="21">
        <v>0</v>
      </c>
      <c r="P45" s="21">
        <v>0</v>
      </c>
      <c r="Q45" s="18"/>
      <c r="R45" s="26"/>
    </row>
    <row r="46" customHeight="1" spans="1:18">
      <c r="A46" s="21">
        <v>20007</v>
      </c>
      <c r="B46" s="28" t="s">
        <v>217</v>
      </c>
      <c r="C46" s="18">
        <v>1</v>
      </c>
      <c r="D46" s="18"/>
      <c r="E46" s="18">
        <v>0</v>
      </c>
      <c r="F46" s="18">
        <v>3</v>
      </c>
      <c r="G46" s="18"/>
      <c r="H46" s="18"/>
      <c r="I46" s="18"/>
      <c r="J46" s="18"/>
      <c r="K46" s="21">
        <v>1</v>
      </c>
      <c r="L46" s="21">
        <v>100</v>
      </c>
      <c r="M46" s="21">
        <v>0</v>
      </c>
      <c r="N46" s="21">
        <v>0</v>
      </c>
      <c r="O46" s="21">
        <v>0</v>
      </c>
      <c r="P46" s="21">
        <v>0</v>
      </c>
      <c r="Q46" s="18"/>
      <c r="R46" s="26"/>
    </row>
    <row r="47" customHeight="1" spans="1:19">
      <c r="A47" s="21">
        <v>20008</v>
      </c>
      <c r="B47" s="28" t="s">
        <v>216</v>
      </c>
      <c r="C47" s="18">
        <v>1</v>
      </c>
      <c r="D47" s="18"/>
      <c r="E47" s="18">
        <v>0</v>
      </c>
      <c r="F47" s="18">
        <v>3</v>
      </c>
      <c r="G47" s="18"/>
      <c r="H47" s="18"/>
      <c r="I47" s="18"/>
      <c r="J47" s="18"/>
      <c r="K47" s="21">
        <v>1</v>
      </c>
      <c r="L47" s="21">
        <v>100</v>
      </c>
      <c r="M47" s="21">
        <v>0</v>
      </c>
      <c r="N47" s="21">
        <v>0</v>
      </c>
      <c r="O47" s="21">
        <v>0</v>
      </c>
      <c r="P47" s="21">
        <v>0</v>
      </c>
      <c r="Q47" s="18"/>
      <c r="R47" s="21"/>
      <c r="S47" s="21"/>
    </row>
    <row r="48" customHeight="1" spans="1:19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</row>
    <row r="49" customHeight="1" spans="1:1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</row>
    <row r="50" customHeight="1" spans="1:19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customHeight="1" spans="1:19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customHeight="1" spans="1:19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</row>
    <row r="53" customHeight="1" spans="1:19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</row>
    <row r="54" customHeight="1" spans="1:19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</row>
    <row r="55" customHeight="1" spans="1:19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</row>
    <row r="56" customHeight="1" spans="1:19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</row>
    <row r="57" customHeight="1" spans="1:19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</row>
    <row r="58" customHeight="1" spans="1:19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</row>
    <row r="59" customHeight="1" spans="1:1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</row>
    <row r="60" customHeight="1" spans="1:19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</row>
    <row r="61" customHeight="1" spans="1:19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</row>
    <row r="62" customHeight="1" spans="1:19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</row>
    <row r="63" customHeight="1" spans="1:19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</row>
    <row r="64" customHeight="1" spans="1:19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</row>
    <row r="65" customHeight="1" spans="1:19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</row>
    <row r="66" customHeight="1" spans="1:19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</row>
    <row r="67" customHeight="1" spans="1:19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</row>
    <row r="68" customHeight="1" spans="1:19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</row>
    <row r="69" customHeight="1" spans="1:1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</row>
    <row r="70" customHeight="1" spans="1:19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</row>
    <row r="71" customHeight="1" spans="1:19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</row>
    <row r="72" customHeight="1" spans="1:19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</row>
    <row r="73" customHeight="1" spans="1:19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</row>
    <row r="74" customHeight="1" spans="1:19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workbookViewId="0">
      <pane ySplit="4" topLeftCell="A5" activePane="bottomLeft" state="frozen"/>
      <selection/>
      <selection pane="bottomLeft" activeCell="E8" sqref="A8:E8"/>
    </sheetView>
  </sheetViews>
  <sheetFormatPr defaultColWidth="9" defaultRowHeight="16.5" customHeight="1"/>
  <cols>
    <col min="1" max="1" width="12.375" style="11" customWidth="1"/>
    <col min="2" max="2" width="15.125" style="11" customWidth="1"/>
    <col min="3" max="3" width="17.875" style="11" customWidth="1"/>
    <col min="4" max="6" width="31" style="11" customWidth="1"/>
    <col min="7" max="8" width="13.75" style="11" customWidth="1"/>
    <col min="9" max="9" width="28.5" style="11" customWidth="1"/>
    <col min="10" max="11" width="15.875" style="11" customWidth="1"/>
    <col min="12" max="12" width="20.5" style="11" customWidth="1"/>
    <col min="13" max="13" width="24.25" style="11" customWidth="1"/>
    <col min="14" max="14" width="28" style="11" customWidth="1"/>
    <col min="15" max="15" width="44.25" style="11" customWidth="1"/>
    <col min="16" max="16" width="12.5" style="11" customWidth="1"/>
    <col min="17" max="17" width="13.25" style="11" customWidth="1"/>
    <col min="18" max="16384" width="9" style="12"/>
  </cols>
  <sheetData>
    <row r="1" s="10" customFormat="1" ht="207" customHeight="1" spans="1:16">
      <c r="A1" s="13" t="s">
        <v>218</v>
      </c>
      <c r="B1" s="14"/>
      <c r="C1" s="14" t="s">
        <v>219</v>
      </c>
      <c r="D1" s="15" t="s">
        <v>220</v>
      </c>
      <c r="E1" s="15" t="s">
        <v>221</v>
      </c>
      <c r="F1" s="15" t="s">
        <v>222</v>
      </c>
      <c r="G1" s="15" t="s">
        <v>223</v>
      </c>
      <c r="H1" s="15" t="s">
        <v>224</v>
      </c>
      <c r="I1" s="14" t="s">
        <v>225</v>
      </c>
      <c r="J1" s="24"/>
      <c r="K1" s="15"/>
      <c r="L1" s="14"/>
      <c r="M1" s="14"/>
      <c r="N1" s="14"/>
      <c r="O1" s="14"/>
      <c r="P1" s="25"/>
    </row>
    <row r="2" customHeight="1" spans="1:17">
      <c r="A2" s="16" t="s">
        <v>17</v>
      </c>
      <c r="B2" s="16"/>
      <c r="C2" s="16" t="s">
        <v>17</v>
      </c>
      <c r="D2" s="16" t="s">
        <v>17</v>
      </c>
      <c r="E2" s="16" t="s">
        <v>17</v>
      </c>
      <c r="F2" s="16" t="s">
        <v>17</v>
      </c>
      <c r="G2" s="16" t="s">
        <v>17</v>
      </c>
      <c r="H2" s="16" t="s">
        <v>17</v>
      </c>
      <c r="I2" s="16" t="s">
        <v>17</v>
      </c>
      <c r="J2" s="16"/>
      <c r="K2" s="16"/>
      <c r="L2" s="16"/>
      <c r="M2" s="16"/>
      <c r="N2" s="16"/>
      <c r="O2" s="16"/>
      <c r="P2" s="26"/>
      <c r="Q2" s="12"/>
    </row>
    <row r="3" customHeight="1" spans="1:17">
      <c r="A3" s="16" t="s">
        <v>19</v>
      </c>
      <c r="B3" s="16"/>
      <c r="C3" s="16" t="s">
        <v>19</v>
      </c>
      <c r="D3" s="17" t="s">
        <v>21</v>
      </c>
      <c r="E3" s="17" t="s">
        <v>24</v>
      </c>
      <c r="F3" s="17" t="s">
        <v>23</v>
      </c>
      <c r="G3" s="17" t="s">
        <v>19</v>
      </c>
      <c r="H3" s="17" t="s">
        <v>19</v>
      </c>
      <c r="I3" s="17" t="s">
        <v>21</v>
      </c>
      <c r="J3" s="17"/>
      <c r="K3" s="17"/>
      <c r="L3" s="16"/>
      <c r="M3" s="16"/>
      <c r="N3" s="16"/>
      <c r="O3" s="16"/>
      <c r="P3" s="26"/>
      <c r="Q3" s="12"/>
    </row>
    <row r="4" customHeight="1" spans="1:17">
      <c r="A4" s="18" t="s">
        <v>25</v>
      </c>
      <c r="B4" s="18" t="s">
        <v>26</v>
      </c>
      <c r="C4" s="19" t="s">
        <v>30</v>
      </c>
      <c r="D4" s="20" t="s">
        <v>226</v>
      </c>
      <c r="E4" s="20" t="s">
        <v>227</v>
      </c>
      <c r="F4" s="20" t="s">
        <v>187</v>
      </c>
      <c r="G4" s="20" t="s">
        <v>228</v>
      </c>
      <c r="H4" s="20" t="s">
        <v>229</v>
      </c>
      <c r="I4" s="20" t="s">
        <v>230</v>
      </c>
      <c r="J4" s="20" t="s">
        <v>177</v>
      </c>
      <c r="K4" s="20" t="s">
        <v>231</v>
      </c>
      <c r="L4" s="18" t="s">
        <v>232</v>
      </c>
      <c r="M4" s="18" t="s">
        <v>233</v>
      </c>
      <c r="N4" s="19" t="s">
        <v>234</v>
      </c>
      <c r="O4" s="18" t="s">
        <v>235</v>
      </c>
      <c r="P4" s="26"/>
      <c r="Q4" s="12"/>
    </row>
    <row r="5" customHeight="1" spans="1:17">
      <c r="A5" s="21">
        <v>1</v>
      </c>
      <c r="B5" s="22" t="s">
        <v>190</v>
      </c>
      <c r="C5" s="21">
        <v>1</v>
      </c>
      <c r="D5" s="21" t="s">
        <v>236</v>
      </c>
      <c r="E5" s="21">
        <v>1</v>
      </c>
      <c r="F5" s="21">
        <v>12</v>
      </c>
      <c r="G5" s="21"/>
      <c r="H5" s="21">
        <v>104</v>
      </c>
      <c r="I5" s="21" t="s">
        <v>237</v>
      </c>
      <c r="J5" s="21"/>
      <c r="K5" s="21"/>
      <c r="L5" s="21"/>
      <c r="M5" s="21"/>
      <c r="N5" s="21"/>
      <c r="O5" s="21"/>
      <c r="P5" s="26"/>
      <c r="Q5" s="12"/>
    </row>
    <row r="6" customHeight="1" spans="1:17">
      <c r="A6" s="21">
        <v>2</v>
      </c>
      <c r="B6" s="22" t="s">
        <v>238</v>
      </c>
      <c r="C6" s="21">
        <v>2</v>
      </c>
      <c r="D6" s="21" t="s">
        <v>239</v>
      </c>
      <c r="E6" s="21">
        <v>13</v>
      </c>
      <c r="F6" s="21">
        <v>12</v>
      </c>
      <c r="G6" s="21"/>
      <c r="H6" s="21">
        <v>104</v>
      </c>
      <c r="I6" s="21" t="s">
        <v>240</v>
      </c>
      <c r="J6" s="21"/>
      <c r="K6" s="21"/>
      <c r="L6" s="21"/>
      <c r="M6" s="21"/>
      <c r="N6" s="22"/>
      <c r="O6" s="21"/>
      <c r="P6" s="26"/>
      <c r="Q6" s="12"/>
    </row>
    <row r="7" customHeight="1" spans="1:17">
      <c r="A7" s="21">
        <v>3</v>
      </c>
      <c r="B7" s="22" t="s">
        <v>241</v>
      </c>
      <c r="C7" s="21">
        <v>2</v>
      </c>
      <c r="D7" s="21" t="s">
        <v>242</v>
      </c>
      <c r="E7" s="21" t="s">
        <v>243</v>
      </c>
      <c r="F7" s="21">
        <v>12</v>
      </c>
      <c r="G7" s="21"/>
      <c r="H7" s="21">
        <v>104</v>
      </c>
      <c r="I7" s="21" t="s">
        <v>240</v>
      </c>
      <c r="J7" s="21"/>
      <c r="K7" s="21"/>
      <c r="L7" s="21"/>
      <c r="M7" s="21"/>
      <c r="N7" s="22"/>
      <c r="O7" s="21"/>
      <c r="P7" s="26"/>
      <c r="Q7" s="12"/>
    </row>
    <row r="8" customHeight="1" spans="1:17">
      <c r="A8" s="21">
        <v>4</v>
      </c>
      <c r="B8" s="22" t="s">
        <v>244</v>
      </c>
      <c r="C8" s="21">
        <v>3</v>
      </c>
      <c r="D8" s="21" t="s">
        <v>245</v>
      </c>
      <c r="E8" s="21"/>
      <c r="F8" s="21">
        <v>12</v>
      </c>
      <c r="G8" s="21"/>
      <c r="H8" s="21">
        <v>104</v>
      </c>
      <c r="I8" s="21" t="s">
        <v>240</v>
      </c>
      <c r="J8" s="21"/>
      <c r="K8" s="21"/>
      <c r="L8" s="21"/>
      <c r="M8" s="21"/>
      <c r="N8" s="22"/>
      <c r="O8" s="21"/>
      <c r="P8" s="26"/>
      <c r="Q8" s="12"/>
    </row>
    <row r="9" customHeight="1" spans="1:17">
      <c r="A9" s="21">
        <v>5</v>
      </c>
      <c r="B9" s="22" t="s">
        <v>246</v>
      </c>
      <c r="C9" s="21">
        <v>2</v>
      </c>
      <c r="D9" s="21" t="s">
        <v>247</v>
      </c>
      <c r="E9" s="21">
        <v>11</v>
      </c>
      <c r="F9" s="21">
        <v>12</v>
      </c>
      <c r="G9" s="21"/>
      <c r="H9" s="21">
        <v>104</v>
      </c>
      <c r="I9" s="21" t="s">
        <v>248</v>
      </c>
      <c r="J9" s="21"/>
      <c r="K9" s="21"/>
      <c r="L9" s="21"/>
      <c r="M9" s="21"/>
      <c r="N9" s="22"/>
      <c r="O9" s="21"/>
      <c r="P9" s="26"/>
      <c r="Q9" s="12"/>
    </row>
    <row r="10" customHeight="1" spans="1:17">
      <c r="A10" s="21"/>
      <c r="B10" s="22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21"/>
      <c r="P10" s="26"/>
      <c r="Q10" s="12"/>
    </row>
    <row r="11" customHeight="1" spans="1:15">
      <c r="A11" s="21"/>
      <c r="B11" s="22"/>
      <c r="C11" s="21"/>
      <c r="D11" s="21"/>
      <c r="E11" s="18"/>
      <c r="F11" s="18"/>
      <c r="G11" s="18"/>
      <c r="H11" s="18"/>
      <c r="I11" s="21"/>
      <c r="J11" s="21"/>
      <c r="K11" s="21"/>
      <c r="L11" s="21"/>
      <c r="M11" s="21"/>
      <c r="N11" s="22"/>
      <c r="O11" s="21"/>
    </row>
    <row r="12" customHeight="1" spans="1:15">
      <c r="A12" s="21"/>
      <c r="B12" s="22"/>
      <c r="C12" s="21"/>
      <c r="D12" s="21"/>
      <c r="E12" s="18"/>
      <c r="F12" s="18"/>
      <c r="G12" s="18"/>
      <c r="H12" s="18"/>
      <c r="J12" s="21"/>
      <c r="K12" s="21"/>
      <c r="L12" s="21"/>
      <c r="M12" s="21"/>
      <c r="N12" s="22"/>
      <c r="O12" s="21"/>
    </row>
    <row r="13" customHeight="1" spans="1:18">
      <c r="A13" s="21"/>
      <c r="B13" s="22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2"/>
      <c r="O13" s="21"/>
      <c r="R13" s="27"/>
    </row>
    <row r="14" customHeight="1" spans="1:18">
      <c r="A14" s="21"/>
      <c r="B14" s="22"/>
      <c r="C14" s="21"/>
      <c r="D14" s="21"/>
      <c r="E14" s="18"/>
      <c r="F14" s="18"/>
      <c r="G14" s="18"/>
      <c r="H14" s="18"/>
      <c r="I14" s="21"/>
      <c r="J14" s="21"/>
      <c r="K14" s="21"/>
      <c r="L14" s="21"/>
      <c r="M14" s="18"/>
      <c r="N14" s="22"/>
      <c r="O14" s="21"/>
      <c r="R14" s="27"/>
    </row>
    <row r="15" customHeight="1" spans="1:18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R15" s="27"/>
    </row>
    <row r="16" customHeight="1" spans="1:18">
      <c r="A16" s="21"/>
      <c r="B16" s="22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2"/>
      <c r="O16" s="21"/>
      <c r="R16" s="27"/>
    </row>
    <row r="17" customHeight="1" spans="1:18">
      <c r="A17" s="21"/>
      <c r="B17" s="22"/>
      <c r="C17" s="21"/>
      <c r="D17" s="21"/>
      <c r="E17" s="18"/>
      <c r="F17" s="18"/>
      <c r="G17" s="18"/>
      <c r="H17" s="18"/>
      <c r="I17" s="21"/>
      <c r="J17" s="21"/>
      <c r="K17" s="21"/>
      <c r="L17" s="21"/>
      <c r="M17" s="21"/>
      <c r="N17" s="22"/>
      <c r="O17" s="21"/>
      <c r="R17" s="27"/>
    </row>
    <row r="18" customHeight="1" spans="1:18">
      <c r="A18" s="21"/>
      <c r="B18" s="22"/>
      <c r="C18" s="21"/>
      <c r="D18" s="21"/>
      <c r="E18" s="18"/>
      <c r="F18" s="18"/>
      <c r="G18" s="18"/>
      <c r="H18" s="18"/>
      <c r="I18" s="21"/>
      <c r="J18" s="21"/>
      <c r="K18" s="21"/>
      <c r="L18" s="21"/>
      <c r="M18" s="21"/>
      <c r="N18" s="22"/>
      <c r="O18" s="21"/>
      <c r="R18" s="27"/>
    </row>
    <row r="19" customHeight="1" spans="1:18">
      <c r="A19" s="21"/>
      <c r="B19" s="22"/>
      <c r="C19" s="21"/>
      <c r="D19" s="21"/>
      <c r="E19" s="18"/>
      <c r="F19" s="18"/>
      <c r="G19" s="18"/>
      <c r="H19" s="18"/>
      <c r="I19" s="21"/>
      <c r="J19" s="21"/>
      <c r="K19" s="21"/>
      <c r="L19" s="21"/>
      <c r="M19" s="21"/>
      <c r="N19" s="22"/>
      <c r="O19" s="21"/>
      <c r="R19" s="27"/>
    </row>
    <row r="20" customHeight="1" spans="1:18">
      <c r="A20" s="21"/>
      <c r="B20" s="22"/>
      <c r="C20" s="21"/>
      <c r="D20" s="21"/>
      <c r="E20" s="18"/>
      <c r="F20" s="18"/>
      <c r="G20" s="18"/>
      <c r="H20" s="18"/>
      <c r="I20" s="21"/>
      <c r="J20" s="21"/>
      <c r="K20" s="21"/>
      <c r="L20" s="21"/>
      <c r="M20" s="21"/>
      <c r="N20" s="22"/>
      <c r="O20" s="21"/>
      <c r="R20" s="27"/>
    </row>
    <row r="21" customHeight="1" spans="1:18">
      <c r="A21" s="21"/>
      <c r="B21" s="22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2"/>
      <c r="O21" s="21"/>
      <c r="R21" s="27"/>
    </row>
    <row r="22" customHeight="1" spans="1:18">
      <c r="A22" s="21"/>
      <c r="B22" s="22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2"/>
      <c r="O22" s="21"/>
      <c r="R22" s="27"/>
    </row>
    <row r="23" customHeight="1" spans="1:15">
      <c r="A23" s="21"/>
      <c r="B23" s="22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customHeight="1" spans="1:15">
      <c r="A24" s="21"/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customHeight="1" spans="1:1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customHeight="1" spans="1:1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customHeight="1" spans="1:1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customHeight="1" spans="1:1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customHeight="1" spans="1:1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customHeight="1" spans="1:1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customHeight="1" spans="1:1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customHeight="1" spans="1:1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</row>
    <row r="33" customHeight="1" spans="1:1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customHeight="1" spans="1:1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customHeight="1" spans="1:1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="11" customFormat="1" customHeight="1" spans="1:18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R36" s="12"/>
    </row>
    <row r="37" s="11" customFormat="1" customHeight="1" spans="1:18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R37" s="12"/>
    </row>
    <row r="38" s="11" customFormat="1" customHeight="1" spans="1:1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R38" s="12"/>
    </row>
    <row r="39" s="11" customFormat="1" customHeight="1" spans="1:18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R39" s="12"/>
    </row>
    <row r="40" s="11" customFormat="1" customHeight="1" spans="1:18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R40" s="12"/>
    </row>
    <row r="41" s="11" customFormat="1" customHeight="1" spans="1:18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R41" s="12"/>
    </row>
    <row r="42" s="11" customFormat="1" customHeight="1" spans="1:18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R42" s="12"/>
    </row>
    <row r="43" s="11" customFormat="1" customHeight="1" spans="1:18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R43" s="12"/>
    </row>
    <row r="44" s="11" customFormat="1" customHeight="1" spans="1:18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R44" s="12"/>
    </row>
    <row r="45" s="11" customFormat="1" customHeight="1" spans="1:18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R45" s="12"/>
    </row>
    <row r="46" s="11" customFormat="1" customHeight="1" spans="1:18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R46" s="12"/>
    </row>
    <row r="47" s="11" customFormat="1" customHeight="1" spans="1:18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R47" s="12"/>
    </row>
    <row r="48" s="11" customFormat="1" customHeight="1" spans="1:1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R48" s="12"/>
    </row>
    <row r="49" s="11" customFormat="1" customHeight="1" spans="1:18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R49" s="12"/>
    </row>
    <row r="50" s="11" customFormat="1" customHeight="1" spans="1:18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R50" s="12"/>
    </row>
    <row r="51" s="11" customFormat="1" customHeight="1" spans="1:18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R51" s="12"/>
    </row>
    <row r="52" s="11" customFormat="1" customHeight="1" spans="1:18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R52" s="12"/>
    </row>
    <row r="53" s="11" customFormat="1" customHeight="1" spans="1:18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R53" s="12"/>
    </row>
    <row r="54" s="11" customFormat="1" customHeight="1" spans="1:18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R54" s="12"/>
    </row>
    <row r="55" s="11" customFormat="1" customHeight="1" spans="1:18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R55" s="12"/>
    </row>
    <row r="56" s="11" customFormat="1" customHeight="1" spans="1:18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R56" s="12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E22" sqref="E22"/>
    </sheetView>
  </sheetViews>
  <sheetFormatPr defaultColWidth="9" defaultRowHeight="12.75" outlineLevelCol="7"/>
  <cols>
    <col min="1" max="1" width="32.875" style="1" customWidth="1"/>
    <col min="2" max="2" width="26.125" style="1" customWidth="1"/>
    <col min="3" max="3" width="17.75" style="1" customWidth="1"/>
    <col min="4" max="4" width="9" style="1"/>
    <col min="5" max="5" width="24.125" style="1" customWidth="1"/>
    <col min="6" max="6" width="13.75" style="1" customWidth="1"/>
    <col min="7" max="7" width="24.375" style="1" customWidth="1"/>
    <col min="8" max="8" width="26.625" style="1" customWidth="1"/>
    <col min="9" max="16384" width="9" style="1"/>
  </cols>
  <sheetData>
    <row r="1" ht="48" customHeight="1" spans="1:8">
      <c r="A1" s="2" t="s">
        <v>249</v>
      </c>
      <c r="B1" s="2" t="s">
        <v>250</v>
      </c>
      <c r="C1" s="2" t="s">
        <v>251</v>
      </c>
      <c r="E1" s="3" t="s">
        <v>252</v>
      </c>
      <c r="F1" s="4" t="s">
        <v>253</v>
      </c>
      <c r="G1" s="2" t="s">
        <v>250</v>
      </c>
      <c r="H1" s="2" t="s">
        <v>251</v>
      </c>
    </row>
    <row r="2" ht="19.5" customHeight="1" spans="1:8">
      <c r="A2" s="2" t="s">
        <v>30</v>
      </c>
      <c r="B2" s="2" t="s">
        <v>37</v>
      </c>
      <c r="C2" s="2" t="s">
        <v>38</v>
      </c>
      <c r="E2" s="2" t="s">
        <v>30</v>
      </c>
      <c r="F2" s="2" t="s">
        <v>185</v>
      </c>
      <c r="G2" s="2" t="s">
        <v>37</v>
      </c>
      <c r="H2" s="2" t="s">
        <v>38</v>
      </c>
    </row>
    <row r="3" spans="1:8">
      <c r="A3" s="5" t="s">
        <v>254</v>
      </c>
      <c r="B3" s="5" t="s">
        <v>255</v>
      </c>
      <c r="C3" s="5" t="s">
        <v>255</v>
      </c>
      <c r="E3" s="6" t="s">
        <v>256</v>
      </c>
      <c r="F3" s="7" t="s">
        <v>257</v>
      </c>
      <c r="G3" s="7" t="s">
        <v>258</v>
      </c>
      <c r="H3" s="7" t="s">
        <v>259</v>
      </c>
    </row>
    <row r="4" spans="1:8">
      <c r="A4" s="5" t="s">
        <v>260</v>
      </c>
      <c r="B4" s="7" t="s">
        <v>261</v>
      </c>
      <c r="C4" s="7" t="s">
        <v>262</v>
      </c>
      <c r="E4" s="8"/>
      <c r="F4" s="7" t="s">
        <v>263</v>
      </c>
      <c r="G4" s="7" t="s">
        <v>264</v>
      </c>
      <c r="H4" s="7" t="s">
        <v>259</v>
      </c>
    </row>
    <row r="5" spans="1:8">
      <c r="A5" s="5" t="s">
        <v>265</v>
      </c>
      <c r="B5" s="7" t="s">
        <v>266</v>
      </c>
      <c r="C5" s="7" t="s">
        <v>259</v>
      </c>
      <c r="E5" s="6" t="s">
        <v>267</v>
      </c>
      <c r="F5" s="7" t="s">
        <v>257</v>
      </c>
      <c r="G5" s="7" t="s">
        <v>268</v>
      </c>
      <c r="H5" s="7" t="s">
        <v>259</v>
      </c>
    </row>
    <row r="6" customHeight="1" spans="1:8">
      <c r="A6" s="5" t="s">
        <v>269</v>
      </c>
      <c r="B6" s="7" t="s">
        <v>270</v>
      </c>
      <c r="C6" s="7" t="s">
        <v>259</v>
      </c>
      <c r="E6" s="8"/>
      <c r="F6" s="7" t="s">
        <v>263</v>
      </c>
      <c r="G6" s="7" t="s">
        <v>271</v>
      </c>
      <c r="H6" s="7" t="s">
        <v>259</v>
      </c>
    </row>
    <row r="7" spans="1:8">
      <c r="A7" s="5" t="s">
        <v>272</v>
      </c>
      <c r="B7" s="7" t="s">
        <v>273</v>
      </c>
      <c r="C7" s="7" t="s">
        <v>259</v>
      </c>
      <c r="E7" s="6" t="s">
        <v>274</v>
      </c>
      <c r="F7" s="7" t="s">
        <v>257</v>
      </c>
      <c r="G7" s="7" t="s">
        <v>275</v>
      </c>
      <c r="H7" s="7" t="s">
        <v>259</v>
      </c>
    </row>
    <row r="8" spans="1:8">
      <c r="A8" s="5" t="s">
        <v>276</v>
      </c>
      <c r="B8" s="7" t="s">
        <v>277</v>
      </c>
      <c r="C8" s="7" t="s">
        <v>259</v>
      </c>
      <c r="E8" s="8"/>
      <c r="F8" s="7" t="s">
        <v>263</v>
      </c>
      <c r="G8" s="7" t="s">
        <v>278</v>
      </c>
      <c r="H8" s="7" t="s">
        <v>259</v>
      </c>
    </row>
    <row r="9" spans="1:8">
      <c r="A9" s="5" t="s">
        <v>279</v>
      </c>
      <c r="B9" s="7" t="s">
        <v>280</v>
      </c>
      <c r="C9" s="7" t="s">
        <v>259</v>
      </c>
      <c r="E9" s="6" t="s">
        <v>281</v>
      </c>
      <c r="F9" s="7" t="s">
        <v>257</v>
      </c>
      <c r="G9" s="7" t="s">
        <v>282</v>
      </c>
      <c r="H9" s="7" t="s">
        <v>259</v>
      </c>
    </row>
    <row r="10" ht="13.5" customHeight="1" spans="1:8">
      <c r="A10" s="5" t="s">
        <v>283</v>
      </c>
      <c r="B10" s="7" t="s">
        <v>284</v>
      </c>
      <c r="C10" s="7" t="s">
        <v>259</v>
      </c>
      <c r="E10" s="8"/>
      <c r="F10" s="7" t="s">
        <v>263</v>
      </c>
      <c r="G10" s="7" t="s">
        <v>285</v>
      </c>
      <c r="H10" s="7" t="s">
        <v>259</v>
      </c>
    </row>
    <row r="11" spans="1:8">
      <c r="A11" s="5" t="s">
        <v>286</v>
      </c>
      <c r="B11" s="5" t="s">
        <v>255</v>
      </c>
      <c r="C11" s="7"/>
      <c r="E11" s="6" t="s">
        <v>287</v>
      </c>
      <c r="F11" s="7" t="s">
        <v>257</v>
      </c>
      <c r="G11" s="7" t="s">
        <v>288</v>
      </c>
      <c r="H11" s="7" t="s">
        <v>259</v>
      </c>
    </row>
    <row r="12" spans="1:8">
      <c r="A12" s="5"/>
      <c r="B12" s="5"/>
      <c r="C12" s="5"/>
      <c r="E12" s="8"/>
      <c r="F12" s="7" t="s">
        <v>263</v>
      </c>
      <c r="G12" s="7" t="s">
        <v>289</v>
      </c>
      <c r="H12" s="7" t="s">
        <v>259</v>
      </c>
    </row>
    <row r="13" spans="1:8">
      <c r="A13" s="5"/>
      <c r="B13" s="5"/>
      <c r="C13" s="5"/>
      <c r="E13" s="6" t="s">
        <v>290</v>
      </c>
      <c r="F13" s="7" t="s">
        <v>257</v>
      </c>
      <c r="G13" s="7" t="s">
        <v>258</v>
      </c>
      <c r="H13" s="7" t="s">
        <v>259</v>
      </c>
    </row>
    <row r="14" spans="1:8">
      <c r="A14" s="5"/>
      <c r="B14" s="5"/>
      <c r="C14" s="5"/>
      <c r="E14" s="8"/>
      <c r="F14" s="7" t="s">
        <v>263</v>
      </c>
      <c r="G14" s="7" t="s">
        <v>291</v>
      </c>
      <c r="H14" s="7" t="s">
        <v>259</v>
      </c>
    </row>
    <row r="15" spans="1:8">
      <c r="A15" s="5" t="s">
        <v>292</v>
      </c>
      <c r="B15" s="7" t="s">
        <v>293</v>
      </c>
      <c r="C15" s="5"/>
      <c r="E15" s="5" t="s">
        <v>294</v>
      </c>
      <c r="F15" s="5" t="s">
        <v>255</v>
      </c>
      <c r="G15" s="5" t="s">
        <v>255</v>
      </c>
      <c r="H15" s="5" t="s">
        <v>255</v>
      </c>
    </row>
    <row r="16" spans="1:8">
      <c r="A16" s="5" t="s">
        <v>295</v>
      </c>
      <c r="B16" s="7" t="s">
        <v>293</v>
      </c>
      <c r="C16" s="5"/>
      <c r="E16" s="5"/>
      <c r="F16" s="7"/>
      <c r="G16" s="7"/>
      <c r="H16" s="7"/>
    </row>
    <row r="17" spans="1:8">
      <c r="A17" s="5" t="s">
        <v>296</v>
      </c>
      <c r="B17" s="7" t="s">
        <v>293</v>
      </c>
      <c r="C17" s="5"/>
      <c r="E17" s="5"/>
      <c r="F17" s="7"/>
      <c r="G17" s="7"/>
      <c r="H17" s="7"/>
    </row>
    <row r="18" spans="1:8">
      <c r="A18" s="5"/>
      <c r="B18" s="5"/>
      <c r="C18" s="5"/>
      <c r="E18" s="5"/>
      <c r="F18" s="7"/>
      <c r="G18" s="7"/>
      <c r="H18" s="7"/>
    </row>
    <row r="19" spans="1:8">
      <c r="A19" s="5" t="s">
        <v>297</v>
      </c>
      <c r="B19" s="7" t="s">
        <v>293</v>
      </c>
      <c r="C19" s="5"/>
      <c r="E19" s="5"/>
      <c r="F19" s="9"/>
      <c r="G19" s="7"/>
      <c r="H19" s="7"/>
    </row>
    <row r="20" spans="1:8">
      <c r="A20" s="5" t="s">
        <v>298</v>
      </c>
      <c r="B20" s="7" t="s">
        <v>293</v>
      </c>
      <c r="C20" s="5"/>
      <c r="E20" s="5"/>
      <c r="F20" s="7"/>
      <c r="G20" s="7"/>
      <c r="H20" s="7"/>
    </row>
    <row r="21" spans="1:8">
      <c r="A21" s="5"/>
      <c r="B21" s="5"/>
      <c r="C21" s="5"/>
      <c r="E21" s="5"/>
      <c r="F21" s="7"/>
      <c r="G21" s="7"/>
      <c r="H21" s="7"/>
    </row>
    <row r="22" spans="1:8">
      <c r="A22" s="5"/>
      <c r="B22" s="5"/>
      <c r="C22" s="5"/>
      <c r="E22" s="5"/>
      <c r="F22" s="7"/>
      <c r="G22" s="7"/>
      <c r="H22" s="7"/>
    </row>
    <row r="23" spans="1:8">
      <c r="A23" s="5"/>
      <c r="B23" s="5"/>
      <c r="C23" s="5"/>
      <c r="E23" s="5"/>
      <c r="F23" s="7"/>
      <c r="G23" s="7"/>
      <c r="H23" s="7"/>
    </row>
  </sheetData>
  <mergeCells count="6">
    <mergeCell ref="E3:E4"/>
    <mergeCell ref="E5:E6"/>
    <mergeCell ref="E7:E8"/>
    <mergeCell ref="E9:E10"/>
    <mergeCell ref="E11:E12"/>
    <mergeCell ref="E13:E1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Skill#技能配置</vt:lpstr>
      <vt:lpstr>Buff#Buff配置</vt:lpstr>
      <vt:lpstr>WarDropItem#战斗掉落道具</vt:lpstr>
      <vt:lpstr>技能&amp;Buff配置说明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51252</cp:lastModifiedBy>
  <dcterms:created xsi:type="dcterms:W3CDTF">2016-03-15T03:02:00Z</dcterms:created>
  <dcterms:modified xsi:type="dcterms:W3CDTF">2021-03-19T10:38:56Z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