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600" tabRatio="500" activeTab="2"/>
  </bookViews>
  <sheets>
    <sheet name="Sheet1" sheetId="1" r:id="rId1"/>
    <sheet name="Building Construction Data" sheetId="2" r:id="rId2"/>
    <sheet name="SA_input" sheetId="3" r:id="rId3"/>
    <sheet name="BuildingDimension" sheetId="4" r:id="rId4"/>
    <sheet name="SA_output"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4" l="1"/>
</calcChain>
</file>

<file path=xl/sharedStrings.xml><?xml version="1.0" encoding="utf-8"?>
<sst xmlns="http://schemas.openxmlformats.org/spreadsheetml/2006/main" count="343" uniqueCount="235">
  <si>
    <t>Climate</t>
  </si>
  <si>
    <t>d: Day</t>
  </si>
  <si>
    <t>m: Month</t>
  </si>
  <si>
    <t>h: Hour</t>
  </si>
  <si>
    <t>G_Dh: Diffuse horizontal irradiance</t>
  </si>
  <si>
    <t>G_Bn: Beam (solar) normal irradiance</t>
  </si>
  <si>
    <t>Ta: Air temperature</t>
  </si>
  <si>
    <t>°C</t>
  </si>
  <si>
    <t>FF: Wind speec</t>
  </si>
  <si>
    <t>m/s</t>
  </si>
  <si>
    <t>DD: Wind direction</t>
  </si>
  <si>
    <t>°</t>
  </si>
  <si>
    <t>RH: Relative humidity</t>
  </si>
  <si>
    <t>%</t>
  </si>
  <si>
    <t>RR: Precipitation</t>
  </si>
  <si>
    <t>mm</t>
  </si>
  <si>
    <t>N: Nebulosity</t>
  </si>
  <si>
    <t>Octas</t>
  </si>
  <si>
    <t>Occupancy</t>
  </si>
  <si>
    <t>Hourly occupancy rate</t>
  </si>
  <si>
    <t>Location</t>
  </si>
  <si>
    <t>altitude</t>
  </si>
  <si>
    <t>m</t>
  </si>
  <si>
    <t>latitude</t>
  </si>
  <si>
    <t>°N</t>
  </si>
  <si>
    <t>°E</t>
  </si>
  <si>
    <t>longitude</t>
  </si>
  <si>
    <t>meridian</t>
  </si>
  <si>
    <t>h</t>
  </si>
  <si>
    <t>Buildings</t>
  </si>
  <si>
    <t>number of occupants</t>
  </si>
  <si>
    <t>person</t>
  </si>
  <si>
    <t>infiltration rate</t>
  </si>
  <si>
    <t>Termal zones</t>
  </si>
  <si>
    <t>volume</t>
  </si>
  <si>
    <t>W/K</t>
  </si>
  <si>
    <r>
      <t>thermal bridge</t>
    </r>
    <r>
      <rPr>
        <i/>
        <sz val="12"/>
        <color theme="1"/>
        <rFont val="Calibri"/>
        <scheme val="minor"/>
      </rPr>
      <t xml:space="preserve"> Φ</t>
    </r>
  </si>
  <si>
    <t>U-value</t>
  </si>
  <si>
    <t>heat tank</t>
  </si>
  <si>
    <t>cool tank</t>
  </si>
  <si>
    <t>heat source</t>
  </si>
  <si>
    <t>Yearly occupancy profile id</t>
  </si>
  <si>
    <t>geometry</t>
  </si>
  <si>
    <t>surface type id</t>
  </si>
  <si>
    <t>Surface type</t>
  </si>
  <si>
    <t>id</t>
  </si>
  <si>
    <t>profile id</t>
  </si>
  <si>
    <t>Ground</t>
  </si>
  <si>
    <t>thickness</t>
  </si>
  <si>
    <t>W/m K</t>
  </si>
  <si>
    <t>conductivity</t>
  </si>
  <si>
    <t>heat capacity</t>
  </si>
  <si>
    <t>density</t>
  </si>
  <si>
    <t>J/kg K</t>
  </si>
  <si>
    <t>glazing ratio</t>
  </si>
  <si>
    <t>w.G-value</t>
  </si>
  <si>
    <t>w.U-value</t>
  </si>
  <si>
    <t>w.Openable ratio</t>
  </si>
  <si>
    <t>shortwave reflection</t>
  </si>
  <si>
    <t>Roof, Wall, Floor surfaces</t>
  </si>
  <si>
    <t>building id</t>
  </si>
  <si>
    <t>Scenario parameters (time dependent)</t>
  </si>
  <si>
    <t>Semantic 3D city model (XML file)</t>
  </si>
  <si>
    <r>
      <t>W/m</t>
    </r>
    <r>
      <rPr>
        <vertAlign val="superscript"/>
        <sz val="12"/>
        <color theme="1"/>
        <rFont val="Calibri"/>
        <scheme val="minor"/>
      </rPr>
      <t>2</t>
    </r>
  </si>
  <si>
    <r>
      <t>h</t>
    </r>
    <r>
      <rPr>
        <vertAlign val="superscript"/>
        <sz val="12"/>
        <color theme="1"/>
        <rFont val="Calibri"/>
        <scheme val="minor"/>
      </rPr>
      <t>-1</t>
    </r>
  </si>
  <si>
    <r>
      <t>kg/m</t>
    </r>
    <r>
      <rPr>
        <vertAlign val="superscript"/>
        <sz val="12"/>
        <color rgb="FF000000"/>
        <rFont val="Calibri"/>
        <scheme val="minor"/>
      </rPr>
      <t>3</t>
    </r>
  </si>
  <si>
    <r>
      <t>W/m</t>
    </r>
    <r>
      <rPr>
        <vertAlign val="superscript"/>
        <sz val="12"/>
        <color rgb="FF000000"/>
        <rFont val="Calibri"/>
        <scheme val="minor"/>
      </rPr>
      <t xml:space="preserve">2 </t>
    </r>
    <r>
      <rPr>
        <sz val="12"/>
        <color rgb="FF000000"/>
        <rFont val="Calibri"/>
        <family val="2"/>
        <scheme val="minor"/>
      </rPr>
      <t>K</t>
    </r>
  </si>
  <si>
    <r>
      <t>m</t>
    </r>
    <r>
      <rPr>
        <vertAlign val="superscript"/>
        <sz val="12"/>
        <color rgb="FF000000"/>
        <rFont val="Calibri"/>
        <scheme val="minor"/>
      </rPr>
      <t>3</t>
    </r>
  </si>
  <si>
    <t>occupancy profile id</t>
  </si>
  <si>
    <t>KEY 1</t>
  </si>
  <si>
    <t>KEY 2</t>
  </si>
  <si>
    <t>min &amp; max set point T.</t>
  </si>
  <si>
    <t>Building properties</t>
  </si>
  <si>
    <t>Infiltration rate</t>
  </si>
  <si>
    <t>Occupancy density</t>
  </si>
  <si>
    <t>1965-1974</t>
  </si>
  <si>
    <t>1975-1991</t>
  </si>
  <si>
    <t>1992-2005</t>
  </si>
  <si>
    <t>2006-2014</t>
  </si>
  <si>
    <t>&gt;2015</t>
  </si>
  <si>
    <t>SFH (single family)</t>
  </si>
  <si>
    <t>TH (terraced house)</t>
  </si>
  <si>
    <t>MFH (multi family)</t>
  </si>
  <si>
    <t>AB (apartment block)</t>
  </si>
  <si>
    <t>Roof_Avg</t>
  </si>
  <si>
    <t>Wall_Avg</t>
  </si>
  <si>
    <t>Floor_Avg</t>
  </si>
  <si>
    <t>&lt;1964</t>
  </si>
  <si>
    <t>Symbol</t>
  </si>
  <si>
    <t>Unit</t>
  </si>
  <si>
    <t>W/m2-K</t>
  </si>
  <si>
    <t>0.17-2.41</t>
  </si>
  <si>
    <t>0.22-2.66</t>
  </si>
  <si>
    <t>0.29-3.14</t>
  </si>
  <si>
    <t>Reference</t>
  </si>
  <si>
    <t>TABULA</t>
  </si>
  <si>
    <t>Window_Avg</t>
  </si>
  <si>
    <t>bold represents average from DB data because year class are different</t>
  </si>
  <si>
    <t>1.8-3.5</t>
  </si>
  <si>
    <t>Reference inputs</t>
  </si>
  <si>
    <t>Notes</t>
  </si>
  <si>
    <t>5.88 -&gt; 2.88 (might be typo? Statistical sampling error?)</t>
  </si>
  <si>
    <t>Range 1</t>
  </si>
  <si>
    <t>Range 2</t>
  </si>
  <si>
    <t>0.28-3.63</t>
  </si>
  <si>
    <t>0.17-3.06</t>
  </si>
  <si>
    <t>0.22-3.40</t>
  </si>
  <si>
    <t>min uses 0.22 instead of 0.00</t>
  </si>
  <si>
    <t>G_window</t>
  </si>
  <si>
    <t>0.5-0.85</t>
  </si>
  <si>
    <t>J.A.Fonseca et al., 2015</t>
  </si>
  <si>
    <t>SIA, 2015</t>
  </si>
  <si>
    <t>Tmin</t>
  </si>
  <si>
    <t>Tmax</t>
  </si>
  <si>
    <t>20-24</t>
  </si>
  <si>
    <t xml:space="preserve">Martín Mosteiro-Romero et al. </t>
  </si>
  <si>
    <t>22-28</t>
  </si>
  <si>
    <t>OpenableRatio</t>
  </si>
  <si>
    <t>0-0.5</t>
  </si>
  <si>
    <t>guess</t>
  </si>
  <si>
    <t>my guess</t>
  </si>
  <si>
    <t>0.2-0.6</t>
  </si>
  <si>
    <t>Thermal bridge (Psi)</t>
  </si>
  <si>
    <t>0.2-0.4</t>
  </si>
  <si>
    <t>W</t>
  </si>
  <si>
    <t>volume h-1</t>
  </si>
  <si>
    <t xml:space="preserve">volumeRatio </t>
  </si>
  <si>
    <t>0-0.25</t>
  </si>
  <si>
    <t>Filip et al, 2014</t>
  </si>
  <si>
    <t>Surface U-value</t>
  </si>
  <si>
    <t>General surface properties</t>
  </si>
  <si>
    <t>wallGlazingRatio</t>
  </si>
  <si>
    <t>roofGlazingRatio</t>
  </si>
  <si>
    <t>floorGalzingRatio</t>
  </si>
  <si>
    <t>0 - 0.20</t>
  </si>
  <si>
    <t>new value</t>
  </si>
  <si>
    <t>18-22</t>
  </si>
  <si>
    <t>26-30</t>
  </si>
  <si>
    <t>0.20-0.60</t>
  </si>
  <si>
    <t>0.20-0.90 by</t>
  </si>
  <si>
    <t>Remark</t>
  </si>
  <si>
    <t>can be lower I think</t>
  </si>
  <si>
    <t>or be modeled as normal PDF</t>
  </si>
  <si>
    <t>Parameters</t>
  </si>
  <si>
    <t>-</t>
  </si>
  <si>
    <t>PDF type</t>
  </si>
  <si>
    <t>Uroof</t>
  </si>
  <si>
    <t>Ufloor</t>
  </si>
  <si>
    <t>Uwall</t>
  </si>
  <si>
    <t>normal</t>
  </si>
  <si>
    <t>Uwindow</t>
  </si>
  <si>
    <t>Gwindow</t>
  </si>
  <si>
    <t>Thermal bridge (psi)</t>
  </si>
  <si>
    <t>Building (volume) height uncertainty</t>
  </si>
  <si>
    <t>uniform</t>
  </si>
  <si>
    <t>Window openable ratio</t>
  </si>
  <si>
    <t>volume error is smallest, if building height estimation is based on 0.5 roof height</t>
  </si>
  <si>
    <t>the uncontrolled condition of outside air into a building</t>
  </si>
  <si>
    <t>Infiltration rate (air change rate)</t>
  </si>
  <si>
    <t>﻿We define the ventilation rate nvent as the building air volume change per hour in normal conditions, including both air infiltration through the envelope, and air flow though the doors and windows, casual or for ventilation purposes. This parameter is one of the most influential for the thermal simulation of buildings, but also one of the least accessible.</t>
  </si>
  <si>
    <t>guess (﻿PEREZ, Diane, 2014)</t>
  </si>
  <si>
    <t>Solar energy transmittance of window glazing</t>
  </si>
  <si>
    <t xml:space="preserve">Overall thermal transmittance coefficient of windows </t>
  </si>
  <si>
    <t>Overall thermal transmittance coefficient of roof</t>
  </si>
  <si>
    <t xml:space="preserve">Overall thermal transmittance coefficient of walls </t>
  </si>
  <si>
    <t>Overall thermal transmittance coefficient of floor</t>
  </si>
  <si>
    <t>Ninf</t>
  </si>
  <si>
    <t>Maximum set point temperature</t>
  </si>
  <si>
    <t>Minimum set point temperature</t>
  </si>
  <si>
    <t>lognormal</t>
  </si>
  <si>
    <t>Floor area</t>
  </si>
  <si>
    <t>m2</t>
  </si>
  <si>
    <t>B_h</t>
  </si>
  <si>
    <t>SW</t>
  </si>
  <si>
    <r>
      <t>volume h</t>
    </r>
    <r>
      <rPr>
        <vertAlign val="superscript"/>
        <sz val="12"/>
        <color theme="1"/>
        <rFont val="Calibri"/>
      </rPr>
      <t>-1</t>
    </r>
  </si>
  <si>
    <t>Range</t>
  </si>
  <si>
    <t xml:space="preserve">Note: </t>
  </si>
  <si>
    <t>Surface shortwave reflectance</t>
  </si>
  <si>
    <r>
      <t>W/m</t>
    </r>
    <r>
      <rPr>
        <vertAlign val="superscript"/>
        <sz val="12"/>
        <color theme="1"/>
        <rFont val="Calibri"/>
      </rPr>
      <t xml:space="preserve">2 </t>
    </r>
    <r>
      <rPr>
        <sz val="12"/>
        <color theme="1"/>
        <rFont val="Calibri"/>
      </rPr>
      <t>K</t>
    </r>
  </si>
  <si>
    <t>0.20 - 0.50</t>
  </si>
  <si>
    <t>26.0 - 30.0</t>
  </si>
  <si>
    <t>[1]</t>
  </si>
  <si>
    <t>[2]: Biljecki, F., Ledoux, H., &amp; Stoter, J. (2014)</t>
  </si>
  <si>
    <t>[2]</t>
  </si>
  <si>
    <t>traj = 10</t>
  </si>
  <si>
    <t>evaluation = 140</t>
  </si>
  <si>
    <t>Parameter</t>
  </si>
  <si>
    <t>Mu_Star</t>
  </si>
  <si>
    <t>Mu</t>
  </si>
  <si>
    <t>Mu_Star_Conf</t>
  </si>
  <si>
    <t>Sigma</t>
  </si>
  <si>
    <t>openableRatio</t>
  </si>
  <si>
    <t>0.90 - 1.10</t>
  </si>
  <si>
    <t>Window to wall ratio</t>
  </si>
  <si>
    <t>WWR</t>
  </si>
  <si>
    <t>Window to roof ratio</t>
  </si>
  <si>
    <t>Ground surface shortwave reflectance</t>
  </si>
  <si>
    <t>GSW</t>
  </si>
  <si>
    <t>* Occupancy is not included to limit the scope on passive building energy consumption</t>
  </si>
  <si>
    <t>WOR</t>
  </si>
  <si>
    <t>WRR</t>
  </si>
  <si>
    <t>* Window to floor ratio is set to be 0</t>
  </si>
  <si>
    <t>0.00 - 0.15</t>
  </si>
  <si>
    <t>0.30 - 0.85</t>
  </si>
  <si>
    <t>0.00 - 0.35</t>
  </si>
  <si>
    <t>baseline</t>
  </si>
  <si>
    <t>CitySim</t>
  </si>
  <si>
    <t>Bramiana. 2015</t>
  </si>
  <si>
    <t>Ecofys</t>
  </si>
  <si>
    <t>Leidelmeijer</t>
  </si>
  <si>
    <t>Construction parameters</t>
  </si>
  <si>
    <t>Operation parameters</t>
  </si>
  <si>
    <t>Occupancy schedule</t>
  </si>
  <si>
    <t>ASHRAE 90.1</t>
  </si>
  <si>
    <t>System parameters</t>
  </si>
  <si>
    <t>Geometry parameters</t>
  </si>
  <si>
    <t>η</t>
  </si>
  <si>
    <t>SHAERE 2015</t>
  </si>
  <si>
    <t>Heating system efficiency</t>
  </si>
  <si>
    <t>0.80 - 0.95</t>
  </si>
  <si>
    <t>0.19 - 0.81</t>
  </si>
  <si>
    <t>Baseline Reference</t>
  </si>
  <si>
    <t>15.0 - 20.0</t>
  </si>
  <si>
    <t>take weighted average from Leidelmeijer datasets</t>
  </si>
  <si>
    <t>0.15 - 0.45</t>
  </si>
  <si>
    <r>
      <t>U</t>
    </r>
    <r>
      <rPr>
        <vertAlign val="subscript"/>
        <sz val="12"/>
        <color theme="0" tint="-0.34998626667073579"/>
        <rFont val="Calibri"/>
        <scheme val="minor"/>
      </rPr>
      <t>roof</t>
    </r>
  </si>
  <si>
    <r>
      <t>U</t>
    </r>
    <r>
      <rPr>
        <vertAlign val="subscript"/>
        <sz val="12"/>
        <color theme="0" tint="-0.34998626667073579"/>
        <rFont val="Calibri"/>
        <scheme val="minor"/>
      </rPr>
      <t>wall</t>
    </r>
  </si>
  <si>
    <r>
      <t>U</t>
    </r>
    <r>
      <rPr>
        <vertAlign val="subscript"/>
        <sz val="12"/>
        <color theme="0" tint="-0.34998626667073579"/>
        <rFont val="Calibri"/>
        <scheme val="minor"/>
      </rPr>
      <t>floor</t>
    </r>
  </si>
  <si>
    <r>
      <t>U</t>
    </r>
    <r>
      <rPr>
        <vertAlign val="subscript"/>
        <sz val="12"/>
        <color theme="0" tint="-0.34998626667073579"/>
        <rFont val="Calibri"/>
        <scheme val="minor"/>
      </rPr>
      <t>window</t>
    </r>
  </si>
  <si>
    <t>Wrong</t>
  </si>
  <si>
    <t>[1]: Maximum and minimum from all available sources</t>
  </si>
  <si>
    <t>0.16 - 2.60</t>
  </si>
  <si>
    <t>0.21 - 2.55</t>
  </si>
  <si>
    <t>1.68 - 3.80</t>
  </si>
  <si>
    <t>0.265 - 2.09</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</si>
</sst>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b/>
      <sz val="12"/>
      <color theme="1"/>
      <name val="Calibri"/>
      <family val="2"/>
      <scheme val="minor"/>
    </font>
    <font>
      <sz val="12"/>
      <color rgb="FF333333"/>
      <name val="Calibri"/>
      <scheme val="minor"/>
    </font>
    <font>
      <u/>
      <sz val="12"/>
      <color theme="10"/>
      <name val="Calibri"/>
      <family val="2"/>
      <scheme val="minor"/>
    </font>
    <font>
      <u/>
      <sz val="12"/>
      <color theme="11"/>
      <name val="Calibri"/>
      <family val="2"/>
      <scheme val="minor"/>
    </font>
    <font>
      <i/>
      <sz val="12"/>
      <color theme="1"/>
      <name val="Calibri"/>
      <scheme val="minor"/>
    </font>
    <font>
      <vertAlign val="superscript"/>
      <sz val="12"/>
      <color theme="1"/>
      <name val="Calibri"/>
      <scheme val="minor"/>
    </font>
    <font>
      <sz val="12"/>
      <color rgb="FF000000"/>
      <name val="Calibri"/>
      <family val="2"/>
      <scheme val="minor"/>
    </font>
    <font>
      <vertAlign val="superscript"/>
      <sz val="12"/>
      <color rgb="FF000000"/>
      <name val="Calibri"/>
      <scheme val="minor"/>
    </font>
    <font>
      <b/>
      <sz val="12"/>
      <color rgb="FF000000"/>
      <name val="Calibri"/>
      <family val="2"/>
      <scheme val="minor"/>
    </font>
    <font>
      <sz val="8"/>
      <name val="Calibri"/>
      <family val="2"/>
      <scheme val="minor"/>
    </font>
    <font>
      <sz val="10"/>
      <color theme="1"/>
      <name val="Calibri"/>
    </font>
    <font>
      <sz val="12"/>
      <color theme="1"/>
      <name val="Calibri"/>
    </font>
    <font>
      <b/>
      <sz val="12"/>
      <color theme="1"/>
      <name val="Calibri"/>
    </font>
    <font>
      <vertAlign val="superscript"/>
      <sz val="12"/>
      <color theme="1"/>
      <name val="Calibri"/>
    </font>
    <font>
      <sz val="12"/>
      <color rgb="FF333333"/>
      <name val="Calibri"/>
    </font>
    <font>
      <sz val="12"/>
      <color theme="0" tint="-0.34998626667073579"/>
      <name val="Calibri"/>
    </font>
    <font>
      <sz val="12"/>
      <color rgb="FF545454"/>
      <name val="Arial"/>
      <family val="2"/>
    </font>
    <font>
      <sz val="12"/>
      <color theme="0" tint="-0.34998626667073579"/>
      <name val="Calibri"/>
      <scheme val="minor"/>
    </font>
    <font>
      <b/>
      <sz val="12"/>
      <color theme="0" tint="-0.34998626667073579"/>
      <name val="Calibri"/>
      <scheme val="minor"/>
    </font>
    <font>
      <vertAlign val="subscript"/>
      <sz val="12"/>
      <color theme="0" tint="-0.34998626667073579"/>
      <name val="Calibri"/>
      <scheme val="minor"/>
    </font>
    <font>
      <b/>
      <sz val="12"/>
      <color rgb="FFFF0000"/>
      <name val="Calibri"/>
      <scheme val="minor"/>
    </font>
  </fonts>
  <fills count="2">
    <fill>
      <patternFill patternType="none"/>
    </fill>
    <fill>
      <patternFill patternType="gray125"/>
    </fill>
  </fills>
  <borders count="6">
    <border>
      <left/>
      <right/>
      <top/>
      <bottom/>
      <diagonal/>
    </border>
    <border>
      <left/>
      <right/>
      <top style="medium">
        <color auto="1"/>
      </top>
      <bottom/>
      <diagonal/>
    </border>
    <border>
      <left/>
      <right/>
      <top/>
      <bottom style="medium">
        <color auto="1"/>
      </bottom>
      <diagonal/>
    </border>
    <border>
      <left/>
      <right/>
      <top/>
      <bottom style="thin">
        <color auto="1"/>
      </bottom>
      <diagonal/>
    </border>
    <border>
      <left/>
      <right/>
      <top style="thin">
        <color auto="1"/>
      </top>
      <bottom/>
      <diagonal/>
    </border>
    <border>
      <left/>
      <right/>
      <top style="medium">
        <color auto="1"/>
      </top>
      <bottom style="thin">
        <color auto="1"/>
      </bottom>
      <diagonal/>
    </border>
  </borders>
  <cellStyleXfs count="39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8">
    <xf numFmtId="0" fontId="0" fillId="0" borderId="0" xfId="0"/>
    <xf numFmtId="0" fontId="2" fillId="0" borderId="0" xfId="0" applyFont="1"/>
    <xf numFmtId="0" fontId="0" fillId="0" borderId="1" xfId="0" applyFont="1" applyBorder="1"/>
    <xf numFmtId="0" fontId="0" fillId="0" borderId="0" xfId="0" applyFont="1" applyBorder="1"/>
    <xf numFmtId="0" fontId="0" fillId="0" borderId="2" xfId="0" applyFont="1" applyBorder="1"/>
    <xf numFmtId="0" fontId="1" fillId="0" borderId="1" xfId="0" applyFont="1" applyBorder="1"/>
    <xf numFmtId="0" fontId="1" fillId="0" borderId="0" xfId="0" applyFont="1"/>
    <xf numFmtId="0" fontId="0" fillId="0" borderId="1" xfId="0" applyBorder="1"/>
    <xf numFmtId="0" fontId="0" fillId="0" borderId="2" xfId="0" applyBorder="1"/>
    <xf numFmtId="0" fontId="0" fillId="0" borderId="0" xfId="0" applyBorder="1"/>
    <xf numFmtId="0" fontId="1" fillId="0" borderId="0" xfId="0" applyFont="1" applyBorder="1"/>
    <xf numFmtId="0" fontId="2" fillId="0" borderId="0" xfId="0" applyFont="1" applyBorder="1"/>
    <xf numFmtId="0" fontId="0" fillId="0" borderId="3" xfId="0" applyBorder="1"/>
    <xf numFmtId="0" fontId="1" fillId="0" borderId="4" xfId="0" applyFont="1" applyBorder="1"/>
    <xf numFmtId="0" fontId="0" fillId="0" borderId="4" xfId="0" applyBorder="1"/>
    <xf numFmtId="0" fontId="7" fillId="0" borderId="0" xfId="0" applyFont="1"/>
    <xf numFmtId="0" fontId="7" fillId="0" borderId="2" xfId="0" applyFont="1" applyBorder="1"/>
    <xf numFmtId="0" fontId="9" fillId="0" borderId="4" xfId="0" applyFont="1" applyBorder="1"/>
    <xf numFmtId="0" fontId="0" fillId="0" borderId="0" xfId="0" applyAlignment="1">
      <alignment wrapText="1"/>
    </xf>
    <xf numFmtId="0" fontId="0" fillId="0" borderId="0" xfId="0" applyAlignment="1"/>
    <xf numFmtId="0" fontId="1" fillId="0" borderId="0" xfId="0" applyFont="1" applyAlignment="1"/>
    <xf numFmtId="0" fontId="0" fillId="0" borderId="0" xfId="0" applyAlignment="1">
      <alignment horizontal="center"/>
    </xf>
    <xf numFmtId="0" fontId="11" fillId="0" borderId="0" xfId="0" applyFont="1"/>
    <xf numFmtId="0" fontId="12" fillId="0" borderId="0" xfId="0" applyFont="1" applyBorder="1"/>
    <xf numFmtId="0" fontId="13" fillId="0" borderId="0" xfId="0" applyFont="1" applyBorder="1"/>
    <xf numFmtId="0" fontId="15" fillId="0" borderId="0" xfId="0" applyFont="1" applyBorder="1"/>
    <xf numFmtId="0" fontId="16" fillId="0" borderId="0" xfId="0" applyFont="1" applyBorder="1"/>
    <xf numFmtId="0" fontId="12" fillId="0" borderId="0" xfId="0" applyFont="1" applyBorder="1" applyAlignment="1">
      <alignment horizontal="center"/>
    </xf>
    <xf numFmtId="0" fontId="12" fillId="0" borderId="0" xfId="0" applyFont="1" applyFill="1" applyBorder="1"/>
    <xf numFmtId="0" fontId="13" fillId="0" borderId="3" xfId="0" applyFont="1" applyBorder="1"/>
    <xf numFmtId="0" fontId="13" fillId="0" borderId="2" xfId="0" applyFont="1" applyBorder="1"/>
    <xf numFmtId="0" fontId="13" fillId="0" borderId="5" xfId="0" applyFont="1" applyBorder="1"/>
    <xf numFmtId="0" fontId="12" fillId="0" borderId="5" xfId="0" applyFont="1" applyBorder="1"/>
    <xf numFmtId="0" fontId="12" fillId="0" borderId="3" xfId="0" applyFont="1" applyBorder="1"/>
    <xf numFmtId="0" fontId="12" fillId="0" borderId="3" xfId="0" applyFont="1" applyBorder="1" applyAlignment="1">
      <alignment horizontal="center"/>
    </xf>
    <xf numFmtId="0" fontId="12" fillId="0" borderId="2" xfId="0" applyFont="1" applyBorder="1"/>
    <xf numFmtId="0" fontId="12" fillId="0" borderId="2" xfId="0" applyFont="1" applyFill="1" applyBorder="1"/>
    <xf numFmtId="0" fontId="11" fillId="0" borderId="0" xfId="0" applyFont="1" applyBorder="1" applyAlignment="1">
      <alignment vertical="center"/>
    </xf>
    <xf numFmtId="0" fontId="11" fillId="0" borderId="0" xfId="0" applyFont="1" applyFill="1" applyBorder="1" applyAlignment="1">
      <alignment vertical="center"/>
    </xf>
    <xf numFmtId="0" fontId="1" fillId="0" borderId="3" xfId="0" applyFont="1" applyBorder="1" applyAlignment="1">
      <alignment horizontal="center"/>
    </xf>
    <xf numFmtId="0" fontId="0" fillId="0" borderId="0" xfId="0" applyBorder="1" applyAlignment="1">
      <alignment horizontal="center"/>
    </xf>
    <xf numFmtId="49" fontId="12" fillId="0" borderId="2" xfId="0" applyNumberFormat="1" applyFont="1" applyBorder="1" applyAlignment="1">
      <alignment horizontal="center"/>
    </xf>
    <xf numFmtId="0" fontId="13" fillId="0" borderId="3" xfId="0" applyFont="1" applyFill="1" applyBorder="1"/>
    <xf numFmtId="0" fontId="13" fillId="0" borderId="0" xfId="0" applyFont="1" applyFill="1" applyBorder="1"/>
    <xf numFmtId="0" fontId="17" fillId="0" borderId="0" xfId="0" applyFont="1"/>
    <xf numFmtId="0" fontId="12" fillId="0" borderId="0" xfId="0" applyFont="1" applyFill="1" applyBorder="1" applyAlignment="1">
      <alignment horizontal="center"/>
    </xf>
    <xf numFmtId="0" fontId="0" fillId="0" borderId="0" xfId="0" applyFill="1" applyBorder="1"/>
    <xf numFmtId="0" fontId="16" fillId="0" borderId="0" xfId="0" applyFont="1" applyBorder="1" applyAlignment="1">
      <alignment horizontal="center"/>
    </xf>
    <xf numFmtId="0" fontId="16" fillId="0" borderId="0" xfId="0" applyFont="1" applyFill="1" applyBorder="1"/>
    <xf numFmtId="0" fontId="16" fillId="0" borderId="0" xfId="0" applyFont="1"/>
    <xf numFmtId="0" fontId="18" fillId="0" borderId="0" xfId="0" applyFont="1"/>
    <xf numFmtId="0" fontId="19" fillId="0" borderId="0" xfId="0" applyFont="1"/>
    <xf numFmtId="0" fontId="18" fillId="0" borderId="0" xfId="0" applyFont="1" applyAlignment="1"/>
    <xf numFmtId="0" fontId="19" fillId="0" borderId="0" xfId="0" applyFont="1" applyAlignment="1"/>
    <xf numFmtId="0" fontId="21" fillId="0" borderId="0" xfId="0" applyFont="1"/>
    <xf numFmtId="0" fontId="1" fillId="0" borderId="0" xfId="0" applyFont="1" applyAlignment="1">
      <alignment horizontal="center"/>
    </xf>
    <xf numFmtId="0" fontId="1" fillId="0" borderId="2" xfId="0" applyFont="1" applyBorder="1" applyAlignment="1">
      <alignment horizontal="center"/>
    </xf>
    <xf numFmtId="0" fontId="18" fillId="0" borderId="0" xfId="0" applyFont="1" applyAlignment="1">
      <alignment horizontal="center"/>
    </xf>
  </cellXfs>
  <cellStyles count="3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7"/>
  <sheetViews>
    <sheetView showGridLines="0" workbookViewId="0">
      <selection activeCell="D33" sqref="D33"/>
    </sheetView>
  </sheetViews>
  <sheetFormatPr baseColWidth="10" defaultRowHeight="15" x14ac:dyDescent="0"/>
  <cols>
    <col min="2" max="2" width="17.5" customWidth="1"/>
    <col min="3" max="3" width="21.6640625" customWidth="1"/>
    <col min="4" max="4" width="25.6640625" bestFit="1" customWidth="1"/>
    <col min="5" max="5" width="18" bestFit="1" customWidth="1"/>
  </cols>
  <sheetData>
    <row r="2" spans="2:6" ht="16" thickBot="1">
      <c r="B2" s="55" t="s">
        <v>61</v>
      </c>
      <c r="C2" s="55"/>
      <c r="D2" s="55"/>
      <c r="E2" s="55"/>
      <c r="F2" s="55"/>
    </row>
    <row r="3" spans="2:6">
      <c r="B3" s="5" t="s">
        <v>0</v>
      </c>
      <c r="C3" s="7" t="s">
        <v>1</v>
      </c>
      <c r="D3" s="7"/>
      <c r="E3" s="7"/>
      <c r="F3" s="7"/>
    </row>
    <row r="4" spans="2:6">
      <c r="B4" s="9"/>
      <c r="C4" s="9" t="s">
        <v>2</v>
      </c>
      <c r="D4" s="9"/>
      <c r="E4" s="9"/>
      <c r="F4" s="9"/>
    </row>
    <row r="5" spans="2:6">
      <c r="B5" s="9"/>
      <c r="C5" s="9" t="s">
        <v>3</v>
      </c>
      <c r="D5" s="9"/>
      <c r="E5" s="9"/>
      <c r="F5" s="9"/>
    </row>
    <row r="6" spans="2:6" ht="16">
      <c r="B6" s="9"/>
      <c r="C6" s="9" t="s">
        <v>4</v>
      </c>
      <c r="D6" s="9"/>
      <c r="E6" s="9"/>
      <c r="F6" s="3" t="s">
        <v>63</v>
      </c>
    </row>
    <row r="7" spans="2:6" ht="16">
      <c r="B7" s="9"/>
      <c r="C7" s="9" t="s">
        <v>5</v>
      </c>
      <c r="D7" s="9"/>
      <c r="E7" s="9"/>
      <c r="F7" s="3" t="s">
        <v>63</v>
      </c>
    </row>
    <row r="8" spans="2:6">
      <c r="B8" s="9"/>
      <c r="C8" s="9" t="s">
        <v>6</v>
      </c>
      <c r="D8" s="9"/>
      <c r="E8" s="9"/>
      <c r="F8" s="11" t="s">
        <v>7</v>
      </c>
    </row>
    <row r="9" spans="2:6">
      <c r="B9" s="9"/>
      <c r="C9" s="9" t="s">
        <v>8</v>
      </c>
      <c r="D9" s="9"/>
      <c r="E9" s="9"/>
      <c r="F9" s="9" t="s">
        <v>9</v>
      </c>
    </row>
    <row r="10" spans="2:6">
      <c r="B10" s="9"/>
      <c r="C10" s="9" t="s">
        <v>10</v>
      </c>
      <c r="D10" s="9"/>
      <c r="E10" s="9"/>
      <c r="F10" s="9" t="s">
        <v>11</v>
      </c>
    </row>
    <row r="11" spans="2:6">
      <c r="B11" s="9"/>
      <c r="C11" s="9" t="s">
        <v>12</v>
      </c>
      <c r="D11" s="9"/>
      <c r="E11" s="9"/>
      <c r="F11" s="9" t="s">
        <v>13</v>
      </c>
    </row>
    <row r="12" spans="2:6">
      <c r="B12" s="9"/>
      <c r="C12" s="9" t="s">
        <v>14</v>
      </c>
      <c r="D12" s="9"/>
      <c r="E12" s="9"/>
      <c r="F12" s="9" t="s">
        <v>15</v>
      </c>
    </row>
    <row r="13" spans="2:6">
      <c r="B13" s="9"/>
      <c r="C13" s="9" t="s">
        <v>16</v>
      </c>
      <c r="D13" s="9"/>
      <c r="E13" s="9"/>
      <c r="F13" s="9" t="s">
        <v>17</v>
      </c>
    </row>
    <row r="14" spans="2:6">
      <c r="B14" s="13" t="s">
        <v>18</v>
      </c>
      <c r="C14" s="14" t="s">
        <v>46</v>
      </c>
      <c r="D14" s="14"/>
      <c r="E14" s="14"/>
      <c r="F14" s="13" t="s">
        <v>69</v>
      </c>
    </row>
    <row r="15" spans="2:6">
      <c r="B15" s="9"/>
      <c r="C15" s="9" t="s">
        <v>19</v>
      </c>
      <c r="D15" s="9"/>
      <c r="E15" s="9"/>
      <c r="F15" s="9" t="s">
        <v>13</v>
      </c>
    </row>
    <row r="16" spans="2:6" ht="16" thickBot="1">
      <c r="B16" s="8"/>
      <c r="C16" s="8" t="s">
        <v>41</v>
      </c>
      <c r="D16" s="8"/>
      <c r="E16" s="8"/>
      <c r="F16" s="8"/>
    </row>
    <row r="18" spans="2:6" ht="16" thickBot="1">
      <c r="B18" s="56" t="s">
        <v>62</v>
      </c>
      <c r="C18" s="56"/>
      <c r="D18" s="56"/>
      <c r="E18" s="56"/>
      <c r="F18" s="56"/>
    </row>
    <row r="19" spans="2:6">
      <c r="B19" s="5" t="s">
        <v>20</v>
      </c>
      <c r="C19" s="7" t="s">
        <v>21</v>
      </c>
      <c r="D19" s="7"/>
      <c r="E19" s="7"/>
      <c r="F19" s="7" t="s">
        <v>22</v>
      </c>
    </row>
    <row r="20" spans="2:6">
      <c r="B20" s="9"/>
      <c r="C20" s="9" t="s">
        <v>23</v>
      </c>
      <c r="D20" s="9"/>
      <c r="E20" s="9"/>
      <c r="F20" s="9" t="s">
        <v>24</v>
      </c>
    </row>
    <row r="21" spans="2:6">
      <c r="B21" s="9"/>
      <c r="C21" s="9" t="s">
        <v>26</v>
      </c>
      <c r="D21" s="9"/>
      <c r="E21" s="9"/>
      <c r="F21" s="9" t="s">
        <v>25</v>
      </c>
    </row>
    <row r="22" spans="2:6">
      <c r="B22" s="12"/>
      <c r="C22" s="12" t="s">
        <v>27</v>
      </c>
      <c r="D22" s="12"/>
      <c r="E22" s="12"/>
      <c r="F22" s="12" t="s">
        <v>28</v>
      </c>
    </row>
    <row r="23" spans="2:6">
      <c r="B23" s="13" t="s">
        <v>29</v>
      </c>
      <c r="C23" s="14" t="s">
        <v>60</v>
      </c>
      <c r="D23" s="14"/>
      <c r="E23" s="14"/>
      <c r="F23" s="14"/>
    </row>
    <row r="24" spans="2:6" ht="16">
      <c r="C24" t="s">
        <v>32</v>
      </c>
      <c r="F24" s="3" t="s">
        <v>64</v>
      </c>
    </row>
    <row r="25" spans="2:6">
      <c r="C25" s="18" t="s">
        <v>71</v>
      </c>
      <c r="F25" s="1" t="s">
        <v>7</v>
      </c>
    </row>
    <row r="26" spans="2:6">
      <c r="C26" t="s">
        <v>38</v>
      </c>
    </row>
    <row r="27" spans="2:6">
      <c r="C27" t="s">
        <v>39</v>
      </c>
    </row>
    <row r="28" spans="2:6">
      <c r="C28" t="s">
        <v>40</v>
      </c>
    </row>
    <row r="29" spans="2:6">
      <c r="C29" s="6" t="s">
        <v>33</v>
      </c>
      <c r="D29" t="s">
        <v>30</v>
      </c>
      <c r="F29" t="s">
        <v>31</v>
      </c>
    </row>
    <row r="30" spans="2:6">
      <c r="D30" t="s">
        <v>68</v>
      </c>
      <c r="F30" s="6" t="s">
        <v>69</v>
      </c>
    </row>
    <row r="31" spans="2:6" ht="16">
      <c r="D31" t="s">
        <v>34</v>
      </c>
      <c r="F31" s="15" t="s">
        <v>67</v>
      </c>
    </row>
    <row r="32" spans="2:6">
      <c r="D32" t="s">
        <v>36</v>
      </c>
      <c r="F32" t="s">
        <v>35</v>
      </c>
    </row>
    <row r="33" spans="2:6">
      <c r="D33" s="6" t="s">
        <v>59</v>
      </c>
      <c r="E33" t="s">
        <v>43</v>
      </c>
      <c r="F33" s="10" t="s">
        <v>70</v>
      </c>
    </row>
    <row r="34" spans="2:6" ht="16">
      <c r="E34" t="s">
        <v>37</v>
      </c>
      <c r="F34" s="15" t="s">
        <v>66</v>
      </c>
    </row>
    <row r="35" spans="2:6">
      <c r="E35" t="s">
        <v>54</v>
      </c>
      <c r="F35" t="s">
        <v>13</v>
      </c>
    </row>
    <row r="36" spans="2:6">
      <c r="E36" t="s">
        <v>55</v>
      </c>
    </row>
    <row r="37" spans="2:6" ht="16">
      <c r="E37" t="s">
        <v>56</v>
      </c>
      <c r="F37" s="15" t="s">
        <v>66</v>
      </c>
    </row>
    <row r="38" spans="2:6">
      <c r="E38" t="s">
        <v>57</v>
      </c>
      <c r="F38" t="s">
        <v>13</v>
      </c>
    </row>
    <row r="39" spans="2:6">
      <c r="E39" t="s">
        <v>58</v>
      </c>
    </row>
    <row r="40" spans="2:6">
      <c r="B40" s="12"/>
      <c r="C40" s="12"/>
      <c r="D40" s="12"/>
      <c r="E40" s="12" t="s">
        <v>42</v>
      </c>
      <c r="F40" s="9"/>
    </row>
    <row r="41" spans="2:6">
      <c r="B41" s="13" t="s">
        <v>47</v>
      </c>
      <c r="C41" s="14" t="s">
        <v>43</v>
      </c>
      <c r="D41" s="14"/>
      <c r="E41" s="14"/>
      <c r="F41" s="17" t="s">
        <v>70</v>
      </c>
    </row>
    <row r="42" spans="2:6" ht="16" thickBot="1">
      <c r="B42" s="8"/>
      <c r="C42" s="8" t="s">
        <v>58</v>
      </c>
      <c r="D42" s="8"/>
      <c r="E42" s="8"/>
      <c r="F42" s="8"/>
    </row>
    <row r="43" spans="2:6">
      <c r="B43" s="5" t="s">
        <v>44</v>
      </c>
      <c r="C43" s="2" t="s">
        <v>45</v>
      </c>
      <c r="D43" s="2"/>
      <c r="E43" s="2"/>
      <c r="F43" s="5" t="s">
        <v>70</v>
      </c>
    </row>
    <row r="44" spans="2:6">
      <c r="B44" s="3"/>
      <c r="C44" s="3" t="s">
        <v>48</v>
      </c>
      <c r="D44" s="3"/>
      <c r="E44" s="3"/>
      <c r="F44" s="3" t="s">
        <v>22</v>
      </c>
    </row>
    <row r="45" spans="2:6">
      <c r="B45" s="3"/>
      <c r="C45" s="3" t="s">
        <v>50</v>
      </c>
      <c r="D45" s="3"/>
      <c r="E45" s="3"/>
      <c r="F45" s="3" t="s">
        <v>49</v>
      </c>
    </row>
    <row r="46" spans="2:6">
      <c r="B46" s="3"/>
      <c r="C46" s="3" t="s">
        <v>51</v>
      </c>
      <c r="D46" s="3"/>
      <c r="E46" s="3"/>
      <c r="F46" s="3" t="s">
        <v>53</v>
      </c>
    </row>
    <row r="47" spans="2:6" ht="17" thickBot="1">
      <c r="B47" s="4"/>
      <c r="C47" s="4" t="s">
        <v>52</v>
      </c>
      <c r="D47" s="4"/>
      <c r="E47" s="4"/>
      <c r="F47" s="16" t="s">
        <v>65</v>
      </c>
    </row>
  </sheetData>
  <mergeCells count="2">
    <mergeCell ref="B2:F2"/>
    <mergeCell ref="B18:F18"/>
  </mergeCells>
  <phoneticPr fontId="1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25" workbookViewId="0">
      <selection activeCell="H49" sqref="H49"/>
    </sheetView>
  </sheetViews>
  <sheetFormatPr baseColWidth="10" defaultRowHeight="15" x14ac:dyDescent="0"/>
  <cols>
    <col min="1" max="1" width="17.33203125" bestFit="1" customWidth="1"/>
    <col min="3" max="3" width="15.83203125" bestFit="1" customWidth="1"/>
    <col min="10" max="10" width="9" bestFit="1" customWidth="1"/>
  </cols>
  <sheetData>
    <row r="1" spans="1:15">
      <c r="A1" s="6" t="s">
        <v>72</v>
      </c>
      <c r="C1" t="s">
        <v>89</v>
      </c>
      <c r="D1" t="s">
        <v>94</v>
      </c>
      <c r="F1" t="s">
        <v>135</v>
      </c>
      <c r="H1" t="s">
        <v>140</v>
      </c>
    </row>
    <row r="2" spans="1:15">
      <c r="A2" t="s">
        <v>73</v>
      </c>
      <c r="B2" t="s">
        <v>121</v>
      </c>
      <c r="C2" t="s">
        <v>125</v>
      </c>
      <c r="D2" t="s">
        <v>120</v>
      </c>
    </row>
    <row r="3" spans="1:15">
      <c r="A3" t="s">
        <v>74</v>
      </c>
    </row>
    <row r="4" spans="1:15">
      <c r="A4" t="s">
        <v>122</v>
      </c>
      <c r="B4" t="s">
        <v>123</v>
      </c>
      <c r="C4" t="s">
        <v>124</v>
      </c>
      <c r="D4" t="s">
        <v>120</v>
      </c>
    </row>
    <row r="5" spans="1:15">
      <c r="A5" t="s">
        <v>112</v>
      </c>
      <c r="B5" t="s">
        <v>114</v>
      </c>
      <c r="D5" s="22" t="s">
        <v>115</v>
      </c>
      <c r="F5" t="s">
        <v>136</v>
      </c>
    </row>
    <row r="6" spans="1:15">
      <c r="A6" t="s">
        <v>113</v>
      </c>
      <c r="B6" t="s">
        <v>116</v>
      </c>
      <c r="D6" s="22" t="s">
        <v>115</v>
      </c>
      <c r="F6" t="s">
        <v>137</v>
      </c>
    </row>
    <row r="7" spans="1:15">
      <c r="A7" t="s">
        <v>126</v>
      </c>
      <c r="B7" t="s">
        <v>127</v>
      </c>
      <c r="C7" t="s">
        <v>13</v>
      </c>
      <c r="D7" t="s">
        <v>128</v>
      </c>
    </row>
    <row r="13" spans="1:15">
      <c r="A13" s="54" t="s">
        <v>229</v>
      </c>
      <c r="B13" s="50"/>
      <c r="C13" s="50"/>
      <c r="D13" s="57" t="s">
        <v>99</v>
      </c>
      <c r="E13" s="57"/>
      <c r="F13" s="57"/>
      <c r="G13" s="57"/>
      <c r="H13" s="57"/>
      <c r="I13" s="57"/>
      <c r="J13" s="50"/>
      <c r="K13" s="50"/>
      <c r="L13" s="50"/>
      <c r="M13" s="50" t="s">
        <v>100</v>
      </c>
      <c r="N13" s="50"/>
      <c r="O13" s="50"/>
    </row>
    <row r="14" spans="1:15">
      <c r="A14" s="51" t="s">
        <v>129</v>
      </c>
      <c r="B14" s="50" t="s">
        <v>88</v>
      </c>
      <c r="C14" s="50" t="s">
        <v>89</v>
      </c>
      <c r="D14" s="50" t="s">
        <v>87</v>
      </c>
      <c r="E14" s="50" t="s">
        <v>75</v>
      </c>
      <c r="F14" s="50" t="s">
        <v>76</v>
      </c>
      <c r="G14" s="50" t="s">
        <v>77</v>
      </c>
      <c r="H14" s="50" t="s">
        <v>78</v>
      </c>
      <c r="I14" s="50" t="s">
        <v>79</v>
      </c>
      <c r="J14" s="50" t="s">
        <v>102</v>
      </c>
      <c r="K14" s="50" t="s">
        <v>103</v>
      </c>
      <c r="L14" s="50" t="s">
        <v>94</v>
      </c>
      <c r="M14" s="50"/>
      <c r="N14" s="50"/>
      <c r="O14" s="50"/>
    </row>
    <row r="15" spans="1:15" ht="17">
      <c r="A15" s="50" t="s">
        <v>84</v>
      </c>
      <c r="B15" s="50" t="s">
        <v>225</v>
      </c>
      <c r="C15" s="50" t="s">
        <v>90</v>
      </c>
      <c r="D15" s="52">
        <v>2.41</v>
      </c>
      <c r="E15" s="50">
        <v>1.1599999999999999</v>
      </c>
      <c r="F15" s="50">
        <v>0.68</v>
      </c>
      <c r="G15" s="50">
        <v>0.4</v>
      </c>
      <c r="H15" s="50">
        <v>0.25</v>
      </c>
      <c r="I15" s="50">
        <v>0.17</v>
      </c>
      <c r="J15" s="50" t="s">
        <v>91</v>
      </c>
      <c r="K15" s="50" t="s">
        <v>105</v>
      </c>
      <c r="L15" s="50" t="s">
        <v>95</v>
      </c>
      <c r="M15" s="50"/>
      <c r="N15" s="50"/>
      <c r="O15" s="50"/>
    </row>
    <row r="16" spans="1:15" ht="17">
      <c r="A16" s="50" t="s">
        <v>85</v>
      </c>
      <c r="B16" s="50" t="s">
        <v>226</v>
      </c>
      <c r="C16" s="50" t="s">
        <v>90</v>
      </c>
      <c r="D16" s="52">
        <v>2.66</v>
      </c>
      <c r="E16" s="50">
        <v>2.33</v>
      </c>
      <c r="F16" s="50">
        <v>0.68</v>
      </c>
      <c r="G16" s="50">
        <v>0.4</v>
      </c>
      <c r="H16" s="50">
        <v>0.28999999999999998</v>
      </c>
      <c r="I16" s="50">
        <v>0.22</v>
      </c>
      <c r="J16" s="50" t="s">
        <v>92</v>
      </c>
      <c r="K16" s="50" t="s">
        <v>106</v>
      </c>
      <c r="L16" s="50" t="s">
        <v>95</v>
      </c>
      <c r="M16" s="50" t="s">
        <v>107</v>
      </c>
      <c r="N16" s="50"/>
      <c r="O16" s="50"/>
    </row>
    <row r="17" spans="1:15" ht="17">
      <c r="A17" s="50" t="s">
        <v>86</v>
      </c>
      <c r="B17" s="50" t="s">
        <v>227</v>
      </c>
      <c r="C17" s="50" t="s">
        <v>90</v>
      </c>
      <c r="D17" s="52">
        <v>3.14</v>
      </c>
      <c r="E17" s="51">
        <v>2.88</v>
      </c>
      <c r="F17" s="50">
        <v>1.1499999999999999</v>
      </c>
      <c r="G17" s="50">
        <v>0.4</v>
      </c>
      <c r="H17" s="50">
        <v>0.28999999999999998</v>
      </c>
      <c r="I17" s="50">
        <v>0.28999999999999998</v>
      </c>
      <c r="J17" s="50" t="s">
        <v>93</v>
      </c>
      <c r="K17" s="50" t="s">
        <v>104</v>
      </c>
      <c r="L17" s="50" t="s">
        <v>95</v>
      </c>
      <c r="M17" s="50" t="s">
        <v>101</v>
      </c>
      <c r="N17" s="50"/>
      <c r="O17" s="50"/>
    </row>
    <row r="18" spans="1:15" ht="17">
      <c r="A18" s="50" t="s">
        <v>96</v>
      </c>
      <c r="B18" s="50" t="s">
        <v>228</v>
      </c>
      <c r="C18" s="50" t="s">
        <v>90</v>
      </c>
      <c r="D18" s="53">
        <v>3.5</v>
      </c>
      <c r="E18" s="51">
        <v>3.4</v>
      </c>
      <c r="F18" s="51">
        <v>3.13</v>
      </c>
      <c r="G18" s="51">
        <v>2.08</v>
      </c>
      <c r="H18" s="51">
        <v>1.85</v>
      </c>
      <c r="I18" s="50">
        <v>1.8</v>
      </c>
      <c r="J18" s="50" t="s">
        <v>98</v>
      </c>
      <c r="K18" s="50" t="s">
        <v>98</v>
      </c>
      <c r="L18" s="50" t="s">
        <v>95</v>
      </c>
      <c r="M18" s="50" t="s">
        <v>97</v>
      </c>
      <c r="N18" s="50"/>
      <c r="O18" s="50"/>
    </row>
    <row r="19" spans="1:15">
      <c r="A19" s="50" t="s">
        <v>80</v>
      </c>
      <c r="B19" s="50"/>
      <c r="C19" s="50"/>
      <c r="D19" s="50"/>
      <c r="E19" s="50"/>
      <c r="F19" s="50"/>
      <c r="G19" s="50"/>
      <c r="H19" s="50"/>
      <c r="I19" s="50"/>
      <c r="J19" s="50"/>
      <c r="K19" s="50"/>
      <c r="L19" s="50"/>
      <c r="M19" s="50"/>
      <c r="N19" s="50"/>
      <c r="O19" s="50"/>
    </row>
    <row r="20" spans="1:15">
      <c r="A20" s="50" t="s">
        <v>81</v>
      </c>
      <c r="B20" s="50"/>
      <c r="C20" s="50"/>
      <c r="D20" s="50"/>
      <c r="E20" s="50"/>
      <c r="F20" s="50"/>
      <c r="G20" s="50"/>
      <c r="H20" s="50"/>
      <c r="I20" s="50"/>
      <c r="J20" s="50"/>
      <c r="K20" s="50"/>
      <c r="L20" s="50"/>
      <c r="M20" s="50"/>
      <c r="N20" s="50"/>
      <c r="O20" s="50"/>
    </row>
    <row r="21" spans="1:15">
      <c r="A21" s="50" t="s">
        <v>82</v>
      </c>
      <c r="B21" s="50"/>
      <c r="C21" s="50"/>
      <c r="D21" s="50"/>
      <c r="E21" s="50"/>
      <c r="F21" s="50"/>
      <c r="G21" s="50"/>
      <c r="H21" s="50"/>
      <c r="I21" s="50"/>
      <c r="J21" s="50"/>
      <c r="K21" s="50"/>
      <c r="L21" s="50"/>
      <c r="M21" s="50"/>
      <c r="N21" s="50"/>
      <c r="O21" s="50"/>
    </row>
    <row r="22" spans="1:15">
      <c r="A22" s="50" t="s">
        <v>83</v>
      </c>
      <c r="B22" s="50"/>
      <c r="C22" s="50"/>
      <c r="D22" s="50"/>
      <c r="E22" s="50"/>
      <c r="F22" s="50"/>
      <c r="G22" s="50"/>
      <c r="H22" s="50"/>
      <c r="I22" s="50"/>
      <c r="J22" s="50"/>
      <c r="K22" s="50"/>
      <c r="L22" s="50"/>
      <c r="M22" s="50"/>
      <c r="N22" s="50"/>
      <c r="O22" s="50"/>
    </row>
    <row r="25" spans="1:15">
      <c r="A25" s="6" t="s">
        <v>130</v>
      </c>
    </row>
    <row r="26" spans="1:15">
      <c r="A26" t="s">
        <v>117</v>
      </c>
      <c r="B26" t="s">
        <v>118</v>
      </c>
      <c r="C26" t="s">
        <v>13</v>
      </c>
      <c r="D26" t="s">
        <v>120</v>
      </c>
    </row>
    <row r="27" spans="1:15">
      <c r="A27" t="s">
        <v>108</v>
      </c>
      <c r="B27" t="s">
        <v>109</v>
      </c>
      <c r="C27" t="s">
        <v>13</v>
      </c>
      <c r="D27" t="s">
        <v>111</v>
      </c>
    </row>
    <row r="28" spans="1:15">
      <c r="A28" t="s">
        <v>58</v>
      </c>
    </row>
    <row r="30" spans="1:15">
      <c r="A30" t="s">
        <v>131</v>
      </c>
      <c r="B30" t="s">
        <v>138</v>
      </c>
      <c r="C30" t="s">
        <v>13</v>
      </c>
      <c r="D30" t="s">
        <v>119</v>
      </c>
      <c r="E30" t="s">
        <v>139</v>
      </c>
      <c r="F30" t="s">
        <v>110</v>
      </c>
      <c r="H30" t="s">
        <v>141</v>
      </c>
      <c r="J30" t="s">
        <v>142</v>
      </c>
    </row>
    <row r="31" spans="1:15">
      <c r="A31" t="s">
        <v>132</v>
      </c>
      <c r="B31" t="s">
        <v>134</v>
      </c>
      <c r="C31" t="s">
        <v>13</v>
      </c>
      <c r="D31" t="s">
        <v>119</v>
      </c>
    </row>
    <row r="32" spans="1:15">
      <c r="A32" t="s">
        <v>133</v>
      </c>
      <c r="B32">
        <v>0</v>
      </c>
      <c r="C32" t="s">
        <v>13</v>
      </c>
      <c r="D32" t="s">
        <v>119</v>
      </c>
    </row>
    <row r="45" spans="4:8">
      <c r="D45" s="19"/>
    </row>
    <row r="46" spans="4:8">
      <c r="D46" s="19"/>
    </row>
    <row r="47" spans="4:8">
      <c r="D47" s="19"/>
      <c r="E47" s="6"/>
    </row>
    <row r="48" spans="4:8">
      <c r="D48" s="20"/>
      <c r="E48" s="6"/>
      <c r="F48" s="6"/>
      <c r="G48" s="6"/>
      <c r="H48" s="6"/>
    </row>
  </sheetData>
  <mergeCells count="1">
    <mergeCell ref="D13:I13"/>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tabSelected="1" zoomScale="125" zoomScaleNormal="125" zoomScalePageLayoutView="125" workbookViewId="0">
      <selection activeCell="E9" sqref="E9"/>
    </sheetView>
  </sheetViews>
  <sheetFormatPr baseColWidth="10" defaultRowHeight="15" x14ac:dyDescent="0"/>
  <cols>
    <col min="2" max="2" width="45.1640625" bestFit="1" customWidth="1"/>
    <col min="3" max="3" width="13.1640625" bestFit="1" customWidth="1"/>
    <col min="9" max="9" width="28.1640625" customWidth="1"/>
    <col min="10" max="10" width="15.83203125" bestFit="1" customWidth="1"/>
  </cols>
  <sheetData>
    <row r="1" spans="1:12">
      <c r="A1" s="23"/>
      <c r="L1" s="23"/>
    </row>
    <row r="2" spans="1:12" ht="16" thickBot="1">
      <c r="A2" s="23"/>
      <c r="B2" s="30" t="s">
        <v>143</v>
      </c>
      <c r="C2" s="30" t="s">
        <v>88</v>
      </c>
      <c r="D2" s="30" t="s">
        <v>89</v>
      </c>
      <c r="E2" s="30" t="s">
        <v>175</v>
      </c>
      <c r="F2" s="30" t="s">
        <v>221</v>
      </c>
      <c r="G2" s="43" t="s">
        <v>205</v>
      </c>
      <c r="H2" s="23" t="s">
        <v>145</v>
      </c>
      <c r="J2" s="23" t="s">
        <v>140</v>
      </c>
      <c r="K2" s="23"/>
      <c r="L2" s="23"/>
    </row>
    <row r="3" spans="1:12">
      <c r="A3" s="23"/>
      <c r="B3" s="31" t="s">
        <v>210</v>
      </c>
      <c r="C3" s="32"/>
      <c r="D3" s="32"/>
      <c r="E3" s="32"/>
      <c r="F3" s="32"/>
      <c r="H3" s="23"/>
      <c r="J3" s="23"/>
      <c r="K3" s="23"/>
      <c r="L3" s="23"/>
    </row>
    <row r="4" spans="1:12">
      <c r="A4" s="23"/>
      <c r="B4" s="23" t="s">
        <v>193</v>
      </c>
      <c r="C4" s="23" t="s">
        <v>194</v>
      </c>
      <c r="D4" s="23" t="s">
        <v>144</v>
      </c>
      <c r="E4" s="27" t="s">
        <v>224</v>
      </c>
      <c r="F4" s="15" t="s">
        <v>208</v>
      </c>
      <c r="H4" s="23" t="s">
        <v>169</v>
      </c>
      <c r="J4" s="23"/>
      <c r="K4" s="23"/>
      <c r="L4" s="23"/>
    </row>
    <row r="5" spans="1:12">
      <c r="A5" s="23"/>
      <c r="B5" s="23" t="s">
        <v>195</v>
      </c>
      <c r="C5" s="23" t="s">
        <v>200</v>
      </c>
      <c r="D5" s="23" t="s">
        <v>144</v>
      </c>
      <c r="E5" s="27" t="s">
        <v>202</v>
      </c>
      <c r="F5" s="28" t="s">
        <v>144</v>
      </c>
      <c r="H5" s="23" t="s">
        <v>169</v>
      </c>
      <c r="J5" s="23"/>
      <c r="K5" s="23"/>
      <c r="L5" s="23"/>
    </row>
    <row r="6" spans="1:12" ht="16">
      <c r="A6" s="23"/>
      <c r="B6" s="23" t="s">
        <v>163</v>
      </c>
      <c r="C6" s="23" t="s">
        <v>146</v>
      </c>
      <c r="D6" s="23" t="s">
        <v>178</v>
      </c>
      <c r="E6" s="27" t="s">
        <v>231</v>
      </c>
      <c r="F6" s="23" t="s">
        <v>181</v>
      </c>
      <c r="H6" s="23" t="s">
        <v>154</v>
      </c>
      <c r="J6" s="23"/>
      <c r="K6" s="23"/>
      <c r="L6" s="23"/>
    </row>
    <row r="7" spans="1:12" ht="16">
      <c r="A7" s="23"/>
      <c r="B7" s="23" t="s">
        <v>164</v>
      </c>
      <c r="C7" s="23" t="s">
        <v>148</v>
      </c>
      <c r="D7" s="23" t="s">
        <v>178</v>
      </c>
      <c r="E7" s="27" t="s">
        <v>232</v>
      </c>
      <c r="F7" s="23" t="s">
        <v>181</v>
      </c>
      <c r="H7" s="23" t="s">
        <v>154</v>
      </c>
      <c r="J7" s="23"/>
      <c r="K7" s="23"/>
      <c r="L7" s="23"/>
    </row>
    <row r="8" spans="1:12" ht="16">
      <c r="A8" s="23"/>
      <c r="B8" s="23" t="s">
        <v>165</v>
      </c>
      <c r="C8" s="23" t="s">
        <v>147</v>
      </c>
      <c r="D8" s="23" t="s">
        <v>178</v>
      </c>
      <c r="E8" s="27" t="s">
        <v>234</v>
      </c>
      <c r="F8" s="23" t="s">
        <v>181</v>
      </c>
      <c r="H8" s="23" t="s">
        <v>154</v>
      </c>
      <c r="J8" s="23"/>
      <c r="K8" s="23"/>
      <c r="L8" s="23"/>
    </row>
    <row r="9" spans="1:12" ht="16">
      <c r="A9" s="23"/>
      <c r="B9" s="23" t="s">
        <v>162</v>
      </c>
      <c r="C9" s="23" t="s">
        <v>150</v>
      </c>
      <c r="D9" s="23" t="s">
        <v>178</v>
      </c>
      <c r="E9" s="27" t="s">
        <v>233</v>
      </c>
      <c r="F9" s="23" t="s">
        <v>181</v>
      </c>
      <c r="H9" s="23" t="s">
        <v>154</v>
      </c>
      <c r="J9" s="23"/>
      <c r="K9" s="23"/>
      <c r="L9" s="23"/>
    </row>
    <row r="10" spans="1:12">
      <c r="A10" s="23"/>
      <c r="B10" s="23" t="s">
        <v>161</v>
      </c>
      <c r="C10" s="23" t="s">
        <v>151</v>
      </c>
      <c r="D10" s="23" t="s">
        <v>144</v>
      </c>
      <c r="E10" s="27" t="s">
        <v>203</v>
      </c>
      <c r="F10" s="28" t="s">
        <v>208</v>
      </c>
      <c r="H10" s="23" t="s">
        <v>154</v>
      </c>
      <c r="J10" s="23"/>
      <c r="K10" s="23"/>
      <c r="L10" s="23"/>
    </row>
    <row r="11" spans="1:12" ht="16">
      <c r="A11" s="23"/>
      <c r="B11" s="23" t="s">
        <v>158</v>
      </c>
      <c r="C11" s="23" t="s">
        <v>166</v>
      </c>
      <c r="D11" s="23" t="s">
        <v>174</v>
      </c>
      <c r="E11" s="27" t="s">
        <v>220</v>
      </c>
      <c r="F11" s="28" t="s">
        <v>207</v>
      </c>
      <c r="H11" s="23" t="s">
        <v>154</v>
      </c>
      <c r="I11" s="23" t="s">
        <v>160</v>
      </c>
      <c r="J11" s="23" t="s">
        <v>157</v>
      </c>
    </row>
    <row r="12" spans="1:12">
      <c r="A12" s="23"/>
      <c r="B12" s="23" t="s">
        <v>177</v>
      </c>
      <c r="C12" s="23" t="s">
        <v>173</v>
      </c>
      <c r="D12" s="23" t="s">
        <v>144</v>
      </c>
      <c r="E12" s="27" t="s">
        <v>179</v>
      </c>
      <c r="F12" s="28" t="s">
        <v>206</v>
      </c>
      <c r="H12" s="23" t="s">
        <v>154</v>
      </c>
      <c r="J12" s="23"/>
    </row>
    <row r="13" spans="1:12">
      <c r="A13" s="23"/>
      <c r="B13" s="23" t="s">
        <v>196</v>
      </c>
      <c r="C13" s="28" t="s">
        <v>197</v>
      </c>
      <c r="D13" s="28" t="s">
        <v>144</v>
      </c>
      <c r="E13" s="27" t="s">
        <v>179</v>
      </c>
      <c r="F13" s="28" t="s">
        <v>206</v>
      </c>
      <c r="H13" s="23" t="s">
        <v>154</v>
      </c>
    </row>
    <row r="14" spans="1:12">
      <c r="A14" s="23"/>
      <c r="B14" s="29" t="s">
        <v>211</v>
      </c>
      <c r="C14" s="33"/>
      <c r="D14" s="33"/>
      <c r="E14" s="34"/>
      <c r="F14" s="33"/>
      <c r="H14" s="23"/>
    </row>
    <row r="15" spans="1:12">
      <c r="A15" s="23"/>
      <c r="B15" s="23" t="s">
        <v>168</v>
      </c>
      <c r="C15" s="23" t="s">
        <v>112</v>
      </c>
      <c r="D15" s="25" t="s">
        <v>7</v>
      </c>
      <c r="E15" s="27" t="s">
        <v>222</v>
      </c>
      <c r="F15" s="28" t="s">
        <v>209</v>
      </c>
      <c r="G15" s="28">
        <v>18.38</v>
      </c>
      <c r="H15" s="23" t="s">
        <v>154</v>
      </c>
      <c r="J15" s="23" t="s">
        <v>223</v>
      </c>
      <c r="K15" s="23"/>
      <c r="L15" s="23"/>
    </row>
    <row r="16" spans="1:12">
      <c r="A16" s="23"/>
      <c r="B16" s="23" t="s">
        <v>155</v>
      </c>
      <c r="C16" s="28" t="s">
        <v>199</v>
      </c>
      <c r="D16" s="23" t="s">
        <v>144</v>
      </c>
      <c r="E16" s="27" t="s">
        <v>204</v>
      </c>
      <c r="F16" s="28" t="s">
        <v>144</v>
      </c>
      <c r="H16" s="23" t="s">
        <v>154</v>
      </c>
      <c r="J16" s="23"/>
      <c r="K16" s="23"/>
      <c r="L16" s="23"/>
    </row>
    <row r="17" spans="1:12">
      <c r="A17" s="23"/>
      <c r="B17" s="42" t="s">
        <v>214</v>
      </c>
      <c r="C17" s="12"/>
      <c r="D17" s="12"/>
      <c r="E17" s="12"/>
      <c r="F17" s="12"/>
      <c r="K17" s="23"/>
      <c r="L17" s="23"/>
    </row>
    <row r="18" spans="1:12">
      <c r="A18" s="23"/>
      <c r="B18" s="28" t="s">
        <v>218</v>
      </c>
      <c r="C18" s="44" t="s">
        <v>216</v>
      </c>
      <c r="E18" s="45" t="s">
        <v>219</v>
      </c>
      <c r="F18" s="46" t="s">
        <v>217</v>
      </c>
    </row>
    <row r="19" spans="1:12">
      <c r="A19" s="23"/>
      <c r="B19" s="42" t="s">
        <v>215</v>
      </c>
      <c r="C19" s="12"/>
      <c r="D19" s="12"/>
      <c r="E19" s="12"/>
      <c r="F19" s="12"/>
      <c r="J19" s="23"/>
      <c r="K19" s="23"/>
      <c r="L19" s="23"/>
    </row>
    <row r="20" spans="1:12" ht="16" thickBot="1">
      <c r="A20" s="23"/>
      <c r="B20" s="35" t="s">
        <v>153</v>
      </c>
      <c r="C20" s="35" t="s">
        <v>172</v>
      </c>
      <c r="D20" s="35" t="s">
        <v>144</v>
      </c>
      <c r="E20" s="41" t="s">
        <v>192</v>
      </c>
      <c r="F20" s="36" t="s">
        <v>183</v>
      </c>
      <c r="H20" s="23" t="s">
        <v>149</v>
      </c>
      <c r="J20" s="23" t="s">
        <v>156</v>
      </c>
      <c r="L20" s="23"/>
    </row>
    <row r="21" spans="1:12">
      <c r="A21" s="23"/>
      <c r="B21" s="37" t="s">
        <v>176</v>
      </c>
      <c r="L21" s="23"/>
    </row>
    <row r="22" spans="1:12">
      <c r="A22" s="23"/>
      <c r="B22" s="37" t="s">
        <v>201</v>
      </c>
      <c r="L22" s="23"/>
    </row>
    <row r="23" spans="1:12">
      <c r="A23" s="23"/>
      <c r="B23" s="37" t="s">
        <v>198</v>
      </c>
      <c r="C23" s="23"/>
      <c r="K23" s="23"/>
      <c r="L23" s="23"/>
    </row>
    <row r="24" spans="1:12">
      <c r="A24" s="23"/>
      <c r="B24" s="38" t="s">
        <v>230</v>
      </c>
      <c r="C24" s="23"/>
      <c r="D24" s="23"/>
      <c r="E24" s="23"/>
      <c r="H24" s="23"/>
      <c r="I24" s="23"/>
      <c r="J24" s="23"/>
      <c r="K24" s="23"/>
      <c r="L24" s="23"/>
    </row>
    <row r="25" spans="1:12">
      <c r="A25" s="23"/>
      <c r="B25" s="38" t="s">
        <v>182</v>
      </c>
      <c r="C25" s="23"/>
      <c r="D25" s="23"/>
      <c r="E25" s="23"/>
      <c r="H25" s="23"/>
      <c r="I25" s="23"/>
      <c r="J25" s="23"/>
      <c r="K25" s="23"/>
      <c r="L25" s="23"/>
    </row>
    <row r="26" spans="1:12">
      <c r="A26" s="23"/>
    </row>
    <row r="27" spans="1:12">
      <c r="A27" s="23"/>
      <c r="K27" s="23"/>
      <c r="L27" s="23"/>
    </row>
    <row r="28" spans="1:12">
      <c r="A28" s="23"/>
      <c r="K28" s="23"/>
      <c r="L28" s="23" t="s">
        <v>159</v>
      </c>
    </row>
    <row r="29" spans="1:12">
      <c r="A29" s="23"/>
      <c r="B29" s="26" t="s">
        <v>152</v>
      </c>
      <c r="C29" s="23"/>
      <c r="D29" s="26" t="s">
        <v>35</v>
      </c>
      <c r="E29" s="26" t="s">
        <v>123</v>
      </c>
      <c r="H29" s="23"/>
      <c r="I29" s="23"/>
      <c r="J29" s="26"/>
      <c r="K29" s="23"/>
      <c r="L29" s="23"/>
    </row>
    <row r="30" spans="1:12">
      <c r="A30" s="23"/>
      <c r="B30" s="24"/>
      <c r="C30" s="23"/>
      <c r="D30" s="23"/>
      <c r="E30" s="23"/>
      <c r="H30" s="23"/>
      <c r="I30" s="23"/>
      <c r="J30" s="23"/>
      <c r="K30" s="23"/>
      <c r="L30" s="23"/>
    </row>
    <row r="31" spans="1:12">
      <c r="A31" s="23"/>
      <c r="B31" s="23"/>
      <c r="C31" s="23"/>
      <c r="D31" s="23"/>
      <c r="E31" s="23"/>
      <c r="H31" s="23"/>
      <c r="I31" s="23"/>
      <c r="J31" s="23"/>
      <c r="K31" s="23"/>
      <c r="L31" s="23"/>
    </row>
    <row r="32" spans="1:12">
      <c r="A32" s="23"/>
      <c r="B32" s="23"/>
      <c r="C32" s="23"/>
      <c r="D32" s="23"/>
      <c r="E32" s="23"/>
      <c r="H32" s="23"/>
      <c r="I32" s="23"/>
      <c r="J32" s="23"/>
      <c r="K32" s="23"/>
      <c r="L32" s="23"/>
    </row>
    <row r="33" spans="2:8">
      <c r="B33" s="26" t="s">
        <v>167</v>
      </c>
      <c r="C33" s="26" t="s">
        <v>113</v>
      </c>
      <c r="D33" s="26" t="s">
        <v>7</v>
      </c>
      <c r="E33" s="47" t="s">
        <v>180</v>
      </c>
      <c r="F33" s="48" t="s">
        <v>144</v>
      </c>
      <c r="G33" s="49"/>
      <c r="H33" s="26" t="s">
        <v>154</v>
      </c>
    </row>
    <row r="34" spans="2:8">
      <c r="B34" s="48" t="s">
        <v>212</v>
      </c>
      <c r="C34" s="49"/>
      <c r="D34" s="49"/>
      <c r="E34" s="49"/>
      <c r="F34" s="48" t="s">
        <v>213</v>
      </c>
      <c r="G34" s="49"/>
      <c r="H34" s="4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19" sqref="E19"/>
    </sheetView>
  </sheetViews>
  <sheetFormatPr baseColWidth="10" defaultRowHeight="15" x14ac:dyDescent="0"/>
  <sheetData>
    <row r="1" spans="1:3">
      <c r="B1" t="s">
        <v>170</v>
      </c>
      <c r="C1" t="s">
        <v>89</v>
      </c>
    </row>
    <row r="2" spans="1:3">
      <c r="A2" t="s">
        <v>87</v>
      </c>
      <c r="B2">
        <v>93</v>
      </c>
      <c r="C2" t="s">
        <v>171</v>
      </c>
    </row>
    <row r="3" spans="1:3">
      <c r="A3" t="s">
        <v>75</v>
      </c>
      <c r="B3">
        <v>60</v>
      </c>
    </row>
    <row r="4" spans="1:3">
      <c r="A4" t="s">
        <v>76</v>
      </c>
      <c r="B4">
        <v>66</v>
      </c>
    </row>
    <row r="5" spans="1:3">
      <c r="A5" t="s">
        <v>77</v>
      </c>
      <c r="B5">
        <v>104</v>
      </c>
    </row>
    <row r="6" spans="1:3">
      <c r="A6" t="s">
        <v>78</v>
      </c>
      <c r="B6">
        <v>61.5</v>
      </c>
    </row>
    <row r="7" spans="1:3">
      <c r="A7" t="s">
        <v>79</v>
      </c>
      <c r="B7">
        <v>61.5</v>
      </c>
    </row>
    <row r="8" spans="1:3">
      <c r="B8">
        <f>AVERAGE(B2:B7)</f>
        <v>74.333333333333329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6"/>
  <sheetViews>
    <sheetView showGridLines="0" topLeftCell="A5" workbookViewId="0">
      <selection activeCell="B23" sqref="B23:F36"/>
    </sheetView>
  </sheetViews>
  <sheetFormatPr baseColWidth="10" defaultRowHeight="15" x14ac:dyDescent="0"/>
  <cols>
    <col min="1" max="2" width="14.83203125" bestFit="1" customWidth="1"/>
    <col min="4" max="4" width="13" bestFit="1" customWidth="1"/>
    <col min="5" max="5" width="13.1640625" bestFit="1" customWidth="1"/>
  </cols>
  <sheetData>
    <row r="2" spans="2:6">
      <c r="B2" t="s">
        <v>184</v>
      </c>
      <c r="C2" t="s">
        <v>185</v>
      </c>
    </row>
    <row r="4" spans="2:6">
      <c r="B4" s="39" t="s">
        <v>186</v>
      </c>
      <c r="C4" s="39" t="s">
        <v>187</v>
      </c>
      <c r="D4" s="39" t="s">
        <v>188</v>
      </c>
      <c r="E4" s="39" t="s">
        <v>189</v>
      </c>
      <c r="F4" s="39" t="s">
        <v>190</v>
      </c>
    </row>
    <row r="5" spans="2:6">
      <c r="B5" s="9" t="s">
        <v>166</v>
      </c>
      <c r="C5" s="40">
        <v>8.782</v>
      </c>
      <c r="D5" s="40">
        <v>8.782</v>
      </c>
      <c r="E5" s="40">
        <v>0.47399999999999998</v>
      </c>
      <c r="F5" s="40">
        <v>0.79</v>
      </c>
    </row>
    <row r="6" spans="2:6">
      <c r="B6" s="9" t="s">
        <v>146</v>
      </c>
      <c r="C6" s="40">
        <v>6.2709999999999999</v>
      </c>
      <c r="D6" s="40">
        <v>6.2709999999999999</v>
      </c>
      <c r="E6" s="40">
        <v>1.048</v>
      </c>
      <c r="F6" s="40">
        <v>1.7709999999999999</v>
      </c>
    </row>
    <row r="7" spans="2:6">
      <c r="B7" s="9" t="s">
        <v>148</v>
      </c>
      <c r="C7" s="40">
        <v>14.506</v>
      </c>
      <c r="D7" s="40">
        <v>14.506</v>
      </c>
      <c r="E7" s="40">
        <v>3.0289999999999999</v>
      </c>
      <c r="F7" s="40">
        <v>5.32</v>
      </c>
    </row>
    <row r="8" spans="2:6">
      <c r="B8" s="9" t="s">
        <v>147</v>
      </c>
      <c r="C8" s="40">
        <v>16.155000000000001</v>
      </c>
      <c r="D8" s="40">
        <v>16.155000000000001</v>
      </c>
      <c r="E8" s="40">
        <v>0.78400000000000003</v>
      </c>
      <c r="F8" s="40">
        <v>1.375</v>
      </c>
    </row>
    <row r="9" spans="2:6">
      <c r="B9" s="9" t="s">
        <v>150</v>
      </c>
      <c r="C9" s="40">
        <v>18.206</v>
      </c>
      <c r="D9" s="40">
        <v>18.206</v>
      </c>
      <c r="E9" s="40">
        <v>3.17</v>
      </c>
      <c r="F9" s="40">
        <v>5.3090000000000002</v>
      </c>
    </row>
    <row r="10" spans="2:6">
      <c r="B10" s="9" t="s">
        <v>131</v>
      </c>
      <c r="C10" s="40">
        <v>15.816000000000001</v>
      </c>
      <c r="D10" s="40">
        <v>15.816000000000001</v>
      </c>
      <c r="E10" s="40">
        <v>3.968</v>
      </c>
      <c r="F10" s="40">
        <v>6.7210000000000001</v>
      </c>
    </row>
    <row r="11" spans="2:6">
      <c r="B11" s="9" t="s">
        <v>132</v>
      </c>
      <c r="C11" s="40">
        <v>1.2729999999999999</v>
      </c>
      <c r="D11" s="40">
        <v>1.2729999999999999</v>
      </c>
      <c r="E11" s="40">
        <v>0.434</v>
      </c>
      <c r="F11" s="40">
        <v>0.73899999999999999</v>
      </c>
    </row>
    <row r="12" spans="2:6">
      <c r="B12" s="9" t="s">
        <v>151</v>
      </c>
      <c r="C12" s="40">
        <v>5.4690000000000003</v>
      </c>
      <c r="D12" s="40">
        <v>-5.4690000000000003</v>
      </c>
      <c r="E12" s="40">
        <v>0.85399999999999998</v>
      </c>
      <c r="F12" s="40">
        <v>1.4279999999999999</v>
      </c>
    </row>
    <row r="13" spans="2:6">
      <c r="B13" s="9" t="s">
        <v>112</v>
      </c>
      <c r="C13" s="40">
        <v>22.954000000000001</v>
      </c>
      <c r="D13" s="40">
        <v>22.954000000000001</v>
      </c>
      <c r="E13" s="40">
        <v>2.1960000000000002</v>
      </c>
      <c r="F13" s="40">
        <v>3.6850000000000001</v>
      </c>
    </row>
    <row r="14" spans="2:6">
      <c r="B14" s="9" t="s">
        <v>113</v>
      </c>
      <c r="C14" s="40">
        <v>2E-3</v>
      </c>
      <c r="D14" s="40">
        <v>2E-3</v>
      </c>
      <c r="E14" s="40">
        <v>1E-3</v>
      </c>
      <c r="F14" s="40">
        <v>2E-3</v>
      </c>
    </row>
    <row r="15" spans="2:6">
      <c r="B15" s="9" t="s">
        <v>173</v>
      </c>
      <c r="C15" s="40">
        <v>1.98</v>
      </c>
      <c r="D15" s="40">
        <v>1.98</v>
      </c>
      <c r="E15" s="40">
        <v>0.433</v>
      </c>
      <c r="F15" s="40">
        <v>0.72599999999999998</v>
      </c>
    </row>
    <row r="16" spans="2:6">
      <c r="B16" s="9" t="s">
        <v>191</v>
      </c>
      <c r="C16" s="40">
        <v>3.5000000000000003E-2</v>
      </c>
      <c r="D16" s="40">
        <v>3.5000000000000003E-2</v>
      </c>
      <c r="E16" s="40">
        <v>5.0999999999999997E-2</v>
      </c>
      <c r="F16" s="40">
        <v>8.7999999999999995E-2</v>
      </c>
    </row>
    <row r="17" spans="2:6">
      <c r="B17" s="9" t="s">
        <v>172</v>
      </c>
      <c r="C17" s="40">
        <v>4.3650000000000002</v>
      </c>
      <c r="D17" s="40">
        <v>-4.3650000000000002</v>
      </c>
      <c r="E17" s="40">
        <v>0.78300000000000003</v>
      </c>
      <c r="F17" s="40">
        <v>1.379</v>
      </c>
    </row>
    <row r="23" spans="2:6">
      <c r="B23" s="39" t="s">
        <v>186</v>
      </c>
      <c r="C23" s="39" t="s">
        <v>187</v>
      </c>
      <c r="D23" s="39" t="s">
        <v>188</v>
      </c>
      <c r="E23" s="39" t="s">
        <v>189</v>
      </c>
      <c r="F23" s="39" t="s">
        <v>190</v>
      </c>
    </row>
    <row r="24" spans="2:6">
      <c r="B24" t="s">
        <v>166</v>
      </c>
      <c r="C24" s="21">
        <v>8.109</v>
      </c>
      <c r="D24" s="21">
        <v>8.109</v>
      </c>
      <c r="E24" s="21">
        <v>0.217</v>
      </c>
      <c r="F24" s="21">
        <v>1.1200000000000001</v>
      </c>
    </row>
    <row r="25" spans="2:6">
      <c r="B25" t="s">
        <v>146</v>
      </c>
      <c r="C25" s="21">
        <v>5.9560000000000004</v>
      </c>
      <c r="D25" s="21">
        <v>5.9560000000000004</v>
      </c>
      <c r="E25" s="21">
        <v>0.317</v>
      </c>
      <c r="F25" s="21">
        <v>1.6180000000000001</v>
      </c>
    </row>
    <row r="26" spans="2:6">
      <c r="B26" t="s">
        <v>148</v>
      </c>
      <c r="C26" s="21">
        <v>14.776</v>
      </c>
      <c r="D26" s="21">
        <v>14.776</v>
      </c>
      <c r="E26" s="21">
        <v>1.337</v>
      </c>
      <c r="F26" s="21">
        <v>6.6150000000000002</v>
      </c>
    </row>
    <row r="27" spans="2:6">
      <c r="B27" t="s">
        <v>147</v>
      </c>
      <c r="C27" s="21">
        <v>14.867000000000001</v>
      </c>
      <c r="D27" s="21">
        <v>14.867000000000001</v>
      </c>
      <c r="E27" s="21">
        <v>0.64100000000000001</v>
      </c>
      <c r="F27" s="21">
        <v>3.32</v>
      </c>
    </row>
    <row r="28" spans="2:6">
      <c r="B28" t="s">
        <v>150</v>
      </c>
      <c r="C28" s="21">
        <v>15.731</v>
      </c>
      <c r="D28" s="21">
        <v>15.731</v>
      </c>
      <c r="E28" s="21">
        <v>1.2170000000000001</v>
      </c>
      <c r="F28" s="21">
        <v>6.117</v>
      </c>
    </row>
    <row r="29" spans="2:6">
      <c r="B29" t="s">
        <v>131</v>
      </c>
      <c r="C29" s="21">
        <v>13.406000000000001</v>
      </c>
      <c r="D29" s="21">
        <v>13.406000000000001</v>
      </c>
      <c r="E29" s="21">
        <v>1.323</v>
      </c>
      <c r="F29" s="21">
        <v>6.7930000000000001</v>
      </c>
    </row>
    <row r="30" spans="2:6">
      <c r="B30" t="s">
        <v>132</v>
      </c>
      <c r="C30" s="21">
        <v>1.171</v>
      </c>
      <c r="D30" s="21">
        <v>1.1659999999999999</v>
      </c>
      <c r="E30" s="21">
        <v>0.11700000000000001</v>
      </c>
      <c r="F30" s="21">
        <v>0.61599999999999999</v>
      </c>
    </row>
    <row r="31" spans="2:6">
      <c r="B31" t="s">
        <v>151</v>
      </c>
      <c r="C31" s="21">
        <v>5.1100000000000003</v>
      </c>
      <c r="D31" s="21">
        <v>-5.1100000000000003</v>
      </c>
      <c r="E31" s="21">
        <v>0.38400000000000001</v>
      </c>
      <c r="F31" s="21">
        <v>1.9650000000000001</v>
      </c>
    </row>
    <row r="32" spans="2:6">
      <c r="B32" t="s">
        <v>112</v>
      </c>
      <c r="C32" s="21">
        <v>21.004000000000001</v>
      </c>
      <c r="D32" s="21">
        <v>21.004000000000001</v>
      </c>
      <c r="E32" s="21">
        <v>0.85499999999999998</v>
      </c>
      <c r="F32" s="21">
        <v>4.4470000000000001</v>
      </c>
    </row>
    <row r="33" spans="2:6">
      <c r="B33" t="s">
        <v>113</v>
      </c>
      <c r="C33" s="21">
        <v>1E-3</v>
      </c>
      <c r="D33" s="21">
        <v>1E-3</v>
      </c>
      <c r="E33" s="21">
        <v>0</v>
      </c>
      <c r="F33" s="21">
        <v>1E-3</v>
      </c>
    </row>
    <row r="34" spans="2:6">
      <c r="B34" t="s">
        <v>173</v>
      </c>
      <c r="C34" s="21">
        <v>1.851</v>
      </c>
      <c r="D34" s="21">
        <v>1.851</v>
      </c>
      <c r="E34" s="21">
        <v>0.16</v>
      </c>
      <c r="F34" s="21">
        <v>0.83199999999999996</v>
      </c>
    </row>
    <row r="35" spans="2:6">
      <c r="B35" t="s">
        <v>191</v>
      </c>
      <c r="C35" s="21">
        <v>2.1000000000000001E-2</v>
      </c>
      <c r="D35" s="21">
        <v>2.1000000000000001E-2</v>
      </c>
      <c r="E35" s="21">
        <v>1.4999999999999999E-2</v>
      </c>
      <c r="F35" s="21">
        <v>7.5999999999999998E-2</v>
      </c>
    </row>
    <row r="36" spans="2:6">
      <c r="B36" t="s">
        <v>172</v>
      </c>
      <c r="C36" s="21">
        <v>4.2670000000000003</v>
      </c>
      <c r="D36" s="21">
        <v>-4.2670000000000003</v>
      </c>
      <c r="E36" s="21">
        <v>0.25900000000000001</v>
      </c>
      <c r="F36" s="21">
        <v>1.3169999999999999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Building Construction Data</vt:lpstr>
      <vt:lpstr>SA_input</vt:lpstr>
      <vt:lpstr>BuildingDimension</vt:lpstr>
      <vt:lpstr>SA_output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 Wang</dc:creator>
  <cp:lastModifiedBy>CK Wang</cp:lastModifiedBy>
  <dcterms:created xsi:type="dcterms:W3CDTF">2018-05-29T09:31:35Z</dcterms:created>
  <dcterms:modified xsi:type="dcterms:W3CDTF">2018-08-12T22:16:36Z</dcterms:modified>
</cp:coreProperties>
</file>