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wang\GIT\EnBA_M\BrineGrid_HDisNet\Extras\Python\exp_data\actual_data\"/>
    </mc:Choice>
  </mc:AlternateContent>
  <bookViews>
    <workbookView xWindow="35460" yWindow="2460" windowWidth="10920" windowHeight="7485"/>
  </bookViews>
  <sheets>
    <sheet name="Sheet1" sheetId="1" r:id="rId1"/>
    <sheet name="raw" sheetId="2" r:id="rId2"/>
    <sheet name="data_absorber" sheetId="3" r:id="rId3"/>
  </sheets>
  <definedNames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<sst xmlns="http://schemas.openxmlformats.org/spreadsheetml/2006/main" count="38" uniqueCount="31">
  <si>
    <t>T_a_o_exp</t>
  </si>
  <si>
    <t>x_a_o_exp</t>
  </si>
  <si>
    <t>T_d_o_exp</t>
  </si>
  <si>
    <t>T_a_in</t>
  </si>
  <si>
    <t>x_a_in</t>
  </si>
  <si>
    <t>m_a_in</t>
  </si>
  <si>
    <t>T_d_in</t>
  </si>
  <si>
    <t>m_d_in</t>
  </si>
  <si>
    <t>xi_d_in</t>
  </si>
  <si>
    <t>T_air_in</t>
  </si>
  <si>
    <t>x_air_in</t>
  </si>
  <si>
    <t>m_a</t>
  </si>
  <si>
    <t>xi_des_in</t>
  </si>
  <si>
    <t>T_air_out</t>
  </si>
  <si>
    <t>T_des_out</t>
  </si>
  <si>
    <t>x_air_out</t>
  </si>
  <si>
    <t>Height</t>
  </si>
  <si>
    <t>Rectangular/Circular</t>
  </si>
  <si>
    <t>Circular</t>
  </si>
  <si>
    <t>Unit</t>
  </si>
  <si>
    <t>m</t>
  </si>
  <si>
    <t>/</t>
  </si>
  <si>
    <t>Diameter</t>
  </si>
  <si>
    <t>Absorber tubes number</t>
  </si>
  <si>
    <t>Equivalent diameter</t>
  </si>
  <si>
    <t>-</t>
  </si>
  <si>
    <t>Specific area</t>
  </si>
  <si>
    <t>m²/m³</t>
  </si>
  <si>
    <t>Void fraction</t>
  </si>
  <si>
    <t>Flow configuration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</si>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</sst>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15" zoomScaleNormal="115" workbookViewId="0">
      <selection activeCell="A7" sqref="A7:XFD8"/>
    </sheetView>
  </sheetViews>
  <sheetFormatPr baseColWidth="10" defaultColWidth="9.140625" defaultRowHeight="15" x14ac:dyDescent="0.25"/>
  <cols>
    <col min="8" max="8" width="11.7109375" customWidth="1"/>
    <col min="10" max="10" width="11.7109375" customWidth="1"/>
  </cols>
  <sheetData>
    <row r="1" spans="1:10" x14ac:dyDescent="0.25"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 t="s">
        <v>0</v>
      </c>
      <c r="I1" t="s">
        <v>1</v>
      </c>
      <c r="J1" t="s">
        <v>2</v>
      </c>
    </row>
    <row r="2" spans="1:10" x14ac:dyDescent="0.25">
      <c r="A2">
        <v>1</v>
      </c>
      <c r="B2">
        <v>305.64999999999998</v>
      </c>
      <c r="C2">
        <f>raw!C2/1000</f>
        <v>1.7000000000000001E-2</v>
      </c>
      <c r="D2">
        <f>raw!D2</f>
        <v>0.27</v>
      </c>
      <c r="E2">
        <f>raw!E2+273.15</f>
        <v>289.54999999999995</v>
      </c>
      <c r="F2">
        <f>raw!F2/100</f>
        <v>0.33</v>
      </c>
      <c r="G2">
        <f>raw!G2</f>
        <v>0.62</v>
      </c>
      <c r="H2">
        <f>raw!H2+273.15</f>
        <v>293.45</v>
      </c>
      <c r="I2">
        <f>raw!I2/1000</f>
        <v>6.3E-3</v>
      </c>
      <c r="J2">
        <f>raw!J2+273.15</f>
        <v>296.14999999999998</v>
      </c>
    </row>
    <row r="3" spans="1:10" x14ac:dyDescent="0.25">
      <c r="A3">
        <v>2</v>
      </c>
      <c r="B3">
        <v>305.64999999999998</v>
      </c>
      <c r="C3">
        <f>raw!C3/1000</f>
        <v>1.7000000000000001E-2</v>
      </c>
      <c r="D3">
        <f>raw!D3</f>
        <v>0.27</v>
      </c>
      <c r="E3">
        <f>raw!E3+273.15</f>
        <v>290.14999999999998</v>
      </c>
      <c r="F3">
        <f>raw!F3/100</f>
        <v>0.33</v>
      </c>
      <c r="G3">
        <f>raw!G3</f>
        <v>0.62</v>
      </c>
      <c r="H3">
        <f>raw!H3+273.15</f>
        <v>294.04999999999995</v>
      </c>
      <c r="I3">
        <f>raw!I3/1000</f>
        <v>6.4999999999999997E-3</v>
      </c>
      <c r="J3">
        <f>raw!J3+273.15</f>
        <v>296.54999999999995</v>
      </c>
    </row>
    <row r="4" spans="1:10" x14ac:dyDescent="0.25">
      <c r="A4">
        <v>3</v>
      </c>
      <c r="B4">
        <v>305.64999999999998</v>
      </c>
      <c r="C4">
        <f>raw!C4/1000</f>
        <v>2.3E-2</v>
      </c>
      <c r="D4">
        <f>raw!D4</f>
        <v>0.27</v>
      </c>
      <c r="E4">
        <f>raw!E4+273.15</f>
        <v>292.64999999999998</v>
      </c>
      <c r="F4">
        <f>raw!F4/100</f>
        <v>0.33</v>
      </c>
      <c r="G4">
        <f>raw!G4</f>
        <v>0.62</v>
      </c>
      <c r="H4">
        <f>raw!H4+273.15</f>
        <v>296.25</v>
      </c>
      <c r="I4">
        <f>raw!I4/1000</f>
        <v>6.3E-3</v>
      </c>
      <c r="J4">
        <f>raw!J4+273.15</f>
        <v>299.14999999999998</v>
      </c>
    </row>
    <row r="5" spans="1:10" x14ac:dyDescent="0.25">
      <c r="A5">
        <v>4</v>
      </c>
      <c r="B5">
        <v>306.64999999999998</v>
      </c>
      <c r="C5">
        <f>raw!C5/1000</f>
        <v>2.24E-2</v>
      </c>
      <c r="D5">
        <f>raw!D5</f>
        <v>0.27</v>
      </c>
      <c r="E5">
        <f>raw!E5+273.15</f>
        <v>295.45</v>
      </c>
      <c r="F5">
        <f>raw!F5/100</f>
        <v>0.34</v>
      </c>
      <c r="G5">
        <f>raw!G5</f>
        <v>0.63</v>
      </c>
      <c r="H5">
        <f>raw!H5+273.15</f>
        <v>298.54999999999995</v>
      </c>
      <c r="I5">
        <f>raw!I5/1000</f>
        <v>8.6E-3</v>
      </c>
      <c r="J5">
        <f>raw!J5+273.15</f>
        <v>301.64999999999998</v>
      </c>
    </row>
    <row r="6" spans="1:10" x14ac:dyDescent="0.25">
      <c r="A6">
        <v>5</v>
      </c>
      <c r="B6">
        <v>307.04999999999995</v>
      </c>
      <c r="C6">
        <f>raw!C6/1000</f>
        <v>2.3300000000000001E-2</v>
      </c>
      <c r="D6">
        <f>raw!D6</f>
        <v>0.27</v>
      </c>
      <c r="E6">
        <f>raw!E6+273.15</f>
        <v>297.84999999999997</v>
      </c>
      <c r="F6">
        <f>raw!F6/100</f>
        <v>0.34</v>
      </c>
      <c r="G6">
        <f>raw!G6</f>
        <v>0.63</v>
      </c>
      <c r="H6">
        <f>raw!H6+273.15</f>
        <v>300.04999999999995</v>
      </c>
      <c r="I6">
        <f>raw!I6/1000</f>
        <v>9.300000000000001E-3</v>
      </c>
      <c r="J6">
        <f>raw!J6+273.15</f>
        <v>303.75</v>
      </c>
    </row>
    <row r="7" spans="1:10" s="2" customFormat="1" x14ac:dyDescent="0.25">
      <c r="A7" s="2">
        <v>6</v>
      </c>
      <c r="B7" s="2">
        <v>297.95</v>
      </c>
      <c r="C7" s="2">
        <f>raw!C7/1000</f>
        <v>1.55E-2</v>
      </c>
      <c r="D7" s="2">
        <f>raw!D7</f>
        <v>0.3</v>
      </c>
      <c r="E7" s="2">
        <f>raw!E7+273.15</f>
        <v>300.64999999999998</v>
      </c>
      <c r="F7" s="2">
        <f>raw!F7/100</f>
        <v>0.35</v>
      </c>
      <c r="G7" s="2">
        <f>raw!G7</f>
        <v>0.6</v>
      </c>
      <c r="H7" s="2">
        <f>raw!H7+273.15</f>
        <v>300.25</v>
      </c>
      <c r="I7" s="2">
        <f>raw!I7/1000</f>
        <v>9.5999999999999992E-3</v>
      </c>
      <c r="J7" s="2">
        <f>raw!J7+273.15</f>
        <v>303.45</v>
      </c>
    </row>
    <row r="8" spans="1:10" s="2" customFormat="1" x14ac:dyDescent="0.25">
      <c r="A8" s="2">
        <v>7</v>
      </c>
      <c r="B8" s="2">
        <v>297.64999999999998</v>
      </c>
      <c r="C8" s="2">
        <f>raw!C8/1000</f>
        <v>1.54E-2</v>
      </c>
      <c r="D8" s="2">
        <f>raw!D8</f>
        <v>0.3</v>
      </c>
      <c r="E8" s="2">
        <f>raw!E8+273.15</f>
        <v>303.54999999999995</v>
      </c>
      <c r="F8" s="2">
        <f>raw!F8/100</f>
        <v>0.35</v>
      </c>
      <c r="G8" s="2">
        <f>raw!G8</f>
        <v>0.63</v>
      </c>
      <c r="H8" s="2">
        <f>raw!H8+273.15</f>
        <v>302.95</v>
      </c>
      <c r="I8" s="2">
        <f>raw!I8/1000</f>
        <v>1.0800000000000001E-2</v>
      </c>
      <c r="J8" s="2">
        <f>raw!J8+273.15</f>
        <v>304.54999999999995</v>
      </c>
    </row>
    <row r="9" spans="1:10" x14ac:dyDescent="0.25">
      <c r="A9">
        <v>8</v>
      </c>
      <c r="B9">
        <v>306.34999999999997</v>
      </c>
      <c r="C9">
        <f>raw!C9/1000</f>
        <v>2.01E-2</v>
      </c>
      <c r="D9">
        <f>raw!D9</f>
        <v>0.27</v>
      </c>
      <c r="E9">
        <f>raw!E9+273.15</f>
        <v>290.75</v>
      </c>
      <c r="F9">
        <f>raw!F9/100</f>
        <v>0.3</v>
      </c>
      <c r="G9">
        <f>raw!G9</f>
        <v>0.65</v>
      </c>
      <c r="H9">
        <f>raw!H9+273.15</f>
        <v>293.95</v>
      </c>
      <c r="I9">
        <f>raw!I9/1000</f>
        <v>7.9000000000000008E-3</v>
      </c>
      <c r="J9">
        <f>raw!J9+273.15</f>
        <v>297.84999999999997</v>
      </c>
    </row>
    <row r="10" spans="1:10" x14ac:dyDescent="0.25">
      <c r="A10">
        <v>9</v>
      </c>
      <c r="B10">
        <v>306.45</v>
      </c>
      <c r="C10">
        <f>raw!C10/1000</f>
        <v>2.07E-2</v>
      </c>
      <c r="D10">
        <f>raw!D10</f>
        <v>0.27</v>
      </c>
      <c r="E10">
        <f>raw!E10+273.15</f>
        <v>293.14999999999998</v>
      </c>
      <c r="F10">
        <f>raw!F10/100</f>
        <v>0.3</v>
      </c>
      <c r="G10">
        <f>raw!G10</f>
        <v>0.65</v>
      </c>
      <c r="H10">
        <f>raw!H10+273.15</f>
        <v>295.75</v>
      </c>
      <c r="I10">
        <f>raw!I10/1000</f>
        <v>8.9999999999999993E-3</v>
      </c>
      <c r="J10">
        <f>raw!J10+273.15</f>
        <v>299.14999999999998</v>
      </c>
    </row>
    <row r="11" spans="1:10" x14ac:dyDescent="0.25">
      <c r="A11">
        <v>10</v>
      </c>
      <c r="B11">
        <v>306.95</v>
      </c>
      <c r="C11">
        <f>raw!C11/1000</f>
        <v>2.1999999999999999E-2</v>
      </c>
      <c r="D11">
        <f>raw!D11</f>
        <v>0.22</v>
      </c>
      <c r="E11">
        <f>raw!E11+273.15</f>
        <v>298.34999999999997</v>
      </c>
      <c r="F11">
        <f>raw!F11/100</f>
        <v>0.3</v>
      </c>
      <c r="G11">
        <f>raw!G11</f>
        <v>0.65</v>
      </c>
      <c r="H11">
        <f>raw!H11+273.15</f>
        <v>299.45</v>
      </c>
      <c r="I11">
        <f>raw!I11/1000</f>
        <v>1.15E-2</v>
      </c>
      <c r="J11">
        <f>raw!J11+273.15</f>
        <v>302.95</v>
      </c>
    </row>
    <row r="12" spans="1:10" x14ac:dyDescent="0.25">
      <c r="A12">
        <v>11</v>
      </c>
      <c r="B12">
        <v>307.54999999999995</v>
      </c>
      <c r="C12">
        <f>raw!C12/1000</f>
        <v>2.1000000000000001E-2</v>
      </c>
      <c r="D12">
        <f>raw!D12</f>
        <v>0.21</v>
      </c>
      <c r="E12">
        <f>raw!E12+273.15</f>
        <v>303.64999999999998</v>
      </c>
      <c r="F12">
        <f>raw!F12/100</f>
        <v>0.3</v>
      </c>
      <c r="G12">
        <f>raw!G12</f>
        <v>0.66</v>
      </c>
      <c r="H12">
        <f>raw!H12+273.15</f>
        <v>303.84999999999997</v>
      </c>
      <c r="I12">
        <f>raw!I12/1000</f>
        <v>1.4800000000000001E-2</v>
      </c>
      <c r="J12">
        <f>raw!J12+273.15</f>
        <v>305.84999999999997</v>
      </c>
    </row>
    <row r="13" spans="1:10" x14ac:dyDescent="0.25">
      <c r="A13">
        <v>12</v>
      </c>
      <c r="B13">
        <v>305.95</v>
      </c>
      <c r="C13">
        <f>raw!C13/1000</f>
        <v>2.1999999999999999E-2</v>
      </c>
      <c r="D13">
        <f>raw!D13</f>
        <v>0.27</v>
      </c>
      <c r="E13">
        <f>raw!E13+273.15</f>
        <v>290.64999999999998</v>
      </c>
      <c r="F13">
        <f>raw!F13/100</f>
        <v>0.25</v>
      </c>
      <c r="G13">
        <f>raw!G13</f>
        <v>0.65</v>
      </c>
      <c r="H13">
        <f>raw!H13+273.15</f>
        <v>293.54999999999995</v>
      </c>
      <c r="I13">
        <f>raw!I13/1000</f>
        <v>9.300000000000001E-3</v>
      </c>
      <c r="J13">
        <f>raw!J13+273.15</f>
        <v>296.95</v>
      </c>
    </row>
    <row r="14" spans="1:10" x14ac:dyDescent="0.25">
      <c r="A14">
        <v>13</v>
      </c>
      <c r="B14">
        <v>305.84999999999997</v>
      </c>
      <c r="C14">
        <f>raw!C14/1000</f>
        <v>2.2100000000000002E-2</v>
      </c>
      <c r="D14">
        <f>raw!D14</f>
        <v>0.27</v>
      </c>
      <c r="E14">
        <f>raw!E14+273.15</f>
        <v>293.04999999999995</v>
      </c>
      <c r="F14">
        <f>raw!F14/100</f>
        <v>0.25</v>
      </c>
      <c r="G14">
        <f>raw!G14</f>
        <v>0.65</v>
      </c>
      <c r="H14">
        <f>raw!H14+273.15</f>
        <v>293.84999999999997</v>
      </c>
      <c r="I14">
        <f>raw!I14/1000</f>
        <v>1.0500000000000001E-2</v>
      </c>
      <c r="J14">
        <f>raw!J14+273.15</f>
        <v>298.04999999999995</v>
      </c>
    </row>
    <row r="15" spans="1:10" x14ac:dyDescent="0.25">
      <c r="A15">
        <v>14</v>
      </c>
      <c r="B15">
        <v>306.45</v>
      </c>
      <c r="C15">
        <f>raw!C15/1000</f>
        <v>2.3100000000000002E-2</v>
      </c>
      <c r="D15">
        <f>raw!D15</f>
        <v>0.28000000000000003</v>
      </c>
      <c r="E15">
        <f>raw!E15+273.15</f>
        <v>289.54999999999995</v>
      </c>
      <c r="F15">
        <f>raw!F15/100</f>
        <v>0.23</v>
      </c>
      <c r="G15">
        <f>raw!G15</f>
        <v>0.64</v>
      </c>
      <c r="H15">
        <f>raw!H15+273.15</f>
        <v>292.64999999999998</v>
      </c>
      <c r="I15">
        <f>raw!I15/1000</f>
        <v>9.300000000000001E-3</v>
      </c>
      <c r="J15">
        <f>raw!J15+273.15</f>
        <v>296.14999999999998</v>
      </c>
    </row>
    <row r="16" spans="1:10" x14ac:dyDescent="0.25">
      <c r="A16">
        <v>15</v>
      </c>
      <c r="B16">
        <v>307.04999999999995</v>
      </c>
      <c r="C16">
        <f>raw!C16/1000</f>
        <v>2.3199999999999998E-2</v>
      </c>
      <c r="D16">
        <f>raw!D16</f>
        <v>0.24</v>
      </c>
      <c r="E16">
        <f>raw!E16+273.15</f>
        <v>293.14999999999998</v>
      </c>
      <c r="F16">
        <f>raw!F16/100</f>
        <v>0.23</v>
      </c>
      <c r="G16">
        <f>raw!G16</f>
        <v>0.67</v>
      </c>
      <c r="H16">
        <f>raw!H16+273.15</f>
        <v>295.75</v>
      </c>
      <c r="I16">
        <f>raw!I16/1000</f>
        <v>1.14E-2</v>
      </c>
      <c r="J16">
        <f>raw!J16+273.15</f>
        <v>298.14999999999998</v>
      </c>
    </row>
    <row r="17" spans="1:10" x14ac:dyDescent="0.25">
      <c r="A17">
        <v>16</v>
      </c>
      <c r="B17">
        <v>305.95</v>
      </c>
      <c r="C17">
        <f>raw!C17/1000</f>
        <v>2.2100000000000002E-2</v>
      </c>
      <c r="D17">
        <f>raw!D17</f>
        <v>0.28000000000000003</v>
      </c>
      <c r="E17">
        <f>raw!E17+273.15</f>
        <v>296.95</v>
      </c>
      <c r="F17">
        <f>raw!F17/100</f>
        <v>0.23</v>
      </c>
      <c r="G17">
        <f>raw!G17</f>
        <v>0.65</v>
      </c>
      <c r="H17">
        <f>raw!H17+273.15</f>
        <v>297.64999999999998</v>
      </c>
      <c r="I17">
        <f>raw!I17/1000</f>
        <v>1.4E-2</v>
      </c>
      <c r="J17">
        <f>raw!J17+273.15</f>
        <v>300.75</v>
      </c>
    </row>
    <row r="18" spans="1:10" x14ac:dyDescent="0.25">
      <c r="A18">
        <v>17</v>
      </c>
      <c r="B18">
        <v>306.25</v>
      </c>
      <c r="C18">
        <f>raw!C18/1000</f>
        <v>2.3199999999999998E-2</v>
      </c>
      <c r="D18">
        <f>raw!D18</f>
        <v>0.28000000000000003</v>
      </c>
      <c r="E18">
        <f>raw!E18+273.15</f>
        <v>298.14999999999998</v>
      </c>
      <c r="F18">
        <f>raw!F18/100</f>
        <v>0.23</v>
      </c>
      <c r="G18">
        <f>raw!G18</f>
        <v>0.65</v>
      </c>
      <c r="H18">
        <f>raw!H18+273.15</f>
        <v>298.45</v>
      </c>
      <c r="I18">
        <f>raw!I18/1000</f>
        <v>1.49E-2</v>
      </c>
      <c r="J18">
        <f>raw!J18+273.15</f>
        <v>301.34999999999997</v>
      </c>
    </row>
    <row r="19" spans="1:10" x14ac:dyDescent="0.25">
      <c r="A19">
        <v>18</v>
      </c>
      <c r="B19">
        <v>306.45</v>
      </c>
      <c r="C19">
        <f>raw!C19/1000</f>
        <v>2.3E-2</v>
      </c>
      <c r="D19">
        <f>raw!D19</f>
        <v>0.28000000000000003</v>
      </c>
      <c r="E19">
        <f>raw!E19+273.15</f>
        <v>300.64999999999998</v>
      </c>
      <c r="F19">
        <f>raw!F19/100</f>
        <v>0.23</v>
      </c>
      <c r="G19">
        <f>raw!G19</f>
        <v>0.67</v>
      </c>
      <c r="H19">
        <f>raw!H19+273.15</f>
        <v>300.75</v>
      </c>
      <c r="I19">
        <f>raw!I19/1000</f>
        <v>1.67E-2</v>
      </c>
      <c r="J19">
        <f>raw!J19+273.15</f>
        <v>303.14999999999998</v>
      </c>
    </row>
    <row r="20" spans="1:10" x14ac:dyDescent="0.25">
      <c r="A20">
        <v>19</v>
      </c>
      <c r="B20">
        <v>306.75</v>
      </c>
      <c r="C20">
        <f>raw!C20/1000</f>
        <v>2.3E-2</v>
      </c>
      <c r="D20">
        <f>raw!D20</f>
        <v>0.24</v>
      </c>
      <c r="E20">
        <f>raw!E20+273.15</f>
        <v>302.14999999999998</v>
      </c>
      <c r="F20">
        <f>raw!F20/100</f>
        <v>0.23</v>
      </c>
      <c r="G20">
        <f>raw!G20</f>
        <v>0.67</v>
      </c>
      <c r="H20">
        <f>raw!H20+273.15</f>
        <v>302.45</v>
      </c>
      <c r="I20">
        <f>raw!I20/1000</f>
        <v>1.78E-2</v>
      </c>
      <c r="J20">
        <f>raw!J20+273.15</f>
        <v>303.14999999999998</v>
      </c>
    </row>
    <row r="21" spans="1:10" x14ac:dyDescent="0.25">
      <c r="A21">
        <v>20</v>
      </c>
      <c r="B21">
        <v>305.34999999999997</v>
      </c>
      <c r="C21">
        <f>raw!C21/1000</f>
        <v>2.1600000000000001E-2</v>
      </c>
      <c r="D21">
        <f>raw!D21</f>
        <v>0.4</v>
      </c>
      <c r="E21">
        <f>raw!E21+273.15</f>
        <v>301.64999999999998</v>
      </c>
      <c r="F21">
        <f>raw!F21/100</f>
        <v>0.23</v>
      </c>
      <c r="G21">
        <f>raw!G21</f>
        <v>0.67</v>
      </c>
      <c r="H21">
        <f>raw!H21+273.15</f>
        <v>301.84999999999997</v>
      </c>
      <c r="I21">
        <f>raw!I21/1000</f>
        <v>1.6899999999999998E-2</v>
      </c>
      <c r="J21">
        <f>raw!J21+273.15</f>
        <v>304.25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4" sqref="C4"/>
    </sheetView>
  </sheetViews>
  <sheetFormatPr baseColWidth="10" defaultRowHeight="15" x14ac:dyDescent="0.25"/>
  <sheetData>
    <row r="1" spans="1:10" x14ac:dyDescent="0.25">
      <c r="B1" t="s">
        <v>9</v>
      </c>
      <c r="C1" t="s">
        <v>10</v>
      </c>
      <c r="D1" t="s">
        <v>11</v>
      </c>
      <c r="E1" t="s">
        <v>6</v>
      </c>
      <c r="F1" t="s">
        <v>12</v>
      </c>
      <c r="G1" t="s">
        <v>7</v>
      </c>
      <c r="H1" t="s">
        <v>13</v>
      </c>
      <c r="I1" t="s">
        <v>15</v>
      </c>
      <c r="J1" t="s">
        <v>14</v>
      </c>
    </row>
    <row r="2" spans="1:10" x14ac:dyDescent="0.25">
      <c r="A2">
        <v>1</v>
      </c>
      <c r="B2">
        <v>32.5</v>
      </c>
      <c r="C2">
        <v>17</v>
      </c>
      <c r="D2">
        <v>0.27</v>
      </c>
      <c r="E2">
        <v>16.399999999999999</v>
      </c>
      <c r="F2">
        <v>33</v>
      </c>
      <c r="G2">
        <v>0.62</v>
      </c>
      <c r="H2">
        <v>20.3</v>
      </c>
      <c r="I2">
        <v>6.3</v>
      </c>
      <c r="J2">
        <v>23</v>
      </c>
    </row>
    <row r="3" spans="1:10" x14ac:dyDescent="0.25">
      <c r="A3">
        <v>2</v>
      </c>
      <c r="B3">
        <v>32.5</v>
      </c>
      <c r="C3">
        <v>17</v>
      </c>
      <c r="D3">
        <v>0.27</v>
      </c>
      <c r="E3">
        <v>17</v>
      </c>
      <c r="F3">
        <v>33</v>
      </c>
      <c r="G3">
        <v>0.62</v>
      </c>
      <c r="H3">
        <v>20.9</v>
      </c>
      <c r="I3">
        <v>6.5</v>
      </c>
      <c r="J3">
        <v>23.4</v>
      </c>
    </row>
    <row r="4" spans="1:10" x14ac:dyDescent="0.25">
      <c r="A4">
        <v>3</v>
      </c>
      <c r="B4">
        <v>32.5</v>
      </c>
      <c r="C4">
        <v>23</v>
      </c>
      <c r="D4">
        <v>0.27</v>
      </c>
      <c r="E4">
        <v>19.5</v>
      </c>
      <c r="F4">
        <v>33</v>
      </c>
      <c r="G4">
        <v>0.62</v>
      </c>
      <c r="H4">
        <v>23.1</v>
      </c>
      <c r="I4">
        <v>6.3</v>
      </c>
      <c r="J4">
        <v>26</v>
      </c>
    </row>
    <row r="5" spans="1:10" x14ac:dyDescent="0.25">
      <c r="A5">
        <v>4</v>
      </c>
      <c r="B5">
        <v>33.5</v>
      </c>
      <c r="C5">
        <v>22.4</v>
      </c>
      <c r="D5">
        <v>0.27</v>
      </c>
      <c r="E5">
        <v>22.3</v>
      </c>
      <c r="F5">
        <v>34</v>
      </c>
      <c r="G5">
        <v>0.63</v>
      </c>
      <c r="H5">
        <v>25.4</v>
      </c>
      <c r="I5">
        <v>8.6</v>
      </c>
      <c r="J5">
        <v>28.5</v>
      </c>
    </row>
    <row r="6" spans="1:10" x14ac:dyDescent="0.25">
      <c r="A6">
        <v>5</v>
      </c>
      <c r="B6">
        <v>33.9</v>
      </c>
      <c r="C6">
        <v>23.3</v>
      </c>
      <c r="D6">
        <v>0.27</v>
      </c>
      <c r="E6">
        <v>24.7</v>
      </c>
      <c r="F6">
        <v>34</v>
      </c>
      <c r="G6">
        <v>0.63</v>
      </c>
      <c r="H6">
        <v>26.9</v>
      </c>
      <c r="I6">
        <v>9.3000000000000007</v>
      </c>
      <c r="J6">
        <v>30.6</v>
      </c>
    </row>
    <row r="7" spans="1:10" x14ac:dyDescent="0.25">
      <c r="A7">
        <v>6</v>
      </c>
      <c r="B7">
        <v>24.8</v>
      </c>
      <c r="C7">
        <v>15.5</v>
      </c>
      <c r="D7">
        <v>0.3</v>
      </c>
      <c r="E7">
        <v>27.5</v>
      </c>
      <c r="F7">
        <v>35</v>
      </c>
      <c r="G7">
        <v>0.6</v>
      </c>
      <c r="H7">
        <v>27.1</v>
      </c>
      <c r="I7">
        <v>9.6</v>
      </c>
      <c r="J7">
        <v>30.3</v>
      </c>
    </row>
    <row r="8" spans="1:10" x14ac:dyDescent="0.25">
      <c r="A8">
        <v>7</v>
      </c>
      <c r="B8">
        <v>24.5</v>
      </c>
      <c r="C8">
        <v>15.4</v>
      </c>
      <c r="D8">
        <v>0.3</v>
      </c>
      <c r="E8">
        <v>30.4</v>
      </c>
      <c r="F8">
        <v>35</v>
      </c>
      <c r="G8">
        <v>0.63</v>
      </c>
      <c r="H8">
        <v>29.8</v>
      </c>
      <c r="I8">
        <v>10.8</v>
      </c>
      <c r="J8">
        <v>31.4</v>
      </c>
    </row>
    <row r="9" spans="1:10" x14ac:dyDescent="0.25">
      <c r="A9">
        <v>8</v>
      </c>
      <c r="B9">
        <v>33.200000000000003</v>
      </c>
      <c r="C9">
        <v>20.100000000000001</v>
      </c>
      <c r="D9">
        <v>0.27</v>
      </c>
      <c r="E9">
        <v>17.600000000000001</v>
      </c>
      <c r="F9">
        <v>30</v>
      </c>
      <c r="G9">
        <v>0.65</v>
      </c>
      <c r="H9">
        <v>20.8</v>
      </c>
      <c r="I9">
        <v>7.9</v>
      </c>
      <c r="J9">
        <v>24.7</v>
      </c>
    </row>
    <row r="10" spans="1:10" x14ac:dyDescent="0.25">
      <c r="A10">
        <v>9</v>
      </c>
      <c r="B10">
        <v>33.299999999999997</v>
      </c>
      <c r="C10">
        <v>20.7</v>
      </c>
      <c r="D10">
        <v>0.27</v>
      </c>
      <c r="E10">
        <v>20</v>
      </c>
      <c r="F10">
        <v>30</v>
      </c>
      <c r="G10">
        <v>0.65</v>
      </c>
      <c r="H10">
        <v>22.6</v>
      </c>
      <c r="I10">
        <v>9</v>
      </c>
      <c r="J10">
        <v>26</v>
      </c>
    </row>
    <row r="11" spans="1:10" x14ac:dyDescent="0.25">
      <c r="A11">
        <v>10</v>
      </c>
      <c r="B11">
        <v>33.799999999999997</v>
      </c>
      <c r="C11">
        <v>22</v>
      </c>
      <c r="D11">
        <v>0.22</v>
      </c>
      <c r="E11">
        <v>25.2</v>
      </c>
      <c r="F11">
        <v>30</v>
      </c>
      <c r="G11">
        <v>0.65</v>
      </c>
      <c r="H11">
        <v>26.3</v>
      </c>
      <c r="I11">
        <v>11.5</v>
      </c>
      <c r="J11">
        <v>29.8</v>
      </c>
    </row>
    <row r="12" spans="1:10" x14ac:dyDescent="0.25">
      <c r="A12">
        <v>11</v>
      </c>
      <c r="B12">
        <v>34.4</v>
      </c>
      <c r="C12">
        <v>21</v>
      </c>
      <c r="D12">
        <v>0.21</v>
      </c>
      <c r="E12">
        <v>30.5</v>
      </c>
      <c r="F12">
        <v>30</v>
      </c>
      <c r="G12">
        <v>0.66</v>
      </c>
      <c r="H12">
        <v>30.7</v>
      </c>
      <c r="I12">
        <v>14.8</v>
      </c>
      <c r="J12">
        <v>32.700000000000003</v>
      </c>
    </row>
    <row r="13" spans="1:10" x14ac:dyDescent="0.25">
      <c r="A13">
        <v>12</v>
      </c>
      <c r="B13">
        <v>32.799999999999997</v>
      </c>
      <c r="C13">
        <v>22</v>
      </c>
      <c r="D13">
        <v>0.27</v>
      </c>
      <c r="E13">
        <v>17.5</v>
      </c>
      <c r="F13">
        <v>25</v>
      </c>
      <c r="G13">
        <v>0.65</v>
      </c>
      <c r="H13">
        <v>20.399999999999999</v>
      </c>
      <c r="I13">
        <v>9.3000000000000007</v>
      </c>
      <c r="J13">
        <v>23.8</v>
      </c>
    </row>
    <row r="14" spans="1:10" x14ac:dyDescent="0.25">
      <c r="A14">
        <v>13</v>
      </c>
      <c r="B14">
        <v>32.700000000000003</v>
      </c>
      <c r="C14">
        <v>22.1</v>
      </c>
      <c r="D14">
        <v>0.27</v>
      </c>
      <c r="E14">
        <v>19.899999999999999</v>
      </c>
      <c r="F14">
        <v>25</v>
      </c>
      <c r="G14">
        <v>0.65</v>
      </c>
      <c r="H14">
        <v>20.7</v>
      </c>
      <c r="I14">
        <v>10.5</v>
      </c>
      <c r="J14">
        <v>24.9</v>
      </c>
    </row>
    <row r="15" spans="1:10" x14ac:dyDescent="0.25">
      <c r="A15">
        <v>14</v>
      </c>
      <c r="B15">
        <v>33.299999999999997</v>
      </c>
      <c r="C15">
        <v>23.1</v>
      </c>
      <c r="D15">
        <v>0.28000000000000003</v>
      </c>
      <c r="E15">
        <v>16.399999999999999</v>
      </c>
      <c r="F15">
        <v>23</v>
      </c>
      <c r="G15">
        <v>0.64</v>
      </c>
      <c r="H15">
        <v>19.5</v>
      </c>
      <c r="I15">
        <v>9.3000000000000007</v>
      </c>
      <c r="J15">
        <v>23</v>
      </c>
    </row>
    <row r="16" spans="1:10" x14ac:dyDescent="0.25">
      <c r="A16">
        <v>15</v>
      </c>
      <c r="B16">
        <v>33.9</v>
      </c>
      <c r="C16">
        <v>23.2</v>
      </c>
      <c r="D16">
        <v>0.24</v>
      </c>
      <c r="E16">
        <v>20</v>
      </c>
      <c r="F16">
        <v>23</v>
      </c>
      <c r="G16">
        <v>0.67</v>
      </c>
      <c r="H16">
        <v>22.6</v>
      </c>
      <c r="I16">
        <v>11.4</v>
      </c>
      <c r="J16">
        <v>25</v>
      </c>
    </row>
    <row r="17" spans="1:10" x14ac:dyDescent="0.25">
      <c r="A17">
        <v>16</v>
      </c>
      <c r="B17">
        <v>32.799999999999997</v>
      </c>
      <c r="C17">
        <v>22.1</v>
      </c>
      <c r="D17">
        <v>0.28000000000000003</v>
      </c>
      <c r="E17">
        <v>23.8</v>
      </c>
      <c r="F17">
        <v>23</v>
      </c>
      <c r="G17">
        <v>0.65</v>
      </c>
      <c r="H17">
        <v>24.5</v>
      </c>
      <c r="I17">
        <v>14</v>
      </c>
      <c r="J17">
        <v>27.6</v>
      </c>
    </row>
    <row r="18" spans="1:10" x14ac:dyDescent="0.25">
      <c r="A18">
        <v>17</v>
      </c>
      <c r="B18">
        <v>33.1</v>
      </c>
      <c r="C18">
        <v>23.2</v>
      </c>
      <c r="D18">
        <v>0.28000000000000003</v>
      </c>
      <c r="E18">
        <v>25</v>
      </c>
      <c r="F18">
        <v>23</v>
      </c>
      <c r="G18">
        <v>0.65</v>
      </c>
      <c r="H18">
        <v>25.3</v>
      </c>
      <c r="I18">
        <v>14.9</v>
      </c>
      <c r="J18">
        <v>28.2</v>
      </c>
    </row>
    <row r="19" spans="1:10" x14ac:dyDescent="0.25">
      <c r="A19">
        <v>18</v>
      </c>
      <c r="B19">
        <v>33.299999999999997</v>
      </c>
      <c r="C19">
        <v>23</v>
      </c>
      <c r="D19">
        <v>0.28000000000000003</v>
      </c>
      <c r="E19">
        <v>27.5</v>
      </c>
      <c r="F19">
        <v>23</v>
      </c>
      <c r="G19">
        <v>0.67</v>
      </c>
      <c r="H19">
        <v>27.6</v>
      </c>
      <c r="I19">
        <v>16.7</v>
      </c>
      <c r="J19">
        <v>30</v>
      </c>
    </row>
    <row r="20" spans="1:10" x14ac:dyDescent="0.25">
      <c r="A20">
        <v>19</v>
      </c>
      <c r="B20">
        <v>33.6</v>
      </c>
      <c r="C20">
        <v>23</v>
      </c>
      <c r="D20">
        <v>0.24</v>
      </c>
      <c r="E20">
        <v>29</v>
      </c>
      <c r="F20">
        <v>23</v>
      </c>
      <c r="G20">
        <v>0.67</v>
      </c>
      <c r="H20">
        <v>29.3</v>
      </c>
      <c r="I20">
        <v>17.8</v>
      </c>
      <c r="J20">
        <v>30</v>
      </c>
    </row>
    <row r="21" spans="1:10" x14ac:dyDescent="0.25">
      <c r="A21">
        <v>20</v>
      </c>
      <c r="B21">
        <v>32.200000000000003</v>
      </c>
      <c r="C21">
        <v>21.6</v>
      </c>
      <c r="D21">
        <v>0.4</v>
      </c>
      <c r="E21">
        <v>28.5</v>
      </c>
      <c r="F21">
        <v>23</v>
      </c>
      <c r="G21">
        <v>0.67</v>
      </c>
      <c r="H21">
        <v>28.7</v>
      </c>
      <c r="I21">
        <v>16.899999999999999</v>
      </c>
      <c r="J21">
        <v>31.1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1" sqref="C21"/>
    </sheetView>
  </sheetViews>
  <sheetFormatPr baseColWidth="10" defaultRowHeight="15" x14ac:dyDescent="0.25"/>
  <cols>
    <col min="1" max="1" width="22.28515625" bestFit="1" customWidth="1"/>
    <col min="2" max="2" width="13.7109375" style="1" customWidth="1"/>
    <col min="3" max="3" width="11.42578125" style="1"/>
  </cols>
  <sheetData>
    <row r="1" spans="1:3" x14ac:dyDescent="0.25">
      <c r="C1" s="1" t="s">
        <v>19</v>
      </c>
    </row>
    <row r="2" spans="1:3" x14ac:dyDescent="0.25">
      <c r="A2" t="s">
        <v>17</v>
      </c>
      <c r="B2" s="1" t="s">
        <v>18</v>
      </c>
      <c r="C2" s="1" t="s">
        <v>21</v>
      </c>
    </row>
    <row r="3" spans="1:3" x14ac:dyDescent="0.25">
      <c r="A3" t="s">
        <v>16</v>
      </c>
      <c r="B3" s="1">
        <v>1.5</v>
      </c>
      <c r="C3" s="1" t="s">
        <v>20</v>
      </c>
    </row>
    <row r="4" spans="1:3" x14ac:dyDescent="0.25">
      <c r="A4" t="s">
        <v>22</v>
      </c>
      <c r="B4" s="1">
        <v>0.5</v>
      </c>
      <c r="C4" s="1" t="s">
        <v>20</v>
      </c>
    </row>
    <row r="5" spans="1:3" x14ac:dyDescent="0.25">
      <c r="A5" t="s">
        <v>23</v>
      </c>
      <c r="B5" s="1" t="s">
        <v>25</v>
      </c>
      <c r="C5" s="1" t="s">
        <v>21</v>
      </c>
    </row>
    <row r="6" spans="1:3" x14ac:dyDescent="0.25">
      <c r="A6" t="s">
        <v>24</v>
      </c>
      <c r="B6" s="1">
        <v>1.4999999999999999E-2</v>
      </c>
      <c r="C6" s="1" t="s">
        <v>20</v>
      </c>
    </row>
    <row r="7" spans="1:3" x14ac:dyDescent="0.25">
      <c r="A7" t="s">
        <v>26</v>
      </c>
      <c r="B7" s="1">
        <v>350</v>
      </c>
      <c r="C7" s="1" t="s">
        <v>27</v>
      </c>
    </row>
    <row r="8" spans="1:3" x14ac:dyDescent="0.25">
      <c r="A8" t="s">
        <v>28</v>
      </c>
      <c r="B8" s="1">
        <v>0.91</v>
      </c>
      <c r="C8" s="1" t="s">
        <v>21</v>
      </c>
    </row>
    <row r="9" spans="1:3" x14ac:dyDescent="0.25">
      <c r="A9" t="s">
        <v>29</v>
      </c>
      <c r="B9" s="1" t="s">
        <v>30</v>
      </c>
      <c r="C9" s="1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raw</vt:lpstr>
      <vt:lpstr>data_absorber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WGX</dc:creator>
  <cp:lastModifiedBy>guwang</cp:lastModifiedBy>
  <dcterms:created xsi:type="dcterms:W3CDTF">2015-06-05T18:19:34Z</dcterms:created>
  <dcterms:modified xsi:type="dcterms:W3CDTF">2021-03-03T08:58:20Z</dcterms:modified>
</cp:coreProperties>
</file>