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Girguis\Desktop\"/>
    </mc:Choice>
  </mc:AlternateContent>
  <xr:revisionPtr revIDLastSave="0" documentId="13_ncr:1_{1AFFD39C-37AB-4FF9-9A80-F2B4DFB6B85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بيانات البرنامج" sheetId="1" r:id="rId1"/>
    <sheet name="المقررات الإجبارية" sheetId="3" r:id="rId2"/>
    <sheet name="المقررات الاختيارية" sheetId="6" r:id="rId3"/>
    <sheet name="مقررات متطلب الجامعة" sheetId="10" r:id="rId4"/>
    <sheet name="المقررات المتاحه" sheetId="2" r:id="rId5"/>
    <sheet name="البرامج المتاحه" sheetId="11" r:id="rId6"/>
    <sheet name="الأعوام الأكاديمية" sheetId="4" r:id="rId7"/>
  </sheets>
  <definedNames>
    <definedName name="academic_Years">YearsTable[الأعوام الأكاديمية]</definedName>
    <definedName name="Course_Code">Table3[كود المقرر]</definedName>
    <definedName name="Course_Code_Name">Table3[[كود المقرر]:[اسم المقرر]]</definedName>
    <definedName name="Course_Name">Table3[اسم المقرر]</definedName>
    <definedName name="Programs">Table2[البرامج]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D13" i="1"/>
  <c r="B23" i="10"/>
  <c r="B18" i="10"/>
  <c r="B19" i="10"/>
  <c r="B20" i="10"/>
  <c r="B13" i="10"/>
  <c r="B14" i="10"/>
  <c r="B15" i="10"/>
  <c r="B8" i="10"/>
  <c r="B9" i="10"/>
  <c r="B10" i="10"/>
  <c r="B3" i="10"/>
  <c r="B4" i="10"/>
  <c r="B5" i="10"/>
  <c r="B38" i="10"/>
  <c r="B39" i="10"/>
  <c r="B40" i="10"/>
  <c r="B33" i="10"/>
  <c r="B34" i="10"/>
  <c r="B35" i="10"/>
  <c r="B28" i="10"/>
  <c r="B29" i="10"/>
  <c r="B30" i="10"/>
  <c r="B24" i="10"/>
  <c r="B25" i="10"/>
  <c r="B53" i="6"/>
  <c r="B54" i="6"/>
  <c r="B55" i="6"/>
  <c r="B48" i="6"/>
  <c r="B49" i="6"/>
  <c r="B50" i="6"/>
  <c r="B43" i="6"/>
  <c r="B44" i="6"/>
  <c r="B45" i="6"/>
  <c r="B38" i="6"/>
  <c r="B39" i="6"/>
  <c r="B40" i="6"/>
  <c r="B33" i="6"/>
  <c r="B34" i="6"/>
  <c r="B35" i="6"/>
  <c r="B28" i="6"/>
  <c r="B29" i="6"/>
  <c r="B30" i="6"/>
  <c r="B23" i="6"/>
  <c r="B24" i="6"/>
  <c r="B25" i="6"/>
  <c r="B18" i="6"/>
  <c r="B19" i="6"/>
  <c r="B20" i="6"/>
  <c r="B13" i="6"/>
  <c r="B14" i="6"/>
  <c r="B15" i="6"/>
  <c r="B8" i="6"/>
  <c r="B9" i="6"/>
  <c r="B10" i="6"/>
  <c r="B3" i="6"/>
  <c r="B4" i="6"/>
  <c r="B5" i="6"/>
  <c r="B78" i="6"/>
  <c r="B79" i="6"/>
  <c r="B80" i="6"/>
  <c r="B73" i="6"/>
  <c r="B74" i="6"/>
  <c r="B75" i="6"/>
  <c r="B68" i="6"/>
  <c r="B69" i="6"/>
  <c r="B70" i="6"/>
  <c r="B59" i="6"/>
  <c r="B58" i="6"/>
  <c r="B60" i="6"/>
  <c r="B65" i="6"/>
  <c r="B64" i="6"/>
  <c r="B63" i="6"/>
  <c r="B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M2" i="10"/>
  <c r="G2" i="10"/>
  <c r="M2" i="6"/>
  <c r="G2" i="6"/>
  <c r="G3" i="3"/>
  <c r="D12" i="1"/>
  <c r="D14" i="1"/>
  <c r="D11" i="1"/>
  <c r="D15" i="1" l="1"/>
</calcChain>
</file>

<file path=xl/sharedStrings.xml><?xml version="1.0" encoding="utf-8"?>
<sst xmlns="http://schemas.openxmlformats.org/spreadsheetml/2006/main" count="208" uniqueCount="37">
  <si>
    <t>برنامج عام؟</t>
  </si>
  <si>
    <t>عدد الساعات</t>
  </si>
  <si>
    <t>الاسم بالانجليزى</t>
  </si>
  <si>
    <t>الاسم بالعربى</t>
  </si>
  <si>
    <t>النسبه أو العدد الذى يقبله</t>
  </si>
  <si>
    <t>يتشعب من برنامج</t>
  </si>
  <si>
    <t>ملاحظات</t>
  </si>
  <si>
    <t>يبدأ فى الترم رقم</t>
  </si>
  <si>
    <t>الاسم (UMS)</t>
  </si>
  <si>
    <t>اذا كان البرنامج يقبل 35% من الطلاب تكتب 0.35
واذا كان يقبل 100% من الطلاب تكتب كرقم 1
واذا كان يقبل عدد معين من الطلاب
 ( على سبيل المثال 20 طالب فقط) تكتب 20
اذا كان البرنامج يبدأ فى الترم الاول من المستوى الثانى
تكتب 3 (عدد الترمات)
الاسم (UMS) هو اسم البرنامج كما يظهر فى السجل الاكاديمى من UMS</t>
  </si>
  <si>
    <t>المستوى</t>
  </si>
  <si>
    <t>كود المقرر</t>
  </si>
  <si>
    <t>اسم المقرر</t>
  </si>
  <si>
    <t>CHEM 101</t>
  </si>
  <si>
    <t>كيمياء عامة 1</t>
  </si>
  <si>
    <t>توزيعة ساعات البرنامج</t>
  </si>
  <si>
    <t>المستوى/الترم</t>
  </si>
  <si>
    <t>الاول</t>
  </si>
  <si>
    <t>الثانى</t>
  </si>
  <si>
    <t>الثالث</t>
  </si>
  <si>
    <t>الرابع</t>
  </si>
  <si>
    <t>عدد ساعات المستوى</t>
  </si>
  <si>
    <t>المتطلبات السابقة</t>
  </si>
  <si>
    <t>العلاقة بين المتطلبات السابقة</t>
  </si>
  <si>
    <t>سنة إضافة المقرر</t>
  </si>
  <si>
    <t>سنة حذف المقرر</t>
  </si>
  <si>
    <t>عدد الساعات المسموح باختيارها</t>
  </si>
  <si>
    <t>2016/2017 - فصل الربيع</t>
  </si>
  <si>
    <t>مقررات متطلب الجامعة</t>
  </si>
  <si>
    <t>المقررات الاختيارية</t>
  </si>
  <si>
    <t>المقررات الإجبارية</t>
  </si>
  <si>
    <r>
      <rPr>
        <b/>
        <sz val="20"/>
        <color rgb="FF000000"/>
        <rFont val="Calibri"/>
        <family val="2"/>
        <scheme val="minor"/>
      </rPr>
      <t>ملاحظات</t>
    </r>
    <r>
      <rPr>
        <sz val="20"/>
        <color rgb="FF000000"/>
        <rFont val="Calibri"/>
        <family val="2"/>
        <scheme val="minor"/>
      </rPr>
      <t xml:space="preserve">
1- اذا كان المقرر له أكثر من متطلب سابق يفصل بين أكواد المقررات ب (,)
2- فى حاله ترك (سنة إضافة المقرر) فارغة سيتم اعتبار سنة الإضافة
(2016/2017 فصل الربيع)
3- فى حاله حذف مقرر ما من البرنامج يتم فقط تعديل (سنة حذف المقرر)</t>
    </r>
  </si>
  <si>
    <t>عدد ساعات البرنامج الكلية</t>
  </si>
  <si>
    <r>
      <rPr>
        <b/>
        <sz val="20"/>
        <color theme="1"/>
        <rFont val="Calibri"/>
        <family val="2"/>
        <scheme val="minor"/>
      </rPr>
      <t>ملاحظات للمقررات الاختيارى</t>
    </r>
    <r>
      <rPr>
        <sz val="20"/>
        <color theme="1"/>
        <rFont val="Calibri"/>
        <family val="2"/>
        <scheme val="minor"/>
      </rPr>
      <t xml:space="preserve">
1- كل جدول يمثل المقررات التى يجب على الطالب الاختيار منها
2- يمكن اضافة صفوف أخرى الى الجدول
3- لا مانع من وجود صفوف فارغة فى أخر الجدول فقط
</t>
    </r>
  </si>
  <si>
    <t>برنامج الرياضيات (عام)</t>
  </si>
  <si>
    <t>الأعوام الأكاديمية</t>
  </si>
  <si>
    <t>البرامج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</si>
</sst>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vertical="center" readingOrder="2"/>
    </xf>
    <xf numFmtId="0" fontId="6" fillId="0" borderId="0" xfId="0" applyFont="1" applyAlignment="1">
      <alignment horizontal="center" vertical="center" readingOrder="2"/>
    </xf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readingOrder="2"/>
    </xf>
    <xf numFmtId="0" fontId="1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 readingOrder="2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2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EB33C9A1-8E37-40E7-8AF9-A9F7CA2A7757}" name="Table312144150" displayName="Table312144150" ref="A1:F2" totalsRowShown="0" headerRowDxfId="211" dataDxfId="210">
  <autoFilter ref="A1:F2" xr:uid="{EB33C9A1-8E37-40E7-8AF9-A9F7CA2A7757}"/>
  <tableColumns count="6">
    <tableColumn id="1" xr3:uid="{09F9B075-ADF5-4B27-8978-96EB67598A62}" name="كود المقرر" dataDxfId="209"/>
    <tableColumn id="2" xr3:uid="{3F90D0D7-1918-42F3-9601-2B53F509D4A8}" name="اسم المقرر" dataDxfId="208">
      <calculatedColumnFormula>IFERROR(VLOOKUP(A2,Course_Code_Name,2,0),"")</calculatedColumnFormula>
    </tableColumn>
    <tableColumn id="3" xr3:uid="{3DC90EB0-4E86-4E39-BF2E-B9EE183B1FA8}" name="العلاقة بين المتطلبات السابقة" dataDxfId="207"/>
    <tableColumn id="4" xr3:uid="{0273B2E6-93B8-48E1-A423-C535283F8478}" name="المتطلبات السابقة" dataDxfId="206"/>
    <tableColumn id="5" xr3:uid="{0A375402-AF63-4079-AD28-B2A318C474E8}" name="سنة إضافة المقرر" dataDxfId="205"/>
    <tableColumn id="6" xr3:uid="{9D8B2E02-EA69-47F2-A505-BE8598E629DE}" name="سنة حذف المقرر" dataDxfId="204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A198286-A536-490D-A398-C89D692C072F}" name="Table312144142111220" displayName="Table312144142111220" ref="A42:F45" totalsRowShown="0" headerRowDxfId="139" dataDxfId="138">
  <autoFilter ref="A42:F45" xr:uid="{FA198286-A536-490D-A398-C89D692C072F}"/>
  <tableColumns count="6">
    <tableColumn id="1" xr3:uid="{AD663B42-5AA6-4AB3-8CC8-301A54C4551C}" name="كود المقرر" dataDxfId="137"/>
    <tableColumn id="2" xr3:uid="{E42BEAE4-194B-4C8D-97A2-1A11ADC31567}" name="اسم المقرر" dataDxfId="136">
      <calculatedColumnFormula>IFERROR(VLOOKUP(A43,Course_Code_Name,2,0),"")</calculatedColumnFormula>
    </tableColumn>
    <tableColumn id="3" xr3:uid="{F7EE08EB-C294-45FD-A3C0-B6F31DA54A59}" name="العلاقة بين المتطلبات السابقة" dataDxfId="135"/>
    <tableColumn id="4" xr3:uid="{B9C895D0-7C8F-46B7-9A55-B21F06A9B815}" name="المتطلبات السابقة" dataDxfId="134"/>
    <tableColumn id="5" xr3:uid="{380694BD-5B50-4140-8163-60B7E43B4E9D}" name="سنة إضافة المقرر" dataDxfId="133"/>
    <tableColumn id="6" xr3:uid="{C757AD46-3B2A-4AC4-931A-F0B8599E11C0}" name="سنة حذف المقرر" dataDxfId="132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61BE034-3CCD-4A99-804F-56132A1F1547}" name="Table312144142111221" displayName="Table312144142111221" ref="A47:F50" totalsRowShown="0" headerRowDxfId="131" dataDxfId="130">
  <autoFilter ref="A47:F50" xr:uid="{061BE034-3CCD-4A99-804F-56132A1F1547}"/>
  <tableColumns count="6">
    <tableColumn id="1" xr3:uid="{61CE2712-E119-4DD8-A260-5EFF3D7C4009}" name="كود المقرر" dataDxfId="129"/>
    <tableColumn id="2" xr3:uid="{7E659A80-1529-4E7C-913A-404B3D1460A2}" name="اسم المقرر" dataDxfId="128">
      <calculatedColumnFormula>IFERROR(VLOOKUP(A48,Course_Code_Name,2,0),"")</calculatedColumnFormula>
    </tableColumn>
    <tableColumn id="3" xr3:uid="{093B53A8-DDB7-4B7F-8226-1D65E60A698C}" name="العلاقة بين المتطلبات السابقة" dataDxfId="127"/>
    <tableColumn id="4" xr3:uid="{283791D4-31A1-4374-B635-98C8335099B3}" name="المتطلبات السابقة" dataDxfId="126"/>
    <tableColumn id="5" xr3:uid="{9060EAAF-F42D-4076-99D9-C6B0108AD000}" name="سنة إضافة المقرر" dataDxfId="125"/>
    <tableColumn id="6" xr3:uid="{C0E4087C-C966-4D5B-A5E1-417F1003A570}" name="سنة حذف المقرر" dataDxfId="124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9D64FA8-D1A2-4ABA-9D54-5FDE07712170}" name="Table312144142111222" displayName="Table312144142111222" ref="A52:F55" totalsRowShown="0" headerRowDxfId="123" dataDxfId="122">
  <autoFilter ref="A52:F55" xr:uid="{79D64FA8-D1A2-4ABA-9D54-5FDE07712170}"/>
  <tableColumns count="6">
    <tableColumn id="1" xr3:uid="{29FFF87A-E838-4CAA-8E89-2449BD5039E1}" name="كود المقرر" dataDxfId="121"/>
    <tableColumn id="2" xr3:uid="{CDFCA457-323B-43FE-8F5B-8189448EB748}" name="اسم المقرر" dataDxfId="120">
      <calculatedColumnFormula>IFERROR(VLOOKUP(A53,Course_Code_Name,2,0),"")</calculatedColumnFormula>
    </tableColumn>
    <tableColumn id="3" xr3:uid="{8DDC62FA-06CF-4D3B-A9DB-FC1B56E15729}" name="العلاقة بين المتطلبات السابقة" dataDxfId="119"/>
    <tableColumn id="4" xr3:uid="{8510F366-586D-462F-BEF6-8B9EE8B98D34}" name="المتطلبات السابقة" dataDxfId="118"/>
    <tableColumn id="5" xr3:uid="{5A90BED5-82C9-4D37-AF98-57F84DB74FA1}" name="سنة إضافة المقرر" dataDxfId="117"/>
    <tableColumn id="6" xr3:uid="{0748D599-2BAB-450D-830C-4FCB7246111F}" name="سنة حذف المقرر" dataDxfId="116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2041383-8EFD-42E8-A770-A13EA702960D}" name="Table312144142111223" displayName="Table312144142111223" ref="A57:F60" totalsRowShown="0" headerRowDxfId="115" dataDxfId="114">
  <autoFilter ref="A57:F60" xr:uid="{E2041383-8EFD-42E8-A770-A13EA702960D}"/>
  <tableColumns count="6">
    <tableColumn id="1" xr3:uid="{3C670D16-3FC1-4FE4-9487-E611010929ED}" name="كود المقرر" dataDxfId="113"/>
    <tableColumn id="2" xr3:uid="{719456ED-45AD-4FC5-B943-BE83B822A3E6}" name="اسم المقرر" dataDxfId="112">
      <calculatedColumnFormula>IFERROR(VLOOKUP(A58,Course_Code_Name,2,0),"")</calculatedColumnFormula>
    </tableColumn>
    <tableColumn id="3" xr3:uid="{C87FF674-B469-4857-9194-A98B08084AE5}" name="العلاقة بين المتطلبات السابقة" dataDxfId="111"/>
    <tableColumn id="4" xr3:uid="{5058867E-CBFE-47DE-BF52-648C8C4A7EC3}" name="المتطلبات السابقة" dataDxfId="110"/>
    <tableColumn id="5" xr3:uid="{06761FA2-CF0E-479D-B843-E4795155E218}" name="سنة إضافة المقرر" dataDxfId="109"/>
    <tableColumn id="6" xr3:uid="{3EC0AD9A-BB60-4D77-B9E4-6AA17618E37C}" name="سنة حذف المقرر" dataDxfId="108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A8E3395-5B81-4FA5-8A37-3BEDD05785EC}" name="Table312144142111224" displayName="Table312144142111224" ref="A62:F65" totalsRowShown="0" headerRowDxfId="107" dataDxfId="106">
  <autoFilter ref="A62:F65" xr:uid="{AA8E3395-5B81-4FA5-8A37-3BEDD05785EC}"/>
  <tableColumns count="6">
    <tableColumn id="1" xr3:uid="{C8836C6A-DA24-4291-A5C6-F25E1357AEAE}" name="كود المقرر" dataDxfId="105"/>
    <tableColumn id="2" xr3:uid="{2C40BB43-5DDC-44B9-916E-1F2A9139E196}" name="اسم المقرر" dataDxfId="104">
      <calculatedColumnFormula>IFERROR(VLOOKUP(A63,Course_Code_Name,2,0),"")</calculatedColumnFormula>
    </tableColumn>
    <tableColumn id="3" xr3:uid="{212F5D4E-1A00-4EF9-9B8D-4D4E08806F0E}" name="العلاقة بين المتطلبات السابقة" dataDxfId="103"/>
    <tableColumn id="4" xr3:uid="{494BD575-1F78-44CE-AD86-9102AA48F934}" name="المتطلبات السابقة" dataDxfId="102"/>
    <tableColumn id="5" xr3:uid="{B0AC41C2-6099-40FC-B0FE-0553EFD5EA07}" name="سنة إضافة المقرر" dataDxfId="101"/>
    <tableColumn id="6" xr3:uid="{7492A1BC-E06D-4684-BB8F-44BA2716CDF0}" name="سنة حذف المقرر" dataDxfId="100"/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7D1BBF3-C5A5-4E62-9236-A2E6C8DE96E1}" name="Table312144142111225" displayName="Table312144142111225" ref="A67:F70" totalsRowShown="0" headerRowDxfId="99" dataDxfId="98">
  <autoFilter ref="A67:F70" xr:uid="{E7D1BBF3-C5A5-4E62-9236-A2E6C8DE96E1}"/>
  <tableColumns count="6">
    <tableColumn id="1" xr3:uid="{784E71AB-7E4F-4E65-8D6E-55F97874531F}" name="كود المقرر" dataDxfId="97"/>
    <tableColumn id="2" xr3:uid="{D46B4065-9A20-4BCD-83E1-1FB3366FAD27}" name="اسم المقرر" dataDxfId="96">
      <calculatedColumnFormula>IFERROR(VLOOKUP(A68,Course_Code_Name,2,0),"")</calculatedColumnFormula>
    </tableColumn>
    <tableColumn id="3" xr3:uid="{9396EBF5-7FAC-4017-9D53-B20930ACEB12}" name="العلاقة بين المتطلبات السابقة" dataDxfId="95"/>
    <tableColumn id="4" xr3:uid="{2F4FF109-08C6-48BD-9D6E-9D0F64C11F14}" name="المتطلبات السابقة" dataDxfId="94"/>
    <tableColumn id="5" xr3:uid="{5543F8FB-390C-4BFD-B2BC-F61DA77AA624}" name="سنة إضافة المقرر" dataDxfId="93"/>
    <tableColumn id="6" xr3:uid="{B07408DA-5977-412F-A195-CB6AEC8DB1A1}" name="سنة حذف المقرر" dataDxfId="92"/>
  </tableColumns>
  <tableStyleInfo name="TableStyleMedium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BAE0805-46A3-44D2-B938-4B4BA302D680}" name="Table312144142111226" displayName="Table312144142111226" ref="A72:F75" totalsRowShown="0" headerRowDxfId="91" dataDxfId="90">
  <autoFilter ref="A72:F75" xr:uid="{8BAE0805-46A3-44D2-B938-4B4BA302D680}"/>
  <tableColumns count="6">
    <tableColumn id="1" xr3:uid="{910DC857-8F25-4920-806E-0858D0D7F9DE}" name="كود المقرر" dataDxfId="89"/>
    <tableColumn id="2" xr3:uid="{9E24A77F-C5EC-4707-98AF-14410EBA6CA5}" name="اسم المقرر" dataDxfId="88">
      <calculatedColumnFormula>IFERROR(VLOOKUP(A73,Course_Code_Name,2,0),"")</calculatedColumnFormula>
    </tableColumn>
    <tableColumn id="3" xr3:uid="{A18CE60B-2CE9-4C97-BBF4-C8D2C10B89AD}" name="العلاقة بين المتطلبات السابقة" dataDxfId="87"/>
    <tableColumn id="4" xr3:uid="{C12F0625-1C59-4E64-BED2-0812208F8E52}" name="المتطلبات السابقة" dataDxfId="86"/>
    <tableColumn id="5" xr3:uid="{6136A830-BCA5-4DEF-BF5F-3711ACAC36B9}" name="سنة إضافة المقرر" dataDxfId="85"/>
    <tableColumn id="6" xr3:uid="{D5207062-E8D6-41CA-855E-84DF38B1F269}" name="سنة حذف المقرر" dataDxfId="84"/>
  </tableColumns>
  <tableStyleInfo name="TableStyleMedium1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8E00553-AFE6-46EE-9852-F9184A0CDC1A}" name="Table312144142111227" displayName="Table312144142111227" ref="A77:F80" totalsRowShown="0" headerRowDxfId="83" dataDxfId="82">
  <autoFilter ref="A77:F80" xr:uid="{38E00553-AFE6-46EE-9852-F9184A0CDC1A}"/>
  <tableColumns count="6">
    <tableColumn id="1" xr3:uid="{3EC88D72-7E16-46BF-A55C-D8E8A5931DEC}" name="كود المقرر" dataDxfId="81"/>
    <tableColumn id="2" xr3:uid="{C3433B7A-5430-43CD-B059-517DB1ABA121}" name="اسم المقرر" dataDxfId="80">
      <calculatedColumnFormula>IFERROR(VLOOKUP(A78,Course_Code_Name,2,0),"")</calculatedColumnFormula>
    </tableColumn>
    <tableColumn id="3" xr3:uid="{C081EE55-3891-415A-809B-30F2E921F9E3}" name="العلاقة بين المتطلبات السابقة" dataDxfId="79"/>
    <tableColumn id="4" xr3:uid="{FB52ECA5-7C83-4A97-ABF4-139C8ECFA284}" name="المتطلبات السابقة" dataDxfId="78"/>
    <tableColumn id="5" xr3:uid="{489D7BBC-7280-43F1-91DF-22F67120FE9A}" name="سنة إضافة المقرر" dataDxfId="77"/>
    <tableColumn id="6" xr3:uid="{AE9A08E3-527C-45EC-BFD1-C6BCE061BBE7}" name="سنة حذف المقرر" dataDxfId="76"/>
  </tableColumns>
  <tableStyleInfo name="TableStyleMedium1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F8AA894B-CA50-42C2-A195-1758C3781857}" name="Table312144142" displayName="Table312144142" ref="A2:F5" totalsRowShown="0" headerRowDxfId="75" dataDxfId="74">
  <autoFilter ref="A2:F5" xr:uid="{F8AA894B-CA50-42C2-A195-1758C3781857}"/>
  <tableColumns count="6">
    <tableColumn id="1" xr3:uid="{B551C70F-0988-47B4-BA5F-63EF24C2A0B4}" name="كود المقرر" dataDxfId="73"/>
    <tableColumn id="2" xr3:uid="{EB89C3EA-604F-4A38-8391-116CFEB52005}" name="اسم المقرر" dataDxfId="72">
      <calculatedColumnFormula>IFERROR(VLOOKUP(A3,Course_Code_Name,2,0),"")</calculatedColumnFormula>
    </tableColumn>
    <tableColumn id="3" xr3:uid="{3BF0DCA1-3A8C-4FA4-A793-182C0D7E01B5}" name="العلاقة بين المتطلبات السابقة" dataDxfId="71"/>
    <tableColumn id="4" xr3:uid="{5EB4C6FB-687E-4A5F-BC7E-343AB3E1FBBF}" name="المتطلبات السابقة" dataDxfId="70"/>
    <tableColumn id="5" xr3:uid="{536820B8-53D6-4E4A-B5D0-C249D9192F8C}" name="سنة إضافة المقرر" dataDxfId="69"/>
    <tableColumn id="6" xr3:uid="{539783FA-BF14-4F89-85A0-3770CB51D4C9}" name="سنة حذف المقرر" dataDxfId="68"/>
  </tableColumns>
  <tableStyleInfo name="TableStyleMedium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18202F-7571-4D83-8F21-BE350D323BC1}" name="Table3121441425" displayName="Table3121441425" ref="A7:F10" totalsRowShown="0" headerRowDxfId="67" dataDxfId="66">
  <autoFilter ref="A7:F10" xr:uid="{B718202F-7571-4D83-8F21-BE350D323BC1}"/>
  <tableColumns count="6">
    <tableColumn id="1" xr3:uid="{C48FBF9E-4ACC-4468-A1A7-547EFE2D2FBD}" name="كود المقرر" dataDxfId="65"/>
    <tableColumn id="2" xr3:uid="{C96D1AB7-8369-4E53-A500-B58D7870BDEA}" name="اسم المقرر" dataDxfId="64">
      <calculatedColumnFormula>IFERROR(VLOOKUP(A8,Course_Code_Name,2,0),"")</calculatedColumnFormula>
    </tableColumn>
    <tableColumn id="3" xr3:uid="{BE204CB6-3359-4365-AC09-68B9F9D75C8D}" name="العلاقة بين المتطلبات السابقة" dataDxfId="63"/>
    <tableColumn id="4" xr3:uid="{FF87A677-FD7A-45BB-8035-8926A7B4CAF4}" name="المتطلبات السابقة" dataDxfId="62"/>
    <tableColumn id="5" xr3:uid="{6268DC4C-D238-4777-A807-B801F4593252}" name="سنة إضافة المقرر" dataDxfId="61"/>
    <tableColumn id="6" xr3:uid="{1BCBCA63-B4FF-4208-8581-B9BEDC34E936}" name="سنة حذف المقرر" dataDxfId="6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4A09569-0697-4553-8862-6EC408B5138E}" name="Table3121441421112" displayName="Table3121441421112" ref="A2:F5" totalsRowShown="0" headerRowDxfId="203" dataDxfId="202">
  <autoFilter ref="A2:F5" xr:uid="{C4A09569-0697-4553-8862-6EC408B5138E}"/>
  <tableColumns count="6">
    <tableColumn id="1" xr3:uid="{8CD1D837-14EC-418B-892C-89C8058FBF26}" name="كود المقرر" dataDxfId="201"/>
    <tableColumn id="2" xr3:uid="{DA5D04E8-B795-411B-80C7-A6B5A76BD7E9}" name="اسم المقرر" dataDxfId="200">
      <calculatedColumnFormula>IFERROR(VLOOKUP(A3,Course_Code_Name,2,0),"")</calculatedColumnFormula>
    </tableColumn>
    <tableColumn id="3" xr3:uid="{4D3B35E8-B880-406D-B077-8FC72D9577B6}" name="العلاقة بين المتطلبات السابقة" dataDxfId="199"/>
    <tableColumn id="4" xr3:uid="{ADE590E0-81C5-4CF6-BB07-1182E34537E7}" name="المتطلبات السابقة" dataDxfId="198"/>
    <tableColumn id="5" xr3:uid="{535BD28A-CB29-41B9-883C-940D608CF2A2}" name="سنة إضافة المقرر" dataDxfId="197"/>
    <tableColumn id="6" xr3:uid="{40CE0BBF-3C06-499C-8E19-CDDBA9BC7062}" name="سنة حذف المقرر" dataDxfId="196"/>
  </tableColumns>
  <tableStyleInfo name="TableStyleMedium1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11959B-AD0A-4C04-80DE-C51FAA33C23F}" name="Table3121441426" displayName="Table3121441426" ref="A12:F15" totalsRowShown="0" headerRowDxfId="59" dataDxfId="58">
  <autoFilter ref="A12:F15" xr:uid="{3511959B-AD0A-4C04-80DE-C51FAA33C23F}"/>
  <tableColumns count="6">
    <tableColumn id="1" xr3:uid="{5499A87E-EDF1-4EB4-B064-980360D9AC51}" name="كود المقرر" dataDxfId="57"/>
    <tableColumn id="2" xr3:uid="{A26DBEC8-885E-4D57-91E5-5DF0F5605384}" name="اسم المقرر" dataDxfId="56">
      <calculatedColumnFormula>IFERROR(VLOOKUP(A13,Course_Code_Name,2,0),"")</calculatedColumnFormula>
    </tableColumn>
    <tableColumn id="3" xr3:uid="{310E0A6D-EF03-408F-A9C5-907FD7560782}" name="العلاقة بين المتطلبات السابقة" dataDxfId="55"/>
    <tableColumn id="4" xr3:uid="{30C530F9-ABA5-4AB0-837D-05C4FBED7054}" name="المتطلبات السابقة" dataDxfId="54"/>
    <tableColumn id="5" xr3:uid="{902A62B4-8A2F-4A70-BD8B-196D2FBCAD66}" name="سنة إضافة المقرر" dataDxfId="53"/>
    <tableColumn id="6" xr3:uid="{25F72B96-0491-4B0D-BE15-6705F93CA450}" name="سنة حذف المقرر" dataDxfId="52"/>
  </tableColumns>
  <tableStyleInfo name="TableStyleMedium1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6998F8-CAD9-4EBE-A870-F428B6B117DE}" name="Table3121441427" displayName="Table3121441427" ref="A17:F20" totalsRowShown="0" headerRowDxfId="51" dataDxfId="50">
  <autoFilter ref="A17:F20" xr:uid="{3C6998F8-CAD9-4EBE-A870-F428B6B117DE}"/>
  <tableColumns count="6">
    <tableColumn id="1" xr3:uid="{E63A5592-F515-49AE-A4A4-BE06BD97DB04}" name="كود المقرر" dataDxfId="49"/>
    <tableColumn id="2" xr3:uid="{F451DB32-A1D8-4F36-879B-65B38DFF4C24}" name="اسم المقرر" dataDxfId="48">
      <calculatedColumnFormula>IFERROR(VLOOKUP(A18,Course_Code_Name,2,0),"")</calculatedColumnFormula>
    </tableColumn>
    <tableColumn id="3" xr3:uid="{B452E1F9-9425-4FDA-81C5-C13C262C5EFB}" name="العلاقة بين المتطلبات السابقة" dataDxfId="47"/>
    <tableColumn id="4" xr3:uid="{6BE9B06D-06E7-4138-AAC7-4419F27BE1D1}" name="المتطلبات السابقة" dataDxfId="46"/>
    <tableColumn id="5" xr3:uid="{5F9754E3-9FA0-4F09-BDEE-1E8A987D35BB}" name="سنة إضافة المقرر" dataDxfId="45"/>
    <tableColumn id="6" xr3:uid="{0716C13B-0385-4B9F-A2DD-B9925F5FC777}" name="سنة حذف المقرر" dataDxfId="44"/>
  </tableColumns>
  <tableStyleInfo name="TableStyleMedium16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992622-440E-462C-887F-1469C769C196}" name="Table3121441428" displayName="Table3121441428" ref="A22:F25" totalsRowShown="0" headerRowDxfId="43" dataDxfId="42">
  <autoFilter ref="A22:F25" xr:uid="{9C992622-440E-462C-887F-1469C769C196}"/>
  <tableColumns count="6">
    <tableColumn id="1" xr3:uid="{15308EDB-1BC4-4993-9114-C606CE5C9780}" name="كود المقرر" dataDxfId="41"/>
    <tableColumn id="2" xr3:uid="{26AC5C48-1814-46A2-8D03-535701353A41}" name="اسم المقرر" dataDxfId="40">
      <calculatedColumnFormula>IFERROR(VLOOKUP(A23,Course_Code_Name,2,0),"")</calculatedColumnFormula>
    </tableColumn>
    <tableColumn id="3" xr3:uid="{3767B63B-D600-4365-B72F-A08055F9602B}" name="العلاقة بين المتطلبات السابقة" dataDxfId="39"/>
    <tableColumn id="4" xr3:uid="{8D85E044-6336-4B37-B69D-96115308E0E3}" name="المتطلبات السابقة" dataDxfId="38"/>
    <tableColumn id="5" xr3:uid="{E7C4E4E0-4695-4D26-A47E-7B01A410E9BD}" name="سنة إضافة المقرر" dataDxfId="37"/>
    <tableColumn id="6" xr3:uid="{CCCA14F4-E36F-49AC-B249-F3A5484F863A}" name="سنة حذف المقرر" dataDxfId="36"/>
  </tableColumns>
  <tableStyleInfo name="TableStyleMedium16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5CCA713-3CE4-4097-8F5E-3830B702029E}" name="Table3121441429" displayName="Table3121441429" ref="A27:F30" totalsRowShown="0" headerRowDxfId="35" dataDxfId="34">
  <autoFilter ref="A27:F30" xr:uid="{E5CCA713-3CE4-4097-8F5E-3830B702029E}"/>
  <tableColumns count="6">
    <tableColumn id="1" xr3:uid="{BDFB7D0C-32EE-49B2-B84A-13140AA469E0}" name="كود المقرر" dataDxfId="33"/>
    <tableColumn id="2" xr3:uid="{3482A0C0-8739-4FBC-B173-BFC26AF21351}" name="اسم المقرر" dataDxfId="32">
      <calculatedColumnFormula>IFERROR(VLOOKUP(A28,Course_Code_Name,2,0),"")</calculatedColumnFormula>
    </tableColumn>
    <tableColumn id="3" xr3:uid="{7BF6323D-00B2-4CEA-B082-85237C86400A}" name="العلاقة بين المتطلبات السابقة" dataDxfId="31"/>
    <tableColumn id="4" xr3:uid="{426F71BC-0C88-4FB1-A17C-B17F9378E1FC}" name="المتطلبات السابقة" dataDxfId="30"/>
    <tableColumn id="5" xr3:uid="{C4BDBC27-04B1-4C46-8672-66B152B7AD5D}" name="سنة إضافة المقرر" dataDxfId="29"/>
    <tableColumn id="6" xr3:uid="{D3655FA5-CEAA-462A-B8D0-B99C58076F41}" name="سنة حذف المقرر" dataDxfId="28"/>
  </tableColumns>
  <tableStyleInfo name="TableStyleMedium16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BACCB21-27AF-49A6-9083-DC7F87D15D46}" name="Table31214414210" displayName="Table31214414210" ref="A32:F35" totalsRowShown="0" headerRowDxfId="27" dataDxfId="26">
  <autoFilter ref="A32:F35" xr:uid="{3BACCB21-27AF-49A6-9083-DC7F87D15D46}"/>
  <tableColumns count="6">
    <tableColumn id="1" xr3:uid="{13B50845-5C3C-4EE4-87C9-33E917900751}" name="كود المقرر" dataDxfId="25"/>
    <tableColumn id="2" xr3:uid="{17DD4C33-A3CF-4FF7-B431-5A91C2968EED}" name="اسم المقرر" dataDxfId="24">
      <calculatedColumnFormula>IFERROR(VLOOKUP(A33,Course_Code_Name,2,0),"")</calculatedColumnFormula>
    </tableColumn>
    <tableColumn id="3" xr3:uid="{46B132FE-95D3-4822-BC88-52F51664FB37}" name="العلاقة بين المتطلبات السابقة" dataDxfId="23"/>
    <tableColumn id="4" xr3:uid="{430CC353-9738-449B-8C20-69CC33034490}" name="المتطلبات السابقة" dataDxfId="22"/>
    <tableColumn id="5" xr3:uid="{0B2E6B81-4F84-4910-B5B4-88FA12A1AB7B}" name="سنة إضافة المقرر" dataDxfId="21"/>
    <tableColumn id="6" xr3:uid="{7B3260AF-E66F-4126-A5F9-6F8FCD5E8340}" name="سنة حذف المقرر" dataDxfId="20"/>
  </tableColumns>
  <tableStyleInfo name="TableStyleMedium16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6BD7572-666F-4B7F-B816-78ED3EDE3ED2}" name="Table31214414211" displayName="Table31214414211" ref="A37:F40" totalsRowShown="0" headerRowDxfId="19" dataDxfId="18">
  <autoFilter ref="A37:F40" xr:uid="{D6BD7572-666F-4B7F-B816-78ED3EDE3ED2}"/>
  <tableColumns count="6">
    <tableColumn id="1" xr3:uid="{F76A28E0-E24A-47AD-94F0-1C41B58C929E}" name="كود المقرر" dataDxfId="17"/>
    <tableColumn id="2" xr3:uid="{70507E59-9062-4B8C-B0E3-5075C9B5C401}" name="اسم المقرر" dataDxfId="16">
      <calculatedColumnFormula>IFERROR(VLOOKUP(A38,Course_Code_Name,2,0),"")</calculatedColumnFormula>
    </tableColumn>
    <tableColumn id="3" xr3:uid="{A69D940F-DA36-4F9F-84E6-D4EDED8341DE}" name="العلاقة بين المتطلبات السابقة" dataDxfId="15"/>
    <tableColumn id="4" xr3:uid="{D6988097-0FFA-437F-A848-D0C0423FCF56}" name="المتطلبات السابقة" dataDxfId="14"/>
    <tableColumn id="5" xr3:uid="{C877B431-2F3C-4880-83F5-F9AB4EBA8F95}" name="سنة إضافة المقرر" dataDxfId="13"/>
    <tableColumn id="6" xr3:uid="{34C70A78-9A5A-4A0D-9058-F57282B2BBB9}" name="سنة حذف المقرر" dataDxfId="12"/>
  </tableColumns>
  <tableStyleInfo name="TableStyleMedium16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043151-C8A0-4848-AE8F-F13B5DA01806}" name="Table3" displayName="Table3" ref="A1:D2" totalsRowShown="0" headerRowDxfId="11" dataDxfId="10">
  <autoFilter ref="A1:D2" xr:uid="{55043151-C8A0-4848-AE8F-F13B5DA01806}"/>
  <tableColumns count="4">
    <tableColumn id="1" xr3:uid="{56319D04-DFC0-473F-9ECA-FEF52B54AD6D}" name="كود المقرر" dataDxfId="9"/>
    <tableColumn id="2" xr3:uid="{83F5D625-AAD5-49D8-96BB-914E97A35F24}" name="اسم المقرر" dataDxfId="8"/>
    <tableColumn id="3" xr3:uid="{3400561C-995E-45E9-8FC0-9D97A8DC540E}" name="المستوى" dataDxfId="7"/>
    <tableColumn id="4" xr3:uid="{105CBE85-508A-427D-9894-1FE54D8FB116}" name="عدد الساعات" dataDxfId="6"/>
  </tableColumns>
  <tableStyleInfo name="TableStyleMedium6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F59F55-F525-41E1-B450-B78EC7168407}" name="Table2" displayName="Table2" ref="A1:A2" totalsRowShown="0" headerRowDxfId="5" dataDxfId="4">
  <autoFilter ref="A1:A2" xr:uid="{46F59F55-F525-41E1-B450-B78EC7168407}"/>
  <tableColumns count="1">
    <tableColumn id="1" xr3:uid="{5B0DE09C-6BC7-46FB-9F6C-8BAF0ADF9AEF}" name="البرامج" dataDxfId="3"/>
  </tableColumns>
  <tableStyleInfo name="TableStyleMedium6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342A6B-A118-454A-A8A5-2A35CE1C782D}" name="YearsTable" displayName="YearsTable" ref="A1:A2" totalsRowShown="0" headerRowDxfId="2" dataDxfId="1">
  <autoFilter ref="A1:A2" xr:uid="{47342A6B-A118-454A-A8A5-2A35CE1C782D}"/>
  <tableColumns count="1">
    <tableColumn id="1" xr3:uid="{BE4B8871-F72A-4BFB-B378-48D699D05AA8}" name="الأعوام الأكاديمية" dataDxfId="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57D5DF1-D2B5-4644-9E30-4C06C1F3897B}" name="Table312144142111213" displayName="Table312144142111213" ref="A7:F10" totalsRowShown="0" headerRowDxfId="195" dataDxfId="194">
  <autoFilter ref="A7:F10" xr:uid="{757D5DF1-D2B5-4644-9E30-4C06C1F3897B}"/>
  <tableColumns count="6">
    <tableColumn id="1" xr3:uid="{B37CD3AC-2020-4E68-BB36-9F6C8239A63F}" name="كود المقرر" dataDxfId="193"/>
    <tableColumn id="2" xr3:uid="{817E422E-F475-4776-9865-C32BDB83A7D0}" name="اسم المقرر" dataDxfId="192">
      <calculatedColumnFormula>IFERROR(VLOOKUP(A8,Course_Code_Name,2,0),"")</calculatedColumnFormula>
    </tableColumn>
    <tableColumn id="3" xr3:uid="{87EDCC0D-04B3-4EF5-89F2-FC8966D1D4CE}" name="العلاقة بين المتطلبات السابقة" dataDxfId="191"/>
    <tableColumn id="4" xr3:uid="{DAD7677D-0485-47C0-AF30-1F94D80F8214}" name="المتطلبات السابقة" dataDxfId="190"/>
    <tableColumn id="5" xr3:uid="{38219B52-D83C-4996-B79E-392DB4F6758B}" name="سنة إضافة المقرر" dataDxfId="189"/>
    <tableColumn id="6" xr3:uid="{A315053C-5C3E-4144-99C9-D465168B3CFB}" name="سنة حذف المقرر" dataDxfId="188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FBE4F92-960B-457A-80A1-5C8D6417AF4F}" name="Table312144142111214" displayName="Table312144142111214" ref="A12:F15" totalsRowShown="0" headerRowDxfId="187" dataDxfId="186">
  <autoFilter ref="A12:F15" xr:uid="{8FBE4F92-960B-457A-80A1-5C8D6417AF4F}"/>
  <tableColumns count="6">
    <tableColumn id="1" xr3:uid="{9468F991-57FF-4089-8617-EB9604CBE90A}" name="كود المقرر" dataDxfId="185"/>
    <tableColumn id="2" xr3:uid="{45E5C782-C095-468A-A0DC-50B5D145FE50}" name="اسم المقرر" dataDxfId="184">
      <calculatedColumnFormula>IFERROR(VLOOKUP(A13,Course_Code_Name,2,0),"")</calculatedColumnFormula>
    </tableColumn>
    <tableColumn id="3" xr3:uid="{69C1C726-DC63-407C-B031-67E38B21B726}" name="العلاقة بين المتطلبات السابقة" dataDxfId="183"/>
    <tableColumn id="4" xr3:uid="{6EFC6E89-AE67-49F3-8B7C-305ADA8960B7}" name="المتطلبات السابقة" dataDxfId="182"/>
    <tableColumn id="5" xr3:uid="{45A00EDC-39C5-4AF5-8100-34A566D70470}" name="سنة إضافة المقرر" dataDxfId="181"/>
    <tableColumn id="6" xr3:uid="{B5F98BA3-2982-4A36-97DA-CEEC8D5B4370}" name="سنة حذف المقرر" dataDxfId="180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855D3A3-D9DD-4A54-899E-378EE3F5D275}" name="Table312144142111215" displayName="Table312144142111215" ref="A17:F20" totalsRowShown="0" headerRowDxfId="179" dataDxfId="178">
  <autoFilter ref="A17:F20" xr:uid="{C855D3A3-D9DD-4A54-899E-378EE3F5D275}"/>
  <tableColumns count="6">
    <tableColumn id="1" xr3:uid="{2AE12474-F89D-439F-A1E4-14C1F5DDCEDA}" name="كود المقرر" dataDxfId="177"/>
    <tableColumn id="2" xr3:uid="{58B09F39-3A3A-4273-9CB0-8ABCF48684A9}" name="اسم المقرر" dataDxfId="176">
      <calculatedColumnFormula>IFERROR(VLOOKUP(A18,Course_Code_Name,2,0),"")</calculatedColumnFormula>
    </tableColumn>
    <tableColumn id="3" xr3:uid="{0C924DB3-12AA-44AC-ABEE-3AD03870672D}" name="العلاقة بين المتطلبات السابقة" dataDxfId="175"/>
    <tableColumn id="4" xr3:uid="{7F64827A-1801-4ADA-B41F-6B274EE236FE}" name="المتطلبات السابقة" dataDxfId="174"/>
    <tableColumn id="5" xr3:uid="{3E5A2AB8-79E6-427D-B154-95BFCB86B8A8}" name="سنة إضافة المقرر" dataDxfId="173"/>
    <tableColumn id="6" xr3:uid="{19D88FA3-269D-4473-935F-4C38FC138F5E}" name="سنة حذف المقرر" dataDxfId="172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9FF441-2D30-41C3-9B02-BF817E9DB393}" name="Table312144142111216" displayName="Table312144142111216" ref="A22:F25" totalsRowShown="0" headerRowDxfId="171" dataDxfId="170">
  <autoFilter ref="A22:F25" xr:uid="{7E9FF441-2D30-41C3-9B02-BF817E9DB393}"/>
  <tableColumns count="6">
    <tableColumn id="1" xr3:uid="{97374E16-27D1-4CE1-B430-FC147430F818}" name="كود المقرر" dataDxfId="169"/>
    <tableColumn id="2" xr3:uid="{8A907BFA-6548-4C24-8940-8EB572768D1F}" name="اسم المقرر" dataDxfId="168">
      <calculatedColumnFormula>IFERROR(VLOOKUP(A23,Course_Code_Name,2,0),"")</calculatedColumnFormula>
    </tableColumn>
    <tableColumn id="3" xr3:uid="{ECDA7AD1-8AC7-4E4A-AAD2-9EE457CBB7D4}" name="العلاقة بين المتطلبات السابقة" dataDxfId="167"/>
    <tableColumn id="4" xr3:uid="{079AB3FF-2FA8-40AC-A1BD-8267EC802D6B}" name="المتطلبات السابقة" dataDxfId="166"/>
    <tableColumn id="5" xr3:uid="{E7777ED6-527D-405E-AF02-FA64B2E919C3}" name="سنة إضافة المقرر" dataDxfId="165"/>
    <tableColumn id="6" xr3:uid="{51015F13-0433-4745-A050-DA3CFEFD14BE}" name="سنة حذف المقرر" dataDxfId="164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3F85CC8-9154-4278-AB2D-839C2FBD5911}" name="Table312144142111217" displayName="Table312144142111217" ref="A27:F30" totalsRowShown="0" headerRowDxfId="163" dataDxfId="162">
  <autoFilter ref="A27:F30" xr:uid="{63F85CC8-9154-4278-AB2D-839C2FBD5911}"/>
  <tableColumns count="6">
    <tableColumn id="1" xr3:uid="{2F57546C-6C6D-4BD1-8DEE-6E2632D8AF7E}" name="كود المقرر" dataDxfId="161"/>
    <tableColumn id="2" xr3:uid="{0A047178-E58F-4FBF-8B26-D50D9E8E4182}" name="اسم المقرر" dataDxfId="160">
      <calculatedColumnFormula>IFERROR(VLOOKUP(A28,Course_Code_Name,2,0),"")</calculatedColumnFormula>
    </tableColumn>
    <tableColumn id="3" xr3:uid="{B1667853-33C3-473E-9029-BD4D641EABE0}" name="العلاقة بين المتطلبات السابقة" dataDxfId="159"/>
    <tableColumn id="4" xr3:uid="{73293F2D-B8A9-4B28-B21F-043475312ED9}" name="المتطلبات السابقة" dataDxfId="158"/>
    <tableColumn id="5" xr3:uid="{37965282-97EC-467E-A1E6-91CF581155AA}" name="سنة إضافة المقرر" dataDxfId="157"/>
    <tableColumn id="6" xr3:uid="{41831116-73FA-4E23-9353-46E0EA459345}" name="سنة حذف المقرر" dataDxfId="156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F34B702-4D2B-4744-8064-A733A92969F3}" name="Table312144142111218" displayName="Table312144142111218" ref="A32:F35" totalsRowShown="0" headerRowDxfId="155" dataDxfId="154">
  <autoFilter ref="A32:F35" xr:uid="{1F34B702-4D2B-4744-8064-A733A92969F3}"/>
  <tableColumns count="6">
    <tableColumn id="1" xr3:uid="{14ECEB1E-75BF-4A4D-832E-917B9B570F84}" name="كود المقرر" dataDxfId="153"/>
    <tableColumn id="2" xr3:uid="{1D9A6313-1E11-4E14-BDFC-7A10D8033AEA}" name="اسم المقرر" dataDxfId="152">
      <calculatedColumnFormula>IFERROR(VLOOKUP(A33,Course_Code_Name,2,0),"")</calculatedColumnFormula>
    </tableColumn>
    <tableColumn id="3" xr3:uid="{BA1A3141-B977-4251-930C-08540BF15F17}" name="العلاقة بين المتطلبات السابقة" dataDxfId="151"/>
    <tableColumn id="4" xr3:uid="{B44C8F0E-374C-4DF9-9D09-4C80401A6480}" name="المتطلبات السابقة" dataDxfId="150"/>
    <tableColumn id="5" xr3:uid="{3A3B979E-65C5-4ABA-AB88-B57910C6F61F}" name="سنة إضافة المقرر" dataDxfId="149"/>
    <tableColumn id="6" xr3:uid="{74676FCB-24AA-4C29-912E-2FDA604DC738}" name="سنة حذف المقرر" dataDxfId="148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740A568-21AE-4E21-8F82-9A54DC15443C}" name="Table312144142111219" displayName="Table312144142111219" ref="A37:F40" totalsRowShown="0" headerRowDxfId="147" dataDxfId="146">
  <autoFilter ref="A37:F40" xr:uid="{6740A568-21AE-4E21-8F82-9A54DC15443C}"/>
  <tableColumns count="6">
    <tableColumn id="1" xr3:uid="{DC9BCEF2-6767-46EF-A6ED-682D3BE07D95}" name="كود المقرر" dataDxfId="145"/>
    <tableColumn id="2" xr3:uid="{8AB4F310-BC0D-499C-82C6-746BE58D0D5F}" name="اسم المقرر" dataDxfId="144">
      <calculatedColumnFormula>IFERROR(VLOOKUP(A38,Course_Code_Name,2,0),"")</calculatedColumnFormula>
    </tableColumn>
    <tableColumn id="3" xr3:uid="{CCB8BA33-68A3-4872-A2D1-090BA28732CF}" name="العلاقة بين المتطلبات السابقة" dataDxfId="143"/>
    <tableColumn id="4" xr3:uid="{1825002D-2B2B-48D3-BB31-227F374FC53A}" name="المتطلبات السابقة" dataDxfId="142"/>
    <tableColumn id="5" xr3:uid="{D753486B-C16C-4660-8E77-C18B14FA8488}" name="سنة إضافة المقرر" dataDxfId="141"/>
    <tableColumn id="6" xr3:uid="{DAA3F3ED-2B1F-457F-A9F8-511420AFD546}" name="سنة حذف المقرر" dataDxfId="14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Relationship Id="rId9" Type="http://schemas.openxmlformats.org/officeDocument/2006/relationships/table" Target="../tables/table2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rightToLeft="1" workbookViewId="0">
      <selection activeCell="A15" sqref="A15:C15"/>
    </sheetView>
  </sheetViews>
  <sheetFormatPr defaultRowHeight="21" x14ac:dyDescent="0.3"/>
  <cols>
    <col min="1" max="1" width="27" style="1" bestFit="1" customWidth="1"/>
    <col min="2" max="2" width="41.33203125" style="1" bestFit="1" customWidth="1"/>
    <col min="3" max="3" width="21.109375" style="1" bestFit="1" customWidth="1"/>
    <col min="4" max="4" width="22.77734375" style="1" bestFit="1" customWidth="1"/>
    <col min="5" max="16384" width="8.88671875" style="1"/>
  </cols>
  <sheetData>
    <row r="1" spans="1:13" ht="21" customHeight="1" x14ac:dyDescent="0.3">
      <c r="A1" s="2" t="s">
        <v>3</v>
      </c>
      <c r="H1" s="8" t="s">
        <v>6</v>
      </c>
      <c r="I1" s="8"/>
      <c r="J1" s="8"/>
      <c r="K1" s="8"/>
      <c r="L1" s="8"/>
      <c r="M1" s="8"/>
    </row>
    <row r="2" spans="1:13" x14ac:dyDescent="0.3">
      <c r="A2" s="2" t="s">
        <v>2</v>
      </c>
      <c r="H2" s="8"/>
      <c r="I2" s="8"/>
      <c r="J2" s="8"/>
      <c r="K2" s="8"/>
      <c r="L2" s="8"/>
      <c r="M2" s="8"/>
    </row>
    <row r="3" spans="1:13" ht="21" customHeight="1" x14ac:dyDescent="0.3">
      <c r="A3" s="2" t="s">
        <v>8</v>
      </c>
      <c r="H3" s="9" t="s">
        <v>9</v>
      </c>
      <c r="I3" s="9"/>
      <c r="J3" s="9"/>
      <c r="K3" s="9"/>
      <c r="L3" s="9"/>
      <c r="M3" s="9"/>
    </row>
    <row r="4" spans="1:13" x14ac:dyDescent="0.3">
      <c r="A4" s="2" t="s">
        <v>7</v>
      </c>
      <c r="H4" s="9"/>
      <c r="I4" s="9"/>
      <c r="J4" s="9"/>
      <c r="K4" s="9"/>
      <c r="L4" s="9"/>
      <c r="M4" s="9"/>
    </row>
    <row r="5" spans="1:13" x14ac:dyDescent="0.3">
      <c r="A5" s="2" t="s">
        <v>0</v>
      </c>
      <c r="H5" s="9"/>
      <c r="I5" s="9"/>
      <c r="J5" s="9"/>
      <c r="K5" s="9"/>
      <c r="L5" s="9"/>
      <c r="M5" s="9"/>
    </row>
    <row r="6" spans="1:13" x14ac:dyDescent="0.3">
      <c r="A6" s="2" t="s">
        <v>4</v>
      </c>
      <c r="H6" s="9"/>
      <c r="I6" s="9"/>
      <c r="J6" s="9"/>
      <c r="K6" s="9"/>
      <c r="L6" s="9"/>
      <c r="M6" s="9"/>
    </row>
    <row r="7" spans="1:13" x14ac:dyDescent="0.3">
      <c r="A7" s="2" t="s">
        <v>5</v>
      </c>
      <c r="H7" s="9"/>
      <c r="I7" s="9"/>
      <c r="J7" s="9"/>
      <c r="K7" s="9"/>
      <c r="L7" s="9"/>
      <c r="M7" s="9"/>
    </row>
    <row r="8" spans="1:13" x14ac:dyDescent="0.3">
      <c r="H8" s="9"/>
      <c r="I8" s="9"/>
      <c r="J8" s="9"/>
      <c r="K8" s="9"/>
      <c r="L8" s="9"/>
      <c r="M8" s="9"/>
    </row>
    <row r="9" spans="1:13" x14ac:dyDescent="0.3">
      <c r="A9" s="10" t="s">
        <v>15</v>
      </c>
      <c r="B9" s="10"/>
      <c r="C9" s="10"/>
      <c r="D9" s="10"/>
      <c r="H9" s="9"/>
      <c r="I9" s="9"/>
      <c r="J9" s="9"/>
      <c r="K9" s="9"/>
      <c r="L9" s="9"/>
      <c r="M9" s="9"/>
    </row>
    <row r="10" spans="1:13" x14ac:dyDescent="0.3">
      <c r="A10" s="2" t="s">
        <v>16</v>
      </c>
      <c r="B10" s="2" t="s">
        <v>17</v>
      </c>
      <c r="C10" s="2" t="s">
        <v>18</v>
      </c>
      <c r="D10" s="2" t="s">
        <v>21</v>
      </c>
      <c r="H10" s="9"/>
      <c r="I10" s="9"/>
      <c r="J10" s="9"/>
      <c r="K10" s="9"/>
      <c r="L10" s="9"/>
      <c r="M10" s="9"/>
    </row>
    <row r="11" spans="1:13" x14ac:dyDescent="0.3">
      <c r="A11" s="2" t="s">
        <v>17</v>
      </c>
      <c r="B11" s="1">
        <v>0</v>
      </c>
      <c r="C11" s="1">
        <v>0</v>
      </c>
      <c r="D11" s="1">
        <f>SUM(C11,B11)</f>
        <v>0</v>
      </c>
      <c r="H11" s="9"/>
      <c r="I11" s="9"/>
      <c r="J11" s="9"/>
      <c r="K11" s="9"/>
      <c r="L11" s="9"/>
      <c r="M11" s="9"/>
    </row>
    <row r="12" spans="1:13" x14ac:dyDescent="0.3">
      <c r="A12" s="2" t="s">
        <v>18</v>
      </c>
      <c r="B12" s="1">
        <v>0</v>
      </c>
      <c r="C12" s="1">
        <v>0</v>
      </c>
      <c r="D12" s="1">
        <f t="shared" ref="D12:D14" si="0">SUM(C12,B12)</f>
        <v>0</v>
      </c>
    </row>
    <row r="13" spans="1:13" x14ac:dyDescent="0.3">
      <c r="A13" s="2" t="s">
        <v>19</v>
      </c>
      <c r="B13" s="1">
        <v>0</v>
      </c>
      <c r="C13" s="1">
        <v>0</v>
      </c>
      <c r="D13" s="1">
        <f t="shared" si="0"/>
        <v>0</v>
      </c>
    </row>
    <row r="14" spans="1:13" x14ac:dyDescent="0.3">
      <c r="A14" s="2" t="s">
        <v>20</v>
      </c>
      <c r="B14" s="1">
        <v>0</v>
      </c>
      <c r="C14" s="1">
        <v>0</v>
      </c>
      <c r="D14" s="1">
        <f t="shared" si="0"/>
        <v>0</v>
      </c>
    </row>
    <row r="15" spans="1:13" x14ac:dyDescent="0.3">
      <c r="A15" s="10" t="s">
        <v>32</v>
      </c>
      <c r="B15" s="10"/>
      <c r="C15" s="10"/>
      <c r="D15" s="1">
        <f>SUM(D11:D14)</f>
        <v>0</v>
      </c>
    </row>
  </sheetData>
  <protectedRanges>
    <protectedRange sqref="B1:B7" name="BasicData"/>
  </protectedRanges>
  <mergeCells count="4">
    <mergeCell ref="H1:M2"/>
    <mergeCell ref="H3:M11"/>
    <mergeCell ref="A9:D9"/>
    <mergeCell ref="A15:C15"/>
  </mergeCells>
  <phoneticPr fontId="3" type="noConversion"/>
  <dataValidations count="5">
    <dataValidation type="list" allowBlank="1" showInputMessage="1" showErrorMessage="1" sqref="B5" xr:uid="{D0DFDF00-0E97-4987-AE6C-719B59B0C672}">
      <formula1>"نعم,لا"</formula1>
    </dataValidation>
    <dataValidation type="whole" operator="greaterThan" allowBlank="1" showInputMessage="1" showErrorMessage="1" sqref="B4" xr:uid="{3FC168E8-AC06-48A8-AA88-B88A5A041683}">
      <formula1>0</formula1>
    </dataValidation>
    <dataValidation type="decimal" operator="greaterThanOrEqual" allowBlank="1" showInputMessage="1" showErrorMessage="1" sqref="B6" xr:uid="{ED3ED937-3970-4DCB-91E7-D8E149CF2326}">
      <formula1>0</formula1>
    </dataValidation>
    <dataValidation type="whole" operator="greaterThanOrEqual" allowBlank="1" showInputMessage="1" showErrorMessage="1" sqref="B11:C14" xr:uid="{1BAD56A4-9656-4AF3-8086-CE3D5FD22D48}">
      <formula1>0</formula1>
    </dataValidation>
    <dataValidation type="list" allowBlank="1" showInputMessage="1" showErrorMessage="1" sqref="B7" xr:uid="{48E1A599-DBFC-439D-BF23-CC15CAF2DF08}">
      <formula1>Programs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E30A5-5EAF-407B-91C8-EC40DD522ADC}">
  <dimension ref="A1:M69"/>
  <sheetViews>
    <sheetView rightToLeft="1" zoomScaleNormal="100" workbookViewId="0">
      <selection activeCell="C8" sqref="C8"/>
    </sheetView>
  </sheetViews>
  <sheetFormatPr defaultRowHeight="21" x14ac:dyDescent="0.3"/>
  <cols>
    <col min="1" max="1" width="15.44140625" style="1" customWidth="1"/>
    <col min="2" max="2" width="26.33203125" style="1" customWidth="1"/>
    <col min="3" max="3" width="31.109375" style="1" bestFit="1" customWidth="1"/>
    <col min="4" max="4" width="19.44140625" style="1" bestFit="1" customWidth="1"/>
    <col min="5" max="5" width="20.33203125" style="1" bestFit="1" customWidth="1"/>
    <col min="6" max="6" width="20.109375" style="1" bestFit="1" customWidth="1"/>
    <col min="7" max="16384" width="8.88671875" style="1"/>
  </cols>
  <sheetData>
    <row r="1" spans="1:13" ht="28.8" x14ac:dyDescent="0.3">
      <c r="A1" s="1" t="s">
        <v>11</v>
      </c>
      <c r="B1" s="1" t="s">
        <v>12</v>
      </c>
      <c r="C1" s="1" t="s">
        <v>23</v>
      </c>
      <c r="D1" s="1" t="s">
        <v>22</v>
      </c>
      <c r="E1" s="1" t="s">
        <v>24</v>
      </c>
      <c r="F1" s="1" t="s">
        <v>25</v>
      </c>
      <c r="G1" s="12" t="s">
        <v>30</v>
      </c>
      <c r="H1" s="12"/>
      <c r="I1" s="12"/>
      <c r="J1" s="12"/>
      <c r="K1" s="12"/>
      <c r="L1" s="12"/>
      <c r="M1" s="5"/>
    </row>
    <row r="2" spans="1:13" ht="28.8" x14ac:dyDescent="0.3">
      <c r="B2" s="1" t="str">
        <f t="shared" ref="B2:B34" si="0">IFERROR(VLOOKUP(A2,Course_Code_Name,2,0),"")</f>
        <v/>
      </c>
      <c r="G2" s="6"/>
      <c r="H2" s="6"/>
      <c r="I2" s="6"/>
      <c r="J2" s="6"/>
      <c r="K2" s="6"/>
      <c r="L2" s="6"/>
      <c r="M2" s="5"/>
    </row>
    <row r="3" spans="1:13" ht="21" customHeight="1" x14ac:dyDescent="0.3">
      <c r="A3" s="16"/>
      <c r="B3" s="17" t="str">
        <f>IFERROR(VLOOKUP(A3,Course_Code_Name,2,0),"")</f>
        <v/>
      </c>
      <c r="C3" s="16"/>
      <c r="D3" s="16"/>
      <c r="E3" s="16"/>
      <c r="F3" s="16"/>
      <c r="G3" s="11" t="str">
        <f>'المقررات المتاحه'!H3</f>
        <v>ملاحظات
1- اذا كان المقرر له أكثر من متطلب سابق يفصل بين أكواد المقررات ب (,)
2- فى حاله ترك (سنة إضافة المقرر) فارغة سيتم اعتبار سنة الإضافة
(2016/2017 فصل الربيع)
3- فى حاله حذف مقرر ما من البرنامج يتم فقط تعديل (سنة حذف المقرر)</v>
      </c>
      <c r="H3" s="11"/>
      <c r="I3" s="11"/>
      <c r="J3" s="11"/>
      <c r="K3" s="11"/>
      <c r="L3" s="11"/>
      <c r="M3" s="4"/>
    </row>
    <row r="4" spans="1:13" ht="21" customHeight="1" x14ac:dyDescent="0.3">
      <c r="B4" s="1" t="str">
        <f t="shared" si="0"/>
        <v/>
      </c>
      <c r="G4" s="11"/>
      <c r="H4" s="11"/>
      <c r="I4" s="11"/>
      <c r="J4" s="11"/>
      <c r="K4" s="11"/>
      <c r="L4" s="11"/>
      <c r="M4" s="4"/>
    </row>
    <row r="5" spans="1:13" ht="21" customHeight="1" x14ac:dyDescent="0.3">
      <c r="B5" s="1" t="str">
        <f t="shared" si="0"/>
        <v/>
      </c>
      <c r="G5" s="11"/>
      <c r="H5" s="11"/>
      <c r="I5" s="11"/>
      <c r="J5" s="11"/>
      <c r="K5" s="11"/>
      <c r="L5" s="11"/>
      <c r="M5" s="4"/>
    </row>
    <row r="6" spans="1:13" ht="21" customHeight="1" x14ac:dyDescent="0.3">
      <c r="B6" s="1" t="str">
        <f t="shared" si="0"/>
        <v/>
      </c>
      <c r="G6" s="11"/>
      <c r="H6" s="11"/>
      <c r="I6" s="11"/>
      <c r="J6" s="11"/>
      <c r="K6" s="11"/>
      <c r="L6" s="11"/>
      <c r="M6" s="4"/>
    </row>
    <row r="7" spans="1:13" ht="21" customHeight="1" x14ac:dyDescent="0.3">
      <c r="B7" s="1" t="str">
        <f t="shared" si="0"/>
        <v/>
      </c>
      <c r="G7" s="11"/>
      <c r="H7" s="11"/>
      <c r="I7" s="11"/>
      <c r="J7" s="11"/>
      <c r="K7" s="11"/>
      <c r="L7" s="11"/>
      <c r="M7" s="4"/>
    </row>
    <row r="8" spans="1:13" ht="21" customHeight="1" x14ac:dyDescent="0.3">
      <c r="B8" s="1" t="str">
        <f t="shared" si="0"/>
        <v/>
      </c>
      <c r="G8" s="11"/>
      <c r="H8" s="11"/>
      <c r="I8" s="11"/>
      <c r="J8" s="11"/>
      <c r="K8" s="11"/>
      <c r="L8" s="11"/>
      <c r="M8" s="4"/>
    </row>
    <row r="9" spans="1:13" ht="21" customHeight="1" x14ac:dyDescent="0.3">
      <c r="B9" s="1" t="str">
        <f t="shared" si="0"/>
        <v/>
      </c>
      <c r="G9" s="11"/>
      <c r="H9" s="11"/>
      <c r="I9" s="11"/>
      <c r="J9" s="11"/>
      <c r="K9" s="11"/>
      <c r="L9" s="11"/>
      <c r="M9" s="4"/>
    </row>
    <row r="10" spans="1:13" ht="21" customHeight="1" x14ac:dyDescent="0.3">
      <c r="B10" s="1" t="str">
        <f t="shared" si="0"/>
        <v/>
      </c>
      <c r="G10" s="11"/>
      <c r="H10" s="11"/>
      <c r="I10" s="11"/>
      <c r="J10" s="11"/>
      <c r="K10" s="11"/>
      <c r="L10" s="11"/>
      <c r="M10" s="4"/>
    </row>
    <row r="11" spans="1:13" ht="21" customHeight="1" x14ac:dyDescent="0.3">
      <c r="B11" s="1" t="str">
        <f t="shared" si="0"/>
        <v/>
      </c>
      <c r="G11" s="11"/>
      <c r="H11" s="11"/>
      <c r="I11" s="11"/>
      <c r="J11" s="11"/>
      <c r="K11" s="11"/>
      <c r="L11" s="11"/>
      <c r="M11" s="4"/>
    </row>
    <row r="12" spans="1:13" ht="21" customHeight="1" x14ac:dyDescent="0.3">
      <c r="B12" s="1" t="str">
        <f t="shared" si="0"/>
        <v/>
      </c>
      <c r="G12" s="11"/>
      <c r="H12" s="11"/>
      <c r="I12" s="11"/>
      <c r="J12" s="11"/>
      <c r="K12" s="11"/>
      <c r="L12" s="11"/>
      <c r="M12" s="4"/>
    </row>
    <row r="13" spans="1:13" ht="21" customHeight="1" x14ac:dyDescent="0.3">
      <c r="B13" s="1" t="str">
        <f t="shared" si="0"/>
        <v/>
      </c>
      <c r="G13" s="11"/>
      <c r="H13" s="11"/>
      <c r="I13" s="11"/>
      <c r="J13" s="11"/>
      <c r="K13" s="11"/>
      <c r="L13" s="11"/>
      <c r="M13" s="4"/>
    </row>
    <row r="14" spans="1:13" ht="21" customHeight="1" x14ac:dyDescent="0.3">
      <c r="B14" s="1" t="str">
        <f t="shared" si="0"/>
        <v/>
      </c>
      <c r="G14" s="11"/>
      <c r="H14" s="11"/>
      <c r="I14" s="11"/>
      <c r="J14" s="11"/>
      <c r="K14" s="11"/>
      <c r="L14" s="11"/>
      <c r="M14" s="4"/>
    </row>
    <row r="15" spans="1:13" ht="21" customHeight="1" x14ac:dyDescent="0.3">
      <c r="B15" s="1" t="str">
        <f t="shared" si="0"/>
        <v/>
      </c>
      <c r="G15" s="4"/>
      <c r="H15" s="4"/>
      <c r="I15" s="4"/>
      <c r="J15" s="4"/>
      <c r="K15" s="4"/>
      <c r="L15" s="4"/>
      <c r="M15" s="4"/>
    </row>
    <row r="16" spans="1:13" x14ac:dyDescent="0.3">
      <c r="B16" s="1" t="str">
        <f t="shared" si="0"/>
        <v/>
      </c>
    </row>
    <row r="17" spans="2:2" x14ac:dyDescent="0.3">
      <c r="B17" s="1" t="str">
        <f t="shared" si="0"/>
        <v/>
      </c>
    </row>
    <row r="18" spans="2:2" x14ac:dyDescent="0.3">
      <c r="B18" s="1" t="str">
        <f t="shared" si="0"/>
        <v/>
      </c>
    </row>
    <row r="19" spans="2:2" x14ac:dyDescent="0.3">
      <c r="B19" s="1" t="str">
        <f t="shared" si="0"/>
        <v/>
      </c>
    </row>
    <row r="20" spans="2:2" x14ac:dyDescent="0.3">
      <c r="B20" s="1" t="str">
        <f t="shared" si="0"/>
        <v/>
      </c>
    </row>
    <row r="21" spans="2:2" x14ac:dyDescent="0.3">
      <c r="B21" s="1" t="str">
        <f t="shared" si="0"/>
        <v/>
      </c>
    </row>
    <row r="22" spans="2:2" x14ac:dyDescent="0.3">
      <c r="B22" s="1" t="str">
        <f t="shared" si="0"/>
        <v/>
      </c>
    </row>
    <row r="23" spans="2:2" x14ac:dyDescent="0.3">
      <c r="B23" s="1" t="str">
        <f t="shared" si="0"/>
        <v/>
      </c>
    </row>
    <row r="24" spans="2:2" x14ac:dyDescent="0.3">
      <c r="B24" s="1" t="str">
        <f t="shared" si="0"/>
        <v/>
      </c>
    </row>
    <row r="25" spans="2:2" x14ac:dyDescent="0.3">
      <c r="B25" s="1" t="str">
        <f t="shared" si="0"/>
        <v/>
      </c>
    </row>
    <row r="26" spans="2:2" x14ac:dyDescent="0.3">
      <c r="B26" s="1" t="str">
        <f t="shared" si="0"/>
        <v/>
      </c>
    </row>
    <row r="27" spans="2:2" x14ac:dyDescent="0.3">
      <c r="B27" s="1" t="str">
        <f t="shared" si="0"/>
        <v/>
      </c>
    </row>
    <row r="28" spans="2:2" x14ac:dyDescent="0.3">
      <c r="B28" s="1" t="str">
        <f t="shared" si="0"/>
        <v/>
      </c>
    </row>
    <row r="29" spans="2:2" x14ac:dyDescent="0.3">
      <c r="B29" s="1" t="str">
        <f t="shared" si="0"/>
        <v/>
      </c>
    </row>
    <row r="30" spans="2:2" x14ac:dyDescent="0.3">
      <c r="B30" s="1" t="str">
        <f t="shared" si="0"/>
        <v/>
      </c>
    </row>
    <row r="31" spans="2:2" x14ac:dyDescent="0.3">
      <c r="B31" s="1" t="str">
        <f t="shared" si="0"/>
        <v/>
      </c>
    </row>
    <row r="32" spans="2:2" x14ac:dyDescent="0.3">
      <c r="B32" s="1" t="str">
        <f t="shared" si="0"/>
        <v/>
      </c>
    </row>
    <row r="33" spans="2:2" x14ac:dyDescent="0.3">
      <c r="B33" s="1" t="str">
        <f t="shared" si="0"/>
        <v/>
      </c>
    </row>
    <row r="34" spans="2:2" x14ac:dyDescent="0.3">
      <c r="B34" s="1" t="str">
        <f t="shared" si="0"/>
        <v/>
      </c>
    </row>
    <row r="35" spans="2:2" x14ac:dyDescent="0.3">
      <c r="B35" s="1" t="str">
        <f t="shared" ref="B35:B66" si="1">IFERROR(VLOOKUP(A35,Course_Code_Name,2,0),"")</f>
        <v/>
      </c>
    </row>
    <row r="36" spans="2:2" x14ac:dyDescent="0.3">
      <c r="B36" s="1" t="str">
        <f t="shared" si="1"/>
        <v/>
      </c>
    </row>
    <row r="37" spans="2:2" x14ac:dyDescent="0.3">
      <c r="B37" s="1" t="str">
        <f t="shared" si="1"/>
        <v/>
      </c>
    </row>
    <row r="38" spans="2:2" x14ac:dyDescent="0.3">
      <c r="B38" s="1" t="str">
        <f t="shared" si="1"/>
        <v/>
      </c>
    </row>
    <row r="39" spans="2:2" x14ac:dyDescent="0.3">
      <c r="B39" s="1" t="str">
        <f t="shared" si="1"/>
        <v/>
      </c>
    </row>
    <row r="40" spans="2:2" x14ac:dyDescent="0.3">
      <c r="B40" s="1" t="str">
        <f t="shared" si="1"/>
        <v/>
      </c>
    </row>
    <row r="41" spans="2:2" x14ac:dyDescent="0.3">
      <c r="B41" s="1" t="str">
        <f t="shared" si="1"/>
        <v/>
      </c>
    </row>
    <row r="42" spans="2:2" x14ac:dyDescent="0.3">
      <c r="B42" s="1" t="str">
        <f t="shared" si="1"/>
        <v/>
      </c>
    </row>
    <row r="43" spans="2:2" x14ac:dyDescent="0.3">
      <c r="B43" s="1" t="str">
        <f t="shared" si="1"/>
        <v/>
      </c>
    </row>
    <row r="44" spans="2:2" x14ac:dyDescent="0.3">
      <c r="B44" s="1" t="str">
        <f t="shared" si="1"/>
        <v/>
      </c>
    </row>
    <row r="45" spans="2:2" x14ac:dyDescent="0.3">
      <c r="B45" s="1" t="str">
        <f t="shared" si="1"/>
        <v/>
      </c>
    </row>
    <row r="46" spans="2:2" x14ac:dyDescent="0.3">
      <c r="B46" s="1" t="str">
        <f t="shared" si="1"/>
        <v/>
      </c>
    </row>
    <row r="47" spans="2:2" x14ac:dyDescent="0.3">
      <c r="B47" s="1" t="str">
        <f t="shared" si="1"/>
        <v/>
      </c>
    </row>
    <row r="48" spans="2:2" x14ac:dyDescent="0.3">
      <c r="B48" s="1" t="str">
        <f t="shared" si="1"/>
        <v/>
      </c>
    </row>
    <row r="49" spans="2:2" x14ac:dyDescent="0.3">
      <c r="B49" s="1" t="str">
        <f t="shared" si="1"/>
        <v/>
      </c>
    </row>
    <row r="50" spans="2:2" x14ac:dyDescent="0.3">
      <c r="B50" s="1" t="str">
        <f t="shared" si="1"/>
        <v/>
      </c>
    </row>
    <row r="51" spans="2:2" x14ac:dyDescent="0.3">
      <c r="B51" s="1" t="str">
        <f t="shared" si="1"/>
        <v/>
      </c>
    </row>
    <row r="52" spans="2:2" x14ac:dyDescent="0.3">
      <c r="B52" s="1" t="str">
        <f t="shared" si="1"/>
        <v/>
      </c>
    </row>
    <row r="53" spans="2:2" x14ac:dyDescent="0.3">
      <c r="B53" s="1" t="str">
        <f t="shared" si="1"/>
        <v/>
      </c>
    </row>
    <row r="54" spans="2:2" x14ac:dyDescent="0.3">
      <c r="B54" s="1" t="str">
        <f t="shared" si="1"/>
        <v/>
      </c>
    </row>
    <row r="55" spans="2:2" x14ac:dyDescent="0.3">
      <c r="B55" s="1" t="str">
        <f t="shared" si="1"/>
        <v/>
      </c>
    </row>
    <row r="56" spans="2:2" x14ac:dyDescent="0.3">
      <c r="B56" s="1" t="str">
        <f t="shared" si="1"/>
        <v/>
      </c>
    </row>
    <row r="57" spans="2:2" x14ac:dyDescent="0.3">
      <c r="B57" s="1" t="str">
        <f t="shared" si="1"/>
        <v/>
      </c>
    </row>
    <row r="58" spans="2:2" x14ac:dyDescent="0.3">
      <c r="B58" s="1" t="str">
        <f t="shared" si="1"/>
        <v/>
      </c>
    </row>
    <row r="59" spans="2:2" x14ac:dyDescent="0.3">
      <c r="B59" s="1" t="str">
        <f t="shared" si="1"/>
        <v/>
      </c>
    </row>
    <row r="60" spans="2:2" x14ac:dyDescent="0.3">
      <c r="B60" s="1" t="str">
        <f t="shared" si="1"/>
        <v/>
      </c>
    </row>
    <row r="61" spans="2:2" x14ac:dyDescent="0.3">
      <c r="B61" s="1" t="str">
        <f t="shared" si="1"/>
        <v/>
      </c>
    </row>
    <row r="62" spans="2:2" x14ac:dyDescent="0.3">
      <c r="B62" s="1" t="str">
        <f t="shared" si="1"/>
        <v/>
      </c>
    </row>
    <row r="63" spans="2:2" x14ac:dyDescent="0.3">
      <c r="B63" s="1" t="str">
        <f t="shared" si="1"/>
        <v/>
      </c>
    </row>
    <row r="64" spans="2:2" x14ac:dyDescent="0.3">
      <c r="B64" s="1" t="str">
        <f t="shared" si="1"/>
        <v/>
      </c>
    </row>
    <row r="65" spans="2:2" x14ac:dyDescent="0.3">
      <c r="B65" s="1" t="str">
        <f t="shared" si="1"/>
        <v/>
      </c>
    </row>
    <row r="66" spans="2:2" x14ac:dyDescent="0.3">
      <c r="B66" s="1" t="str">
        <f t="shared" si="1"/>
        <v/>
      </c>
    </row>
    <row r="67" spans="2:2" x14ac:dyDescent="0.3">
      <c r="B67" s="1" t="str">
        <f t="shared" ref="B67:B69" si="2">IFERROR(VLOOKUP(A67,Course_Code_Name,2,0),"")</f>
        <v/>
      </c>
    </row>
    <row r="68" spans="2:2" x14ac:dyDescent="0.3">
      <c r="B68" s="1" t="str">
        <f t="shared" si="2"/>
        <v/>
      </c>
    </row>
    <row r="69" spans="2:2" x14ac:dyDescent="0.3">
      <c r="B69" s="1" t="str">
        <f t="shared" si="2"/>
        <v/>
      </c>
    </row>
  </sheetData>
  <mergeCells count="2">
    <mergeCell ref="G3:L14"/>
    <mergeCell ref="G1:L1"/>
  </mergeCells>
  <phoneticPr fontId="3" type="noConversion"/>
  <dataValidations count="4">
    <dataValidation type="list" allowBlank="1" showDropDown="1" showInputMessage="1" showErrorMessage="1" sqref="A2" xr:uid="{419ED6E6-B0C3-4110-ACF4-96E9A7468932}">
      <formula1>Course_Code</formula1>
    </dataValidation>
    <dataValidation type="list" allowBlank="1" showInputMessage="1" showErrorMessage="1" sqref="E2:F2" xr:uid="{CA877BDA-13A6-4E53-A995-12118B1974AE}">
      <formula1>academic_Years</formula1>
    </dataValidation>
    <dataValidation allowBlank="1" showDropDown="1" showInputMessage="1" showErrorMessage="1" sqref="B2:B73" xr:uid="{06D2F85E-F711-4CFD-AF98-83ABF756AD64}"/>
    <dataValidation type="list" allowBlank="1" showInputMessage="1" showErrorMessage="1" sqref="C2:C73" xr:uid="{AE4F428A-2EC4-4C0C-82BC-B97DF72608ED}">
      <formula1>"بدون متطلب, متطلب واحد,و,أو"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DropDown="1" showInputMessage="1" showErrorMessage="1" xr:uid="{093469DD-0D67-41BE-BA72-BECA138AC6ED}">
          <x14:formula1>
            <xm:f>'المقررات المتاحه'!$A1048301:A1048449</xm:f>
          </x14:formula1>
          <xm:sqref>A1048482:A1048493</xm:sqref>
        </x14:dataValidation>
        <x14:dataValidation type="list" allowBlank="1" showDropDown="1" showInputMessage="1" showErrorMessage="1" xr:uid="{2B0FE3E2-E897-4BD0-B18E-548226217296}">
          <x14:formula1>
            <xm:f>'المقررات المتاحه'!$A3:A151</xm:f>
          </x14:formula1>
          <xm:sqref>A171:A1048480</xm:sqref>
        </x14:dataValidation>
        <x14:dataValidation type="list" allowBlank="1" showDropDown="1" showInputMessage="1" showErrorMessage="1" xr:uid="{79C1B23E-6719-4F14-A013-4526DCF5AA69}">
          <x14:formula1>
            <xm:f>'المقررات المتاحه'!$A3:A50</xm:f>
          </x14:formula1>
          <xm:sqref>A70:A78</xm:sqref>
        </x14:dataValidation>
        <x14:dataValidation type="list" allowBlank="1" showDropDown="1" showInputMessage="1" showErrorMessage="1" xr:uid="{8FD209A8-8E87-47A7-A2D0-1EF43532E126}">
          <x14:formula1>
            <xm:f>'المقررات المتاحه'!$A3:A59</xm:f>
          </x14:formula1>
          <xm:sqref>A79:A170</xm:sqref>
        </x14:dataValidation>
        <x14:dataValidation type="list" allowBlank="1" showDropDown="1" showInputMessage="1" showErrorMessage="1" xr:uid="{9CD779BA-9005-45F3-A2FC-F6762F902D51}">
          <x14:formula1>
            <xm:f>'المقررات المتاحه'!$A1:A1048314</xm:f>
          </x14:formula1>
          <xm:sqref>A1048495:A1048576</xm:sqref>
        </x14:dataValidation>
        <x14:dataValidation type="list" allowBlank="1" showDropDown="1" showInputMessage="1" showErrorMessage="1" xr:uid="{3DE8BC8B-1790-44AC-94C7-F7B97CD62B0F}">
          <x14:formula1>
            <xm:f>'المقررات المتاحه'!$A1:A1048313</xm:f>
          </x14:formula1>
          <xm:sqref>A1048494</xm:sqref>
        </x14:dataValidation>
        <x14:dataValidation type="list" allowBlank="1" showDropDown="1" showInputMessage="1" showErrorMessage="1" xr:uid="{27A37C5F-90D6-48DB-88AB-2CFD0E09CEAB}">
          <x14:formula1>
            <xm:f>'المقررات المتاحه'!$A1:A1048313</xm:f>
          </x14:formula1>
          <xm:sqref>A1048481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BFAE8-2DF1-43A5-B117-674CDBA1BB8E}">
  <dimension ref="A1:Q80"/>
  <sheetViews>
    <sheetView rightToLeft="1" tabSelected="1" zoomScale="90" zoomScaleNormal="90" workbookViewId="0">
      <selection sqref="A1:C1"/>
    </sheetView>
  </sheetViews>
  <sheetFormatPr defaultRowHeight="21" x14ac:dyDescent="0.3"/>
  <cols>
    <col min="1" max="1" width="15.44140625" style="1" customWidth="1"/>
    <col min="2" max="2" width="26.33203125" style="1" customWidth="1"/>
    <col min="3" max="3" width="31.109375" style="1" bestFit="1" customWidth="1"/>
    <col min="4" max="4" width="19.44140625" style="1" bestFit="1" customWidth="1"/>
    <col min="5" max="5" width="20.33203125" style="1" bestFit="1" customWidth="1"/>
    <col min="6" max="6" width="20.109375" style="1" bestFit="1" customWidth="1"/>
    <col min="7" max="16384" width="8.88671875" style="1"/>
  </cols>
  <sheetData>
    <row r="1" spans="1:17" ht="28.8" customHeight="1" x14ac:dyDescent="0.3">
      <c r="A1" s="13" t="s">
        <v>26</v>
      </c>
      <c r="B1" s="13"/>
      <c r="C1" s="13"/>
      <c r="D1" s="1">
        <v>0</v>
      </c>
      <c r="G1" s="14" t="s">
        <v>29</v>
      </c>
      <c r="H1" s="14"/>
      <c r="I1" s="14"/>
      <c r="J1" s="14"/>
      <c r="K1" s="14"/>
      <c r="L1" s="14"/>
    </row>
    <row r="2" spans="1:17" ht="26.4" customHeight="1" x14ac:dyDescent="0.3">
      <c r="A2" s="1" t="s">
        <v>11</v>
      </c>
      <c r="B2" s="1" t="s">
        <v>12</v>
      </c>
      <c r="C2" s="1" t="s">
        <v>23</v>
      </c>
      <c r="D2" s="1" t="s">
        <v>22</v>
      </c>
      <c r="E2" s="1" t="s">
        <v>24</v>
      </c>
      <c r="F2" s="1" t="s">
        <v>25</v>
      </c>
      <c r="G2" s="11" t="str">
        <f>'المقررات المتاحه'!H3</f>
        <v>ملاحظات
1- اذا كان المقرر له أكثر من متطلب سابق يفصل بين أكواد المقررات ب (,)
2- فى حاله ترك (سنة إضافة المقرر) فارغة سيتم اعتبار سنة الإضافة
(2016/2017 فصل الربيع)
3- فى حاله حذف مقرر ما من البرنامج يتم فقط تعديل (سنة حذف المقرر)</v>
      </c>
      <c r="H2" s="11"/>
      <c r="I2" s="11"/>
      <c r="J2" s="11"/>
      <c r="K2" s="11"/>
      <c r="L2" s="11"/>
      <c r="M2" s="11" t="str">
        <f>'المقررات المتاحه'!H16</f>
        <v xml:space="preserve">ملاحظات للمقررات الاختيارى
1- كل جدول يمثل المقررات التى يجب على الطالب الاختيار منها
2- يمكن اضافة صفوف أخرى الى الجدول
3- لا مانع من وجود صفوف فارغة فى أخر الجدول فقط
</v>
      </c>
      <c r="N2" s="11"/>
      <c r="O2" s="11"/>
      <c r="P2" s="11"/>
      <c r="Q2" s="11"/>
    </row>
    <row r="3" spans="1:17" ht="21" customHeight="1" x14ac:dyDescent="0.3">
      <c r="B3" s="1" t="str">
        <f>IFERROR(VLOOKUP(A3,Course_Code_Name,2,0),"")</f>
        <v/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7" ht="21" customHeight="1" x14ac:dyDescent="0.3">
      <c r="B4" s="1" t="str">
        <f>IFERROR(VLOOKUP(A4,Course_Code_Name,2,0),"")</f>
        <v/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7" ht="21" customHeight="1" x14ac:dyDescent="0.3">
      <c r="B5" s="1" t="str">
        <f>IFERROR(VLOOKUP(A5,Course_Code_Name,2,0),"")</f>
        <v/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17" ht="21" customHeight="1" x14ac:dyDescent="0.3">
      <c r="A6" s="13" t="s">
        <v>26</v>
      </c>
      <c r="B6" s="13"/>
      <c r="C6" s="13"/>
      <c r="D6" s="1">
        <v>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7" ht="21" customHeight="1" x14ac:dyDescent="0.3">
      <c r="A7" s="1" t="s">
        <v>11</v>
      </c>
      <c r="B7" s="1" t="s">
        <v>12</v>
      </c>
      <c r="C7" s="1" t="s">
        <v>23</v>
      </c>
      <c r="D7" s="1" t="s">
        <v>22</v>
      </c>
      <c r="E7" s="1" t="s">
        <v>24</v>
      </c>
      <c r="F7" s="1" t="s">
        <v>25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 ht="21" customHeight="1" x14ac:dyDescent="0.3">
      <c r="B8" s="1" t="str">
        <f>IFERROR(VLOOKUP(A8,Course_Code_Name,2,0),"")</f>
        <v/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21" customHeight="1" x14ac:dyDescent="0.3">
      <c r="B9" s="1" t="str">
        <f>IFERROR(VLOOKUP(A9,Course_Code_Name,2,0),"")</f>
        <v/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ht="21" customHeight="1" x14ac:dyDescent="0.3">
      <c r="B10" s="1" t="str">
        <f>IFERROR(VLOOKUP(A10,Course_Code_Name,2,0),"")</f>
        <v/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ht="21" customHeight="1" x14ac:dyDescent="0.3">
      <c r="A11" s="13" t="s">
        <v>26</v>
      </c>
      <c r="B11" s="13"/>
      <c r="C11" s="13"/>
      <c r="D11" s="1">
        <v>0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 ht="21" customHeight="1" x14ac:dyDescent="0.3">
      <c r="A12" s="1" t="s">
        <v>11</v>
      </c>
      <c r="B12" s="1" t="s">
        <v>12</v>
      </c>
      <c r="C12" s="1" t="s">
        <v>23</v>
      </c>
      <c r="D12" s="1" t="s">
        <v>22</v>
      </c>
      <c r="E12" s="1" t="s">
        <v>24</v>
      </c>
      <c r="F12" s="1" t="s">
        <v>25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17" ht="21" customHeight="1" x14ac:dyDescent="0.3">
      <c r="B13" s="1" t="str">
        <f>IFERROR(VLOOKUP(A13,Course_Code_Name,2,0),"")</f>
        <v/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spans="1:17" ht="21" customHeight="1" x14ac:dyDescent="0.3">
      <c r="B14" s="1" t="str">
        <f>IFERROR(VLOOKUP(A14,Course_Code_Name,2,0),"")</f>
        <v/>
      </c>
      <c r="G14" s="3"/>
      <c r="H14" s="3"/>
      <c r="I14" s="3"/>
      <c r="J14" s="3"/>
      <c r="K14" s="3"/>
      <c r="L14" s="3"/>
      <c r="M14" s="3"/>
    </row>
    <row r="15" spans="1:17" ht="21" customHeight="1" x14ac:dyDescent="0.3">
      <c r="B15" s="1" t="str">
        <f>IFERROR(VLOOKUP(A15,Course_Code_Name,2,0),"")</f>
        <v/>
      </c>
    </row>
    <row r="16" spans="1:17" ht="21" customHeight="1" x14ac:dyDescent="0.3">
      <c r="A16" s="13" t="s">
        <v>26</v>
      </c>
      <c r="B16" s="13"/>
      <c r="C16" s="13"/>
      <c r="D16" s="1">
        <v>0</v>
      </c>
      <c r="G16" s="4"/>
      <c r="H16" s="4"/>
      <c r="I16" s="4"/>
      <c r="J16" s="4"/>
      <c r="K16" s="4"/>
      <c r="L16" s="4"/>
      <c r="M16" s="4"/>
    </row>
    <row r="17" spans="1:6" x14ac:dyDescent="0.3">
      <c r="A17" s="1" t="s">
        <v>11</v>
      </c>
      <c r="B17" s="1" t="s">
        <v>12</v>
      </c>
      <c r="C17" s="1" t="s">
        <v>23</v>
      </c>
      <c r="D17" s="1" t="s">
        <v>22</v>
      </c>
      <c r="E17" s="1" t="s">
        <v>24</v>
      </c>
      <c r="F17" s="1" t="s">
        <v>25</v>
      </c>
    </row>
    <row r="18" spans="1:6" x14ac:dyDescent="0.3">
      <c r="B18" s="1" t="str">
        <f>IFERROR(VLOOKUP(A18,Course_Code_Name,2,0),"")</f>
        <v/>
      </c>
    </row>
    <row r="19" spans="1:6" x14ac:dyDescent="0.3">
      <c r="B19" s="1" t="str">
        <f>IFERROR(VLOOKUP(A19,Course_Code_Name,2,0),"")</f>
        <v/>
      </c>
    </row>
    <row r="20" spans="1:6" x14ac:dyDescent="0.3">
      <c r="B20" s="1" t="str">
        <f>IFERROR(VLOOKUP(A20,Course_Code_Name,2,0),"")</f>
        <v/>
      </c>
    </row>
    <row r="21" spans="1:6" x14ac:dyDescent="0.3">
      <c r="A21" s="13" t="s">
        <v>26</v>
      </c>
      <c r="B21" s="13"/>
      <c r="C21" s="13"/>
      <c r="D21" s="1">
        <v>0</v>
      </c>
    </row>
    <row r="22" spans="1:6" x14ac:dyDescent="0.3">
      <c r="A22" s="1" t="s">
        <v>11</v>
      </c>
      <c r="B22" s="1" t="s">
        <v>12</v>
      </c>
      <c r="C22" s="1" t="s">
        <v>23</v>
      </c>
      <c r="D22" s="1" t="s">
        <v>22</v>
      </c>
      <c r="E22" s="1" t="s">
        <v>24</v>
      </c>
      <c r="F22" s="1" t="s">
        <v>25</v>
      </c>
    </row>
    <row r="23" spans="1:6" x14ac:dyDescent="0.3">
      <c r="B23" s="1" t="str">
        <f>IFERROR(VLOOKUP(A23,Course_Code_Name,2,0),"")</f>
        <v/>
      </c>
    </row>
    <row r="24" spans="1:6" x14ac:dyDescent="0.3">
      <c r="B24" s="1" t="str">
        <f>IFERROR(VLOOKUP(A24,Course_Code_Name,2,0),"")</f>
        <v/>
      </c>
    </row>
    <row r="25" spans="1:6" x14ac:dyDescent="0.3">
      <c r="B25" s="1" t="str">
        <f>IFERROR(VLOOKUP(A25,Course_Code_Name,2,0),"")</f>
        <v/>
      </c>
    </row>
    <row r="26" spans="1:6" x14ac:dyDescent="0.3">
      <c r="A26" s="13" t="s">
        <v>26</v>
      </c>
      <c r="B26" s="13"/>
      <c r="C26" s="13"/>
      <c r="D26" s="1">
        <v>0</v>
      </c>
    </row>
    <row r="27" spans="1:6" x14ac:dyDescent="0.3">
      <c r="A27" s="1" t="s">
        <v>11</v>
      </c>
      <c r="B27" s="1" t="s">
        <v>12</v>
      </c>
      <c r="C27" s="1" t="s">
        <v>23</v>
      </c>
      <c r="D27" s="1" t="s">
        <v>22</v>
      </c>
      <c r="E27" s="1" t="s">
        <v>24</v>
      </c>
      <c r="F27" s="1" t="s">
        <v>25</v>
      </c>
    </row>
    <row r="28" spans="1:6" x14ac:dyDescent="0.3">
      <c r="B28" s="1" t="str">
        <f>IFERROR(VLOOKUP(A28,Course_Code_Name,2,0),"")</f>
        <v/>
      </c>
    </row>
    <row r="29" spans="1:6" x14ac:dyDescent="0.3">
      <c r="B29" s="1" t="str">
        <f>IFERROR(VLOOKUP(A29,Course_Code_Name,2,0),"")</f>
        <v/>
      </c>
    </row>
    <row r="30" spans="1:6" x14ac:dyDescent="0.3">
      <c r="B30" s="1" t="str">
        <f>IFERROR(VLOOKUP(A30,Course_Code_Name,2,0),"")</f>
        <v/>
      </c>
    </row>
    <row r="31" spans="1:6" x14ac:dyDescent="0.3">
      <c r="A31" s="13" t="s">
        <v>26</v>
      </c>
      <c r="B31" s="13"/>
      <c r="C31" s="13"/>
      <c r="D31" s="1">
        <v>0</v>
      </c>
    </row>
    <row r="32" spans="1:6" x14ac:dyDescent="0.3">
      <c r="A32" s="1" t="s">
        <v>11</v>
      </c>
      <c r="B32" s="1" t="s">
        <v>12</v>
      </c>
      <c r="C32" s="1" t="s">
        <v>23</v>
      </c>
      <c r="D32" s="1" t="s">
        <v>22</v>
      </c>
      <c r="E32" s="1" t="s">
        <v>24</v>
      </c>
      <c r="F32" s="1" t="s">
        <v>25</v>
      </c>
    </row>
    <row r="33" spans="1:6" x14ac:dyDescent="0.3">
      <c r="B33" s="1" t="str">
        <f>IFERROR(VLOOKUP(A33,Course_Code_Name,2,0),"")</f>
        <v/>
      </c>
    </row>
    <row r="34" spans="1:6" x14ac:dyDescent="0.3">
      <c r="B34" s="1" t="str">
        <f>IFERROR(VLOOKUP(A34,Course_Code_Name,2,0),"")</f>
        <v/>
      </c>
    </row>
    <row r="35" spans="1:6" x14ac:dyDescent="0.3">
      <c r="B35" s="1" t="str">
        <f>IFERROR(VLOOKUP(A35,Course_Code_Name,2,0),"")</f>
        <v/>
      </c>
    </row>
    <row r="36" spans="1:6" x14ac:dyDescent="0.3">
      <c r="A36" s="13" t="s">
        <v>26</v>
      </c>
      <c r="B36" s="13"/>
      <c r="C36" s="13"/>
      <c r="D36" s="1">
        <v>0</v>
      </c>
    </row>
    <row r="37" spans="1:6" x14ac:dyDescent="0.3">
      <c r="A37" s="1" t="s">
        <v>11</v>
      </c>
      <c r="B37" s="1" t="s">
        <v>12</v>
      </c>
      <c r="C37" s="1" t="s">
        <v>23</v>
      </c>
      <c r="D37" s="1" t="s">
        <v>22</v>
      </c>
      <c r="E37" s="1" t="s">
        <v>24</v>
      </c>
      <c r="F37" s="1" t="s">
        <v>25</v>
      </c>
    </row>
    <row r="38" spans="1:6" x14ac:dyDescent="0.3">
      <c r="B38" s="1" t="str">
        <f>IFERROR(VLOOKUP(A38,Course_Code_Name,2,0),"")</f>
        <v/>
      </c>
    </row>
    <row r="39" spans="1:6" x14ac:dyDescent="0.3">
      <c r="B39" s="1" t="str">
        <f>IFERROR(VLOOKUP(A39,Course_Code_Name,2,0),"")</f>
        <v/>
      </c>
    </row>
    <row r="40" spans="1:6" x14ac:dyDescent="0.3">
      <c r="B40" s="1" t="str">
        <f>IFERROR(VLOOKUP(A40,Course_Code_Name,2,0),"")</f>
        <v/>
      </c>
    </row>
    <row r="41" spans="1:6" x14ac:dyDescent="0.3">
      <c r="A41" s="13" t="s">
        <v>26</v>
      </c>
      <c r="B41" s="13"/>
      <c r="C41" s="13"/>
      <c r="D41" s="1">
        <v>0</v>
      </c>
    </row>
    <row r="42" spans="1:6" x14ac:dyDescent="0.3">
      <c r="A42" s="1" t="s">
        <v>11</v>
      </c>
      <c r="B42" s="1" t="s">
        <v>12</v>
      </c>
      <c r="C42" s="1" t="s">
        <v>23</v>
      </c>
      <c r="D42" s="1" t="s">
        <v>22</v>
      </c>
      <c r="E42" s="1" t="s">
        <v>24</v>
      </c>
      <c r="F42" s="1" t="s">
        <v>25</v>
      </c>
    </row>
    <row r="43" spans="1:6" x14ac:dyDescent="0.3">
      <c r="B43" s="1" t="str">
        <f>IFERROR(VLOOKUP(A43,Course_Code_Name,2,0),"")</f>
        <v/>
      </c>
    </row>
    <row r="44" spans="1:6" x14ac:dyDescent="0.3">
      <c r="B44" s="1" t="str">
        <f>IFERROR(VLOOKUP(A44,Course_Code_Name,2,0),"")</f>
        <v/>
      </c>
    </row>
    <row r="45" spans="1:6" x14ac:dyDescent="0.3">
      <c r="B45" s="1" t="str">
        <f>IFERROR(VLOOKUP(A45,Course_Code_Name,2,0),"")</f>
        <v/>
      </c>
    </row>
    <row r="46" spans="1:6" x14ac:dyDescent="0.3">
      <c r="A46" s="13" t="s">
        <v>26</v>
      </c>
      <c r="B46" s="13"/>
      <c r="C46" s="13"/>
      <c r="D46" s="1">
        <v>0</v>
      </c>
    </row>
    <row r="47" spans="1:6" x14ac:dyDescent="0.3">
      <c r="A47" s="1" t="s">
        <v>11</v>
      </c>
      <c r="B47" s="1" t="s">
        <v>12</v>
      </c>
      <c r="C47" s="1" t="s">
        <v>23</v>
      </c>
      <c r="D47" s="1" t="s">
        <v>22</v>
      </c>
      <c r="E47" s="1" t="s">
        <v>24</v>
      </c>
      <c r="F47" s="1" t="s">
        <v>25</v>
      </c>
    </row>
    <row r="48" spans="1:6" x14ac:dyDescent="0.3">
      <c r="B48" s="1" t="str">
        <f>IFERROR(VLOOKUP(A48,Course_Code_Name,2,0),"")</f>
        <v/>
      </c>
    </row>
    <row r="49" spans="1:6" x14ac:dyDescent="0.3">
      <c r="B49" s="1" t="str">
        <f>IFERROR(VLOOKUP(A49,Course_Code_Name,2,0),"")</f>
        <v/>
      </c>
    </row>
    <row r="50" spans="1:6" x14ac:dyDescent="0.3">
      <c r="B50" s="1" t="str">
        <f>IFERROR(VLOOKUP(A50,Course_Code_Name,2,0),"")</f>
        <v/>
      </c>
    </row>
    <row r="51" spans="1:6" x14ac:dyDescent="0.3">
      <c r="A51" s="13" t="s">
        <v>26</v>
      </c>
      <c r="B51" s="13"/>
      <c r="C51" s="13"/>
      <c r="D51" s="1">
        <v>0</v>
      </c>
    </row>
    <row r="52" spans="1:6" x14ac:dyDescent="0.3">
      <c r="A52" s="1" t="s">
        <v>11</v>
      </c>
      <c r="B52" s="1" t="s">
        <v>12</v>
      </c>
      <c r="C52" s="1" t="s">
        <v>23</v>
      </c>
      <c r="D52" s="1" t="s">
        <v>22</v>
      </c>
      <c r="E52" s="1" t="s">
        <v>24</v>
      </c>
      <c r="F52" s="1" t="s">
        <v>25</v>
      </c>
    </row>
    <row r="53" spans="1:6" x14ac:dyDescent="0.3">
      <c r="B53" s="1" t="str">
        <f>IFERROR(VLOOKUP(A53,Course_Code_Name,2,0),"")</f>
        <v/>
      </c>
    </row>
    <row r="54" spans="1:6" x14ac:dyDescent="0.3">
      <c r="B54" s="1" t="str">
        <f>IFERROR(VLOOKUP(A54,Course_Code_Name,2,0),"")</f>
        <v/>
      </c>
    </row>
    <row r="55" spans="1:6" x14ac:dyDescent="0.3">
      <c r="B55" s="1" t="str">
        <f>IFERROR(VLOOKUP(A55,Course_Code_Name,2,0),"")</f>
        <v/>
      </c>
    </row>
    <row r="56" spans="1:6" x14ac:dyDescent="0.3">
      <c r="A56" s="13" t="s">
        <v>26</v>
      </c>
      <c r="B56" s="13"/>
      <c r="C56" s="13"/>
      <c r="D56" s="1">
        <v>0</v>
      </c>
    </row>
    <row r="57" spans="1:6" x14ac:dyDescent="0.3">
      <c r="A57" s="1" t="s">
        <v>11</v>
      </c>
      <c r="B57" s="1" t="s">
        <v>12</v>
      </c>
      <c r="C57" s="1" t="s">
        <v>23</v>
      </c>
      <c r="D57" s="1" t="s">
        <v>22</v>
      </c>
      <c r="E57" s="1" t="s">
        <v>24</v>
      </c>
      <c r="F57" s="1" t="s">
        <v>25</v>
      </c>
    </row>
    <row r="58" spans="1:6" x14ac:dyDescent="0.3">
      <c r="B58" s="1" t="str">
        <f>IFERROR(VLOOKUP(A58,Course_Code_Name,2,0),"")</f>
        <v/>
      </c>
    </row>
    <row r="59" spans="1:6" x14ac:dyDescent="0.3">
      <c r="B59" s="1" t="str">
        <f>IFERROR(VLOOKUP(A59,Course_Code_Name,2,0),"")</f>
        <v/>
      </c>
    </row>
    <row r="60" spans="1:6" x14ac:dyDescent="0.3">
      <c r="B60" s="1" t="str">
        <f>IFERROR(VLOOKUP(A60,Course_Code_Name,2,0),"")</f>
        <v/>
      </c>
    </row>
    <row r="61" spans="1:6" x14ac:dyDescent="0.3">
      <c r="A61" s="13" t="s">
        <v>26</v>
      </c>
      <c r="B61" s="13"/>
      <c r="C61" s="13"/>
      <c r="D61" s="1">
        <v>0</v>
      </c>
    </row>
    <row r="62" spans="1:6" x14ac:dyDescent="0.3">
      <c r="A62" s="1" t="s">
        <v>11</v>
      </c>
      <c r="B62" s="1" t="s">
        <v>12</v>
      </c>
      <c r="C62" s="1" t="s">
        <v>23</v>
      </c>
      <c r="D62" s="1" t="s">
        <v>22</v>
      </c>
      <c r="E62" s="1" t="s">
        <v>24</v>
      </c>
      <c r="F62" s="1" t="s">
        <v>25</v>
      </c>
    </row>
    <row r="63" spans="1:6" x14ac:dyDescent="0.3">
      <c r="B63" s="1" t="str">
        <f>IFERROR(VLOOKUP(A63,Course_Code_Name,2,0),"")</f>
        <v/>
      </c>
    </row>
    <row r="64" spans="1:6" x14ac:dyDescent="0.3">
      <c r="B64" s="1" t="str">
        <f>IFERROR(VLOOKUP(A64,Course_Code_Name,2,0),"")</f>
        <v/>
      </c>
    </row>
    <row r="65" spans="1:6" x14ac:dyDescent="0.3">
      <c r="B65" s="1" t="str">
        <f>IFERROR(VLOOKUP(A65,Course_Code_Name,2,0),"")</f>
        <v/>
      </c>
    </row>
    <row r="66" spans="1:6" x14ac:dyDescent="0.3">
      <c r="A66" s="13" t="s">
        <v>26</v>
      </c>
      <c r="B66" s="13"/>
      <c r="C66" s="13"/>
      <c r="D66" s="1">
        <v>0</v>
      </c>
    </row>
    <row r="67" spans="1:6" x14ac:dyDescent="0.3">
      <c r="A67" s="1" t="s">
        <v>11</v>
      </c>
      <c r="B67" s="1" t="s">
        <v>12</v>
      </c>
      <c r="C67" s="1" t="s">
        <v>23</v>
      </c>
      <c r="D67" s="1" t="s">
        <v>22</v>
      </c>
      <c r="E67" s="1" t="s">
        <v>24</v>
      </c>
      <c r="F67" s="1" t="s">
        <v>25</v>
      </c>
    </row>
    <row r="68" spans="1:6" x14ac:dyDescent="0.3">
      <c r="B68" s="1" t="str">
        <f>IFERROR(VLOOKUP(A68,Course_Code_Name,2,0),"")</f>
        <v/>
      </c>
    </row>
    <row r="69" spans="1:6" x14ac:dyDescent="0.3">
      <c r="B69" s="1" t="str">
        <f>IFERROR(VLOOKUP(A69,Course_Code_Name,2,0),"")</f>
        <v/>
      </c>
    </row>
    <row r="70" spans="1:6" x14ac:dyDescent="0.3">
      <c r="B70" s="1" t="str">
        <f>IFERROR(VLOOKUP(A70,Course_Code_Name,2,0),"")</f>
        <v/>
      </c>
    </row>
    <row r="71" spans="1:6" x14ac:dyDescent="0.3">
      <c r="A71" s="13" t="s">
        <v>26</v>
      </c>
      <c r="B71" s="13"/>
      <c r="C71" s="13"/>
      <c r="D71" s="1">
        <v>0</v>
      </c>
    </row>
    <row r="72" spans="1:6" x14ac:dyDescent="0.3">
      <c r="A72" s="1" t="s">
        <v>11</v>
      </c>
      <c r="B72" s="1" t="s">
        <v>12</v>
      </c>
      <c r="C72" s="1" t="s">
        <v>23</v>
      </c>
      <c r="D72" s="1" t="s">
        <v>22</v>
      </c>
      <c r="E72" s="1" t="s">
        <v>24</v>
      </c>
      <c r="F72" s="1" t="s">
        <v>25</v>
      </c>
    </row>
    <row r="73" spans="1:6" x14ac:dyDescent="0.3">
      <c r="B73" s="1" t="str">
        <f>IFERROR(VLOOKUP(A73,Course_Code_Name,2,0),"")</f>
        <v/>
      </c>
    </row>
    <row r="74" spans="1:6" x14ac:dyDescent="0.3">
      <c r="B74" s="1" t="str">
        <f>IFERROR(VLOOKUP(A74,Course_Code_Name,2,0),"")</f>
        <v/>
      </c>
    </row>
    <row r="75" spans="1:6" x14ac:dyDescent="0.3">
      <c r="B75" s="1" t="str">
        <f>IFERROR(VLOOKUP(A75,Course_Code_Name,2,0),"")</f>
        <v/>
      </c>
    </row>
    <row r="76" spans="1:6" x14ac:dyDescent="0.3">
      <c r="A76" s="13" t="s">
        <v>26</v>
      </c>
      <c r="B76" s="13"/>
      <c r="C76" s="13"/>
      <c r="D76" s="1">
        <v>0</v>
      </c>
    </row>
    <row r="77" spans="1:6" x14ac:dyDescent="0.3">
      <c r="A77" s="1" t="s">
        <v>11</v>
      </c>
      <c r="B77" s="1" t="s">
        <v>12</v>
      </c>
      <c r="C77" s="1" t="s">
        <v>23</v>
      </c>
      <c r="D77" s="1" t="s">
        <v>22</v>
      </c>
      <c r="E77" s="1" t="s">
        <v>24</v>
      </c>
      <c r="F77" s="1" t="s">
        <v>25</v>
      </c>
    </row>
    <row r="78" spans="1:6" x14ac:dyDescent="0.3">
      <c r="B78" s="1" t="str">
        <f>IFERROR(VLOOKUP(A78,Course_Code_Name,2,0),"")</f>
        <v/>
      </c>
    </row>
    <row r="79" spans="1:6" x14ac:dyDescent="0.3">
      <c r="B79" s="1" t="str">
        <f>IFERROR(VLOOKUP(A79,Course_Code_Name,2,0),"")</f>
        <v/>
      </c>
    </row>
    <row r="80" spans="1:6" x14ac:dyDescent="0.3">
      <c r="B80" s="1" t="str">
        <f>IFERROR(VLOOKUP(A80,Course_Code_Name,2,0),"")</f>
        <v/>
      </c>
    </row>
  </sheetData>
  <mergeCells count="19">
    <mergeCell ref="G1:L1"/>
    <mergeCell ref="G2:L13"/>
    <mergeCell ref="M2:Q13"/>
    <mergeCell ref="A1:C1"/>
    <mergeCell ref="A31:C31"/>
    <mergeCell ref="A6:C6"/>
    <mergeCell ref="A11:C11"/>
    <mergeCell ref="A16:C16"/>
    <mergeCell ref="A21:C21"/>
    <mergeCell ref="A26:C26"/>
    <mergeCell ref="A36:C36"/>
    <mergeCell ref="A41:C41"/>
    <mergeCell ref="A76:C76"/>
    <mergeCell ref="A46:C46"/>
    <mergeCell ref="A51:C51"/>
    <mergeCell ref="A56:C56"/>
    <mergeCell ref="A66:C66"/>
    <mergeCell ref="A71:C71"/>
    <mergeCell ref="A61:C61"/>
  </mergeCells>
  <dataValidations count="5">
    <dataValidation type="list" allowBlank="1" showDropDown="1" showInputMessage="1" showErrorMessage="1" sqref="A3:A5 A8:A10 A13:A15 A18:A20 A23:A25 A28:A30 A33:A35 A38:A40 A43:A45 A48:A50 A53:A55 A58:A60 A63:A65 A68:A70 A73:A75 A78:A80" xr:uid="{F078BC98-7875-4CC3-8B8B-714CB1F0BA16}">
      <formula1>Course_Code</formula1>
    </dataValidation>
    <dataValidation type="list" allowBlank="1" showInputMessage="1" showErrorMessage="1" sqref="E3:F5 E8:F10 E13:F15 E18:F20 E23:F25 E28:F30 E33:F35 E38:F40 E43:F45 E48:F50 E53:F55 E58:F60 E63:F65 E68:F70 E73:F75 E78:F80" xr:uid="{120CF49B-AF00-43B1-A3CF-FED78FDA7315}">
      <formula1>academic_Years</formula1>
    </dataValidation>
    <dataValidation type="list" allowBlank="1" showInputMessage="1" showErrorMessage="1" sqref="C3:C5 C8:C10 C13:C15 C18:C20 C23:C25 C28:C30 C33:C35 C38:C40 C43:C45 C48:C50 C53:C55 C58:C60 C63:C65 C68:C70 C73:C75 C78:C80" xr:uid="{C8806F0D-777F-43A9-B533-D3C1E4A8013B}">
      <formula1>"بدون متطلب, متطلب واحد,و,أو"</formula1>
    </dataValidation>
    <dataValidation type="whole" operator="greaterThanOrEqual" allowBlank="1" showInputMessage="1" showErrorMessage="1" sqref="D1 D6 D11 D16 D21 D26 D31 D36 D41 D46 D51 D56 D61 D66 D71 D76" xr:uid="{3FA00C34-36BD-429F-81DE-BC445FAC7997}">
      <formula1>0</formula1>
    </dataValidation>
    <dataValidation allowBlank="1" showDropDown="1" showInputMessage="1" showErrorMessage="1" sqref="B78:B80 B3:B5 B8:B10 B13:B15 B18:B20 B23:B25 B28:B30 B33:B35 B38:B40 B43:B45 B48:B50 B63:B65 B73:B75 B58:B60 B68:B70 B53:B55" xr:uid="{0ABCF0B4-C3E5-414A-BC81-3D72BC318920}"/>
  </dataValidations>
  <pageMargins left="0.7" right="0.7" top="0.75" bottom="0.75" header="0.3" footer="0.3"/>
  <pageSetup orientation="portrait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DropDown="1" showInputMessage="1" showErrorMessage="1" xr:uid="{195FD301-5E17-4F79-9425-4A32C87EF0F1}">
          <x14:formula1>
            <xm:f>'المقررات المتاحه'!$A1048061:A1048209</xm:f>
          </x14:formula1>
          <xm:sqref>A1048116:A1048367</xm:sqref>
        </x14:dataValidation>
        <x14:dataValidation type="list" allowBlank="1" showDropDown="1" showInputMessage="1" showErrorMessage="1" xr:uid="{49569131-802D-4AD4-9A96-E717DA10D3D0}">
          <x14:formula1>
            <xm:f>'المقررات المتاحه'!$A279:A427</xm:f>
          </x14:formula1>
          <xm:sqref>A81:A1048114</xm:sqref>
        </x14:dataValidation>
        <x14:dataValidation type="list" allowBlank="1" showDropDown="1" showInputMessage="1" showErrorMessage="1" xr:uid="{CFF726B0-A71F-48F5-A5B6-F0D3E179EA5C}">
          <x14:formula1>
            <xm:f>'المقررات المتاحه'!$A1048218:A1048481</xm:f>
          </x14:formula1>
          <xm:sqref>A1048369:A1048576</xm:sqref>
        </x14:dataValidation>
        <x14:dataValidation type="list" allowBlank="1" showDropDown="1" showInputMessage="1" showErrorMessage="1" xr:uid="{0D287F92-511D-4844-9F77-53D3FDD9847B}">
          <x14:formula1>
            <xm:f>'المقررات المتاحه'!$A1:A1048313</xm:f>
          </x14:formula1>
          <xm:sqref>A1048368</xm:sqref>
        </x14:dataValidation>
        <x14:dataValidation type="list" allowBlank="1" showDropDown="1" showInputMessage="1" showErrorMessage="1" xr:uid="{82278B5D-36BE-4C3D-81EF-11A4E087CC33}">
          <x14:formula1>
            <xm:f>'المقررات المتاحه'!$A1:A1048313</xm:f>
          </x14:formula1>
          <xm:sqref>A1048115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10CB4-78D2-4015-AB85-E887CBCEF430}">
  <dimension ref="A1:Q40"/>
  <sheetViews>
    <sheetView rightToLeft="1" topLeftCell="A26" zoomScale="90" zoomScaleNormal="90" workbookViewId="0">
      <selection activeCell="B43" sqref="B43"/>
    </sheetView>
  </sheetViews>
  <sheetFormatPr defaultRowHeight="21" x14ac:dyDescent="0.3"/>
  <cols>
    <col min="1" max="1" width="15.44140625" style="1" customWidth="1"/>
    <col min="2" max="2" width="26.33203125" style="1" customWidth="1"/>
    <col min="3" max="3" width="31.88671875" style="1" customWidth="1"/>
    <col min="4" max="4" width="20.77734375" style="1" customWidth="1"/>
    <col min="5" max="5" width="20.33203125" style="1" bestFit="1" customWidth="1"/>
    <col min="6" max="6" width="20.109375" style="1" bestFit="1" customWidth="1"/>
    <col min="7" max="16384" width="8.88671875" style="1"/>
  </cols>
  <sheetData>
    <row r="1" spans="1:17" ht="28.8" customHeight="1" x14ac:dyDescent="0.3">
      <c r="A1" s="13" t="s">
        <v>26</v>
      </c>
      <c r="B1" s="13"/>
      <c r="C1" s="13"/>
      <c r="D1" s="1">
        <v>0</v>
      </c>
      <c r="G1" s="14" t="s">
        <v>28</v>
      </c>
      <c r="H1" s="14"/>
      <c r="I1" s="14"/>
      <c r="J1" s="14"/>
      <c r="K1" s="14"/>
      <c r="L1" s="14"/>
    </row>
    <row r="2" spans="1:17" ht="26.4" customHeight="1" x14ac:dyDescent="0.3">
      <c r="A2" s="1" t="s">
        <v>11</v>
      </c>
      <c r="B2" s="1" t="s">
        <v>12</v>
      </c>
      <c r="C2" s="1" t="s">
        <v>23</v>
      </c>
      <c r="D2" s="1" t="s">
        <v>22</v>
      </c>
      <c r="E2" s="1" t="s">
        <v>24</v>
      </c>
      <c r="F2" s="1" t="s">
        <v>25</v>
      </c>
      <c r="G2" s="11" t="str">
        <f>'المقررات المتاحه'!H3</f>
        <v>ملاحظات
1- اذا كان المقرر له أكثر من متطلب سابق يفصل بين أكواد المقررات ب (,)
2- فى حاله ترك (سنة إضافة المقرر) فارغة سيتم اعتبار سنة الإضافة
(2016/2017 فصل الربيع)
3- فى حاله حذف مقرر ما من البرنامج يتم فقط تعديل (سنة حذف المقرر)</v>
      </c>
      <c r="H2" s="11"/>
      <c r="I2" s="11"/>
      <c r="J2" s="11"/>
      <c r="K2" s="11"/>
      <c r="L2" s="11"/>
      <c r="M2" s="11" t="str">
        <f>'المقررات المتاحه'!H16</f>
        <v xml:space="preserve">ملاحظات للمقررات الاختيارى
1- كل جدول يمثل المقررات التى يجب على الطالب الاختيار منها
2- يمكن اضافة صفوف أخرى الى الجدول
3- لا مانع من وجود صفوف فارغة فى أخر الجدول فقط
</v>
      </c>
      <c r="N2" s="11"/>
      <c r="O2" s="11"/>
      <c r="P2" s="11"/>
      <c r="Q2" s="11"/>
    </row>
    <row r="3" spans="1:17" ht="21" customHeight="1" x14ac:dyDescent="0.3">
      <c r="B3" s="1" t="str">
        <f>IFERROR(VLOOKUP(A3,Course_Code_Name,2,0),"")</f>
        <v/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7" ht="21" customHeight="1" x14ac:dyDescent="0.3">
      <c r="B4" s="1" t="str">
        <f>IFERROR(VLOOKUP(A4,Course_Code_Name,2,0),"")</f>
        <v/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7" ht="21" customHeight="1" x14ac:dyDescent="0.3">
      <c r="B5" s="1" t="str">
        <f>IFERROR(VLOOKUP(A5,Course_Code_Name,2,0),"")</f>
        <v/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17" ht="21" customHeight="1" x14ac:dyDescent="0.3">
      <c r="A6" s="13" t="s">
        <v>26</v>
      </c>
      <c r="B6" s="13"/>
      <c r="C6" s="13"/>
      <c r="D6" s="1">
        <v>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7" ht="21" customHeight="1" x14ac:dyDescent="0.3">
      <c r="A7" s="1" t="s">
        <v>11</v>
      </c>
      <c r="B7" s="1" t="s">
        <v>12</v>
      </c>
      <c r="C7" s="1" t="s">
        <v>23</v>
      </c>
      <c r="D7" s="1" t="s">
        <v>22</v>
      </c>
      <c r="E7" s="1" t="s">
        <v>24</v>
      </c>
      <c r="F7" s="1" t="s">
        <v>25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 ht="21" customHeight="1" x14ac:dyDescent="0.3">
      <c r="B8" s="1" t="str">
        <f>IFERROR(VLOOKUP(A8,Course_Code_Name,2,0),"")</f>
        <v/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21" customHeight="1" x14ac:dyDescent="0.3">
      <c r="B9" s="1" t="str">
        <f>IFERROR(VLOOKUP(A9,Course_Code_Name,2,0),"")</f>
        <v/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ht="21" customHeight="1" x14ac:dyDescent="0.3">
      <c r="B10" s="1" t="str">
        <f>IFERROR(VLOOKUP(A10,Course_Code_Name,2,0),"")</f>
        <v/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ht="21" customHeight="1" x14ac:dyDescent="0.3">
      <c r="A11" s="13" t="s">
        <v>26</v>
      </c>
      <c r="B11" s="13"/>
      <c r="C11" s="13"/>
      <c r="D11" s="1">
        <v>0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 ht="21" customHeight="1" x14ac:dyDescent="0.3">
      <c r="A12" s="1" t="s">
        <v>11</v>
      </c>
      <c r="B12" s="1" t="s">
        <v>12</v>
      </c>
      <c r="C12" s="1" t="s">
        <v>23</v>
      </c>
      <c r="D12" s="1" t="s">
        <v>22</v>
      </c>
      <c r="E12" s="1" t="s">
        <v>24</v>
      </c>
      <c r="F12" s="1" t="s">
        <v>25</v>
      </c>
      <c r="G12" s="4"/>
    </row>
    <row r="13" spans="1:17" x14ac:dyDescent="0.3">
      <c r="B13" s="1" t="str">
        <f>IFERROR(VLOOKUP(A13,Course_Code_Name,2,0),"")</f>
        <v/>
      </c>
    </row>
    <row r="14" spans="1:17" x14ac:dyDescent="0.3">
      <c r="B14" s="1" t="str">
        <f>IFERROR(VLOOKUP(A14,Course_Code_Name,2,0),"")</f>
        <v/>
      </c>
    </row>
    <row r="15" spans="1:17" x14ac:dyDescent="0.3">
      <c r="B15" s="1" t="str">
        <f>IFERROR(VLOOKUP(A15,Course_Code_Name,2,0),"")</f>
        <v/>
      </c>
    </row>
    <row r="16" spans="1:17" x14ac:dyDescent="0.3">
      <c r="A16" s="13" t="s">
        <v>26</v>
      </c>
      <c r="B16" s="13"/>
      <c r="C16" s="13"/>
      <c r="D16" s="1">
        <v>0</v>
      </c>
    </row>
    <row r="17" spans="1:6" x14ac:dyDescent="0.3">
      <c r="A17" s="1" t="s">
        <v>11</v>
      </c>
      <c r="B17" s="1" t="s">
        <v>12</v>
      </c>
      <c r="C17" s="1" t="s">
        <v>23</v>
      </c>
      <c r="D17" s="1" t="s">
        <v>22</v>
      </c>
      <c r="E17" s="1" t="s">
        <v>24</v>
      </c>
      <c r="F17" s="1" t="s">
        <v>25</v>
      </c>
    </row>
    <row r="18" spans="1:6" x14ac:dyDescent="0.3">
      <c r="B18" s="1" t="str">
        <f>IFERROR(VLOOKUP(A18,Course_Code_Name,2,0),"")</f>
        <v/>
      </c>
    </row>
    <row r="19" spans="1:6" x14ac:dyDescent="0.3">
      <c r="B19" s="1" t="str">
        <f>IFERROR(VLOOKUP(A19,Course_Code_Name,2,0),"")</f>
        <v/>
      </c>
    </row>
    <row r="20" spans="1:6" x14ac:dyDescent="0.3">
      <c r="B20" s="1" t="str">
        <f>IFERROR(VLOOKUP(A20,Course_Code_Name,2,0),"")</f>
        <v/>
      </c>
    </row>
    <row r="21" spans="1:6" x14ac:dyDescent="0.3">
      <c r="A21" s="13" t="s">
        <v>26</v>
      </c>
      <c r="B21" s="13"/>
      <c r="C21" s="13"/>
      <c r="D21" s="1">
        <v>0</v>
      </c>
    </row>
    <row r="22" spans="1:6" x14ac:dyDescent="0.3">
      <c r="A22" s="1" t="s">
        <v>11</v>
      </c>
      <c r="B22" s="1" t="s">
        <v>12</v>
      </c>
      <c r="C22" s="1" t="s">
        <v>23</v>
      </c>
      <c r="D22" s="1" t="s">
        <v>22</v>
      </c>
      <c r="E22" s="1" t="s">
        <v>24</v>
      </c>
      <c r="F22" s="1" t="s">
        <v>25</v>
      </c>
    </row>
    <row r="23" spans="1:6" x14ac:dyDescent="0.3">
      <c r="B23" s="1" t="str">
        <f>IFERROR(VLOOKUP(A23,Course_Code_Name,2,0),"")</f>
        <v/>
      </c>
    </row>
    <row r="24" spans="1:6" x14ac:dyDescent="0.3">
      <c r="B24" s="1" t="str">
        <f>IFERROR(VLOOKUP(A24,Course_Code_Name,2,0),"")</f>
        <v/>
      </c>
    </row>
    <row r="25" spans="1:6" x14ac:dyDescent="0.3">
      <c r="B25" s="1" t="str">
        <f>IFERROR(VLOOKUP(A25,Course_Code_Name,2,0),"")</f>
        <v/>
      </c>
    </row>
    <row r="26" spans="1:6" x14ac:dyDescent="0.3">
      <c r="A26" s="13" t="s">
        <v>26</v>
      </c>
      <c r="B26" s="13"/>
      <c r="C26" s="13"/>
      <c r="D26" s="1">
        <v>0</v>
      </c>
    </row>
    <row r="27" spans="1:6" x14ac:dyDescent="0.3">
      <c r="A27" s="1" t="s">
        <v>11</v>
      </c>
      <c r="B27" s="1" t="s">
        <v>12</v>
      </c>
      <c r="C27" s="1" t="s">
        <v>23</v>
      </c>
      <c r="D27" s="1" t="s">
        <v>22</v>
      </c>
      <c r="E27" s="1" t="s">
        <v>24</v>
      </c>
      <c r="F27" s="1" t="s">
        <v>25</v>
      </c>
    </row>
    <row r="28" spans="1:6" x14ac:dyDescent="0.3">
      <c r="B28" s="1" t="str">
        <f>IFERROR(VLOOKUP(A28,Course_Code_Name,2,0),"")</f>
        <v/>
      </c>
    </row>
    <row r="29" spans="1:6" x14ac:dyDescent="0.3">
      <c r="B29" s="1" t="str">
        <f>IFERROR(VLOOKUP(A29,Course_Code_Name,2,0),"")</f>
        <v/>
      </c>
    </row>
    <row r="30" spans="1:6" x14ac:dyDescent="0.3">
      <c r="B30" s="1" t="str">
        <f>IFERROR(VLOOKUP(A30,Course_Code_Name,2,0),"")</f>
        <v/>
      </c>
    </row>
    <row r="31" spans="1:6" x14ac:dyDescent="0.3">
      <c r="A31" s="13" t="s">
        <v>26</v>
      </c>
      <c r="B31" s="13"/>
      <c r="C31" s="13"/>
      <c r="D31" s="1">
        <v>0</v>
      </c>
    </row>
    <row r="32" spans="1:6" x14ac:dyDescent="0.3">
      <c r="A32" s="1" t="s">
        <v>11</v>
      </c>
      <c r="B32" s="1" t="s">
        <v>12</v>
      </c>
      <c r="C32" s="1" t="s">
        <v>23</v>
      </c>
      <c r="D32" s="1" t="s">
        <v>22</v>
      </c>
      <c r="E32" s="1" t="s">
        <v>24</v>
      </c>
      <c r="F32" s="1" t="s">
        <v>25</v>
      </c>
    </row>
    <row r="33" spans="1:6" x14ac:dyDescent="0.3">
      <c r="B33" s="1" t="str">
        <f>IFERROR(VLOOKUP(A33,Course_Code_Name,2,0),"")</f>
        <v/>
      </c>
    </row>
    <row r="34" spans="1:6" x14ac:dyDescent="0.3">
      <c r="B34" s="1" t="str">
        <f>IFERROR(VLOOKUP(A34,Course_Code_Name,2,0),"")</f>
        <v/>
      </c>
    </row>
    <row r="35" spans="1:6" x14ac:dyDescent="0.3">
      <c r="B35" s="1" t="str">
        <f>IFERROR(VLOOKUP(A35,Course_Code_Name,2,0),"")</f>
        <v/>
      </c>
    </row>
    <row r="36" spans="1:6" x14ac:dyDescent="0.3">
      <c r="A36" s="13" t="s">
        <v>26</v>
      </c>
      <c r="B36" s="13"/>
      <c r="C36" s="13"/>
      <c r="D36" s="1">
        <v>0</v>
      </c>
    </row>
    <row r="37" spans="1:6" x14ac:dyDescent="0.3">
      <c r="A37" s="1" t="s">
        <v>11</v>
      </c>
      <c r="B37" s="1" t="s">
        <v>12</v>
      </c>
      <c r="C37" s="1" t="s">
        <v>23</v>
      </c>
      <c r="D37" s="1" t="s">
        <v>22</v>
      </c>
      <c r="E37" s="1" t="s">
        <v>24</v>
      </c>
      <c r="F37" s="1" t="s">
        <v>25</v>
      </c>
    </row>
    <row r="38" spans="1:6" x14ac:dyDescent="0.3">
      <c r="B38" s="1" t="str">
        <f>IFERROR(VLOOKUP(A38,Course_Code_Name,2,0),"")</f>
        <v/>
      </c>
    </row>
    <row r="39" spans="1:6" x14ac:dyDescent="0.3">
      <c r="B39" s="1" t="str">
        <f>IFERROR(VLOOKUP(A39,Course_Code_Name,2,0),"")</f>
        <v/>
      </c>
    </row>
    <row r="40" spans="1:6" x14ac:dyDescent="0.3">
      <c r="B40" s="1" t="str">
        <f>IFERROR(VLOOKUP(A40,Course_Code_Name,2,0),"")</f>
        <v/>
      </c>
    </row>
  </sheetData>
  <mergeCells count="11">
    <mergeCell ref="A36:C36"/>
    <mergeCell ref="A6:C6"/>
    <mergeCell ref="A11:C11"/>
    <mergeCell ref="A26:C26"/>
    <mergeCell ref="A21:C21"/>
    <mergeCell ref="A16:C16"/>
    <mergeCell ref="A1:C1"/>
    <mergeCell ref="G1:L1"/>
    <mergeCell ref="G2:L11"/>
    <mergeCell ref="M2:Q11"/>
    <mergeCell ref="A31:C31"/>
  </mergeCells>
  <dataValidations count="5">
    <dataValidation allowBlank="1" showDropDown="1" showInputMessage="1" showErrorMessage="1" sqref="B38:B40 B3:B5 B8:B10 B13:B15 B33:B35 B18:B20 B28:B30 B23:B25" xr:uid="{D4CD4E0E-DB4C-4B40-B466-9FA722B2FF61}"/>
    <dataValidation type="whole" operator="greaterThanOrEqual" allowBlank="1" showInputMessage="1" showErrorMessage="1" sqref="D1 D6 D11 D16 D21 D26 D31 D36" xr:uid="{41251726-C7EF-4E69-99DB-3FAA1993903B}">
      <formula1>0</formula1>
    </dataValidation>
    <dataValidation type="list" allowBlank="1" showInputMessage="1" showErrorMessage="1" sqref="C3:C5 C8:C10 C13:C15 C18:C20 C23:C25 C28:C30 C33:C35 C38:C40" xr:uid="{D1606CB9-C39B-4DBF-8FF6-DA4630A8B8B6}">
      <formula1>"بدون متطلب, متطلب واحد,و,أو"</formula1>
    </dataValidation>
    <dataValidation type="list" allowBlank="1" showInputMessage="1" showErrorMessage="1" sqref="E3:F5 E8:F10 E13:F15 E18:F20 E23:F25 E28:F30 E33:F35 E38:F40" xr:uid="{0E78BA88-FD5A-4FF9-A18F-B46510B4AA6D}">
      <formula1>academic_Years</formula1>
    </dataValidation>
    <dataValidation type="list" allowBlank="1" showDropDown="1" showInputMessage="1" showErrorMessage="1" sqref="A3:A5 A8:A10 A13:A15 A18:A20 A23:A25 A28:A30 A33:A35 A38:A40" xr:uid="{D3A9A25B-4BBB-4368-AAE8-2F8D10C268BA}">
      <formula1>Course_Code</formula1>
    </dataValidation>
  </dataValidations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DropDown="1" showInputMessage="1" showErrorMessage="1" xr:uid="{E701C82E-D02F-48E0-8A83-41F2CD8C26B7}">
          <x14:formula1>
            <xm:f>'المقررات المتاحه'!$A1048109:A1048257</xm:f>
          </x14:formula1>
          <xm:sqref>A1048189:A1048392</xm:sqref>
        </x14:dataValidation>
        <x14:dataValidation type="list" allowBlank="1" showDropDown="1" showInputMessage="1" showErrorMessage="1" xr:uid="{65EE02D0-3E14-46E4-8E05-FCBA8BEE0173}">
          <x14:formula1>
            <xm:f>'المقررات المتاحه'!$A1048274:A1048537</xm:f>
          </x14:formula1>
          <xm:sqref>A1048394:A1048576</xm:sqref>
        </x14:dataValidation>
        <x14:dataValidation type="list" allowBlank="1" showDropDown="1" showInputMessage="1" showErrorMessage="1" xr:uid="{7D3AE2DF-73CA-4962-AA3D-E10C0B037DB2}">
          <x14:formula1>
            <xm:f>'المقررات المتاحه'!$A1:A1048313</xm:f>
          </x14:formula1>
          <xm:sqref>A1048393</xm:sqref>
        </x14:dataValidation>
        <x14:dataValidation type="list" allowBlank="1" showDropDown="1" showInputMessage="1" showErrorMessage="1" xr:uid="{86E5AA44-8208-4E41-AF71-23198A2653F2}">
          <x14:formula1>
            <xm:f>'المقررات المتاحه'!$A1:A1048313</xm:f>
          </x14:formula1>
          <xm:sqref>A1048188</xm:sqref>
        </x14:dataValidation>
        <x14:dataValidation type="list" allowBlank="1" showDropDown="1" showInputMessage="1" showErrorMessage="1" xr:uid="{2B164B4B-C3E2-4F5F-8C9D-09F003D1CA23}">
          <x14:formula1>
            <xm:f>'المقررات المتاحه'!$A166:A314</xm:f>
          </x14:formula1>
          <xm:sqref>A41:A1048187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4AEE-3929-48CE-B2DD-AFD97335EDCA}">
  <dimension ref="A1:N27"/>
  <sheetViews>
    <sheetView rightToLeft="1" workbookViewId="0">
      <selection activeCell="A2" sqref="A2"/>
    </sheetView>
  </sheetViews>
  <sheetFormatPr defaultRowHeight="14.4" x14ac:dyDescent="0.3"/>
  <cols>
    <col min="1" max="1" width="14.33203125" bestFit="1" customWidth="1"/>
    <col min="2" max="2" width="40.5546875" bestFit="1" customWidth="1"/>
    <col min="3" max="3" width="11.6640625" customWidth="1"/>
    <col min="4" max="4" width="16" customWidth="1"/>
  </cols>
  <sheetData>
    <row r="1" spans="1:14" ht="21" x14ac:dyDescent="0.3">
      <c r="A1" s="1" t="s">
        <v>11</v>
      </c>
      <c r="B1" s="1" t="s">
        <v>12</v>
      </c>
      <c r="C1" s="1" t="s">
        <v>10</v>
      </c>
      <c r="D1" s="1" t="s">
        <v>1</v>
      </c>
    </row>
    <row r="2" spans="1:14" ht="21" x14ac:dyDescent="0.3">
      <c r="A2" s="1" t="s">
        <v>13</v>
      </c>
      <c r="B2" s="1" t="s">
        <v>14</v>
      </c>
      <c r="C2" s="1">
        <v>1</v>
      </c>
      <c r="D2" s="1">
        <v>3</v>
      </c>
    </row>
    <row r="3" spans="1:14" ht="21" x14ac:dyDescent="0.4">
      <c r="A3" s="7"/>
      <c r="B3" s="7"/>
      <c r="C3" s="7"/>
      <c r="D3" s="7"/>
      <c r="H3" s="15" t="s">
        <v>31</v>
      </c>
      <c r="I3" s="15"/>
      <c r="J3" s="15"/>
      <c r="K3" s="15"/>
      <c r="L3" s="15"/>
      <c r="M3" s="15"/>
      <c r="N3" s="15"/>
    </row>
    <row r="4" spans="1:14" ht="21" x14ac:dyDescent="0.4">
      <c r="A4" s="7"/>
      <c r="B4" s="7"/>
      <c r="C4" s="7"/>
      <c r="D4" s="7"/>
      <c r="H4" s="15"/>
      <c r="I4" s="15"/>
      <c r="J4" s="15"/>
      <c r="K4" s="15"/>
      <c r="L4" s="15"/>
      <c r="M4" s="15"/>
      <c r="N4" s="15"/>
    </row>
    <row r="5" spans="1:14" ht="21" x14ac:dyDescent="0.4">
      <c r="A5" s="7"/>
      <c r="B5" s="7"/>
      <c r="C5" s="7"/>
      <c r="D5" s="7"/>
      <c r="H5" s="15"/>
      <c r="I5" s="15"/>
      <c r="J5" s="15"/>
      <c r="K5" s="15"/>
      <c r="L5" s="15"/>
      <c r="M5" s="15"/>
      <c r="N5" s="15"/>
    </row>
    <row r="6" spans="1:14" ht="21" x14ac:dyDescent="0.4">
      <c r="A6" s="7"/>
      <c r="B6" s="7"/>
      <c r="C6" s="7"/>
      <c r="D6" s="7"/>
      <c r="H6" s="15"/>
      <c r="I6" s="15"/>
      <c r="J6" s="15"/>
      <c r="K6" s="15"/>
      <c r="L6" s="15"/>
      <c r="M6" s="15"/>
      <c r="N6" s="15"/>
    </row>
    <row r="7" spans="1:14" ht="21" x14ac:dyDescent="0.4">
      <c r="A7" s="7"/>
      <c r="B7" s="7"/>
      <c r="C7" s="7"/>
      <c r="D7" s="7"/>
      <c r="H7" s="15"/>
      <c r="I7" s="15"/>
      <c r="J7" s="15"/>
      <c r="K7" s="15"/>
      <c r="L7" s="15"/>
      <c r="M7" s="15"/>
      <c r="N7" s="15"/>
    </row>
    <row r="8" spans="1:14" ht="21" x14ac:dyDescent="0.4">
      <c r="A8" s="7"/>
      <c r="B8" s="7"/>
      <c r="C8" s="7"/>
      <c r="D8" s="7"/>
      <c r="H8" s="15"/>
      <c r="I8" s="15"/>
      <c r="J8" s="15"/>
      <c r="K8" s="15"/>
      <c r="L8" s="15"/>
      <c r="M8" s="15"/>
      <c r="N8" s="15"/>
    </row>
    <row r="9" spans="1:14" ht="21" x14ac:dyDescent="0.4">
      <c r="A9" s="7"/>
      <c r="B9" s="7"/>
      <c r="C9" s="7"/>
      <c r="D9" s="7"/>
      <c r="H9" s="15"/>
      <c r="I9" s="15"/>
      <c r="J9" s="15"/>
      <c r="K9" s="15"/>
      <c r="L9" s="15"/>
      <c r="M9" s="15"/>
      <c r="N9" s="15"/>
    </row>
    <row r="10" spans="1:14" ht="21" x14ac:dyDescent="0.4">
      <c r="A10" s="7"/>
      <c r="B10" s="7"/>
      <c r="C10" s="7"/>
      <c r="D10" s="7"/>
      <c r="H10" s="15"/>
      <c r="I10" s="15"/>
      <c r="J10" s="15"/>
      <c r="K10" s="15"/>
      <c r="L10" s="15"/>
      <c r="M10" s="15"/>
      <c r="N10" s="15"/>
    </row>
    <row r="11" spans="1:14" ht="21" x14ac:dyDescent="0.4">
      <c r="A11" s="7"/>
      <c r="B11" s="7"/>
      <c r="C11" s="7"/>
      <c r="D11" s="7"/>
      <c r="H11" s="15"/>
      <c r="I11" s="15"/>
      <c r="J11" s="15"/>
      <c r="K11" s="15"/>
      <c r="L11" s="15"/>
      <c r="M11" s="15"/>
      <c r="N11" s="15"/>
    </row>
    <row r="12" spans="1:14" ht="21" x14ac:dyDescent="0.4">
      <c r="A12" s="7"/>
      <c r="B12" s="7"/>
      <c r="C12" s="7"/>
      <c r="D12" s="7"/>
      <c r="H12" s="15"/>
      <c r="I12" s="15"/>
      <c r="J12" s="15"/>
      <c r="K12" s="15"/>
      <c r="L12" s="15"/>
      <c r="M12" s="15"/>
      <c r="N12" s="15"/>
    </row>
    <row r="13" spans="1:14" ht="21" x14ac:dyDescent="0.4">
      <c r="A13" s="7"/>
      <c r="B13" s="7"/>
      <c r="C13" s="7"/>
      <c r="D13" s="7"/>
      <c r="H13" s="15"/>
      <c r="I13" s="15"/>
      <c r="J13" s="15"/>
      <c r="K13" s="15"/>
      <c r="L13" s="15"/>
      <c r="M13" s="15"/>
      <c r="N13" s="15"/>
    </row>
    <row r="14" spans="1:14" ht="21" x14ac:dyDescent="0.4">
      <c r="A14" s="7"/>
      <c r="B14" s="7"/>
      <c r="C14" s="7"/>
      <c r="D14" s="7"/>
      <c r="H14" s="15"/>
      <c r="I14" s="15"/>
      <c r="J14" s="15"/>
      <c r="K14" s="15"/>
      <c r="L14" s="15"/>
      <c r="M14" s="15"/>
      <c r="N14" s="15"/>
    </row>
    <row r="15" spans="1:14" ht="21" x14ac:dyDescent="0.4">
      <c r="A15" s="7"/>
      <c r="B15" s="7"/>
      <c r="C15" s="7"/>
      <c r="D15" s="7"/>
    </row>
    <row r="16" spans="1:14" ht="21" x14ac:dyDescent="0.4">
      <c r="A16" s="7"/>
      <c r="B16" s="7"/>
      <c r="C16" s="7"/>
      <c r="D16" s="7"/>
      <c r="H16" s="11" t="s">
        <v>33</v>
      </c>
      <c r="I16" s="11"/>
      <c r="J16" s="11"/>
      <c r="K16" s="11"/>
      <c r="L16" s="11"/>
      <c r="M16" s="11"/>
      <c r="N16" s="11"/>
    </row>
    <row r="17" spans="1:14" ht="21" x14ac:dyDescent="0.4">
      <c r="A17" s="7"/>
      <c r="B17" s="7"/>
      <c r="C17" s="7"/>
      <c r="D17" s="7"/>
      <c r="H17" s="11"/>
      <c r="I17" s="11"/>
      <c r="J17" s="11"/>
      <c r="K17" s="11"/>
      <c r="L17" s="11"/>
      <c r="M17" s="11"/>
      <c r="N17" s="11"/>
    </row>
    <row r="18" spans="1:14" ht="21" x14ac:dyDescent="0.4">
      <c r="A18" s="7"/>
      <c r="B18" s="7"/>
      <c r="C18" s="7"/>
      <c r="D18" s="7"/>
      <c r="H18" s="11"/>
      <c r="I18" s="11"/>
      <c r="J18" s="11"/>
      <c r="K18" s="11"/>
      <c r="L18" s="11"/>
      <c r="M18" s="11"/>
      <c r="N18" s="11"/>
    </row>
    <row r="19" spans="1:14" ht="21" x14ac:dyDescent="0.4">
      <c r="A19" s="7"/>
      <c r="B19" s="7"/>
      <c r="C19" s="7"/>
      <c r="D19" s="7"/>
      <c r="H19" s="11"/>
      <c r="I19" s="11"/>
      <c r="J19" s="11"/>
      <c r="K19" s="11"/>
      <c r="L19" s="11"/>
      <c r="M19" s="11"/>
      <c r="N19" s="11"/>
    </row>
    <row r="20" spans="1:14" ht="21" x14ac:dyDescent="0.4">
      <c r="A20" s="7"/>
      <c r="B20" s="7"/>
      <c r="C20" s="7"/>
      <c r="D20" s="7"/>
      <c r="H20" s="11"/>
      <c r="I20" s="11"/>
      <c r="J20" s="11"/>
      <c r="K20" s="11"/>
      <c r="L20" s="11"/>
      <c r="M20" s="11"/>
      <c r="N20" s="11"/>
    </row>
    <row r="21" spans="1:14" ht="21" x14ac:dyDescent="0.4">
      <c r="A21" s="7"/>
      <c r="B21" s="7"/>
      <c r="C21" s="7"/>
      <c r="D21" s="7"/>
      <c r="H21" s="11"/>
      <c r="I21" s="11"/>
      <c r="J21" s="11"/>
      <c r="K21" s="11"/>
      <c r="L21" s="11"/>
      <c r="M21" s="11"/>
      <c r="N21" s="11"/>
    </row>
    <row r="22" spans="1:14" ht="21" x14ac:dyDescent="0.4">
      <c r="A22" s="7"/>
      <c r="B22" s="7"/>
      <c r="C22" s="7"/>
      <c r="D22" s="7"/>
      <c r="H22" s="11"/>
      <c r="I22" s="11"/>
      <c r="J22" s="11"/>
      <c r="K22" s="11"/>
      <c r="L22" s="11"/>
      <c r="M22" s="11"/>
      <c r="N22" s="11"/>
    </row>
    <row r="23" spans="1:14" ht="21" x14ac:dyDescent="0.4">
      <c r="A23" s="7"/>
      <c r="B23" s="7"/>
      <c r="C23" s="7"/>
      <c r="D23" s="7"/>
      <c r="H23" s="11"/>
      <c r="I23" s="11"/>
      <c r="J23" s="11"/>
      <c r="K23" s="11"/>
      <c r="L23" s="11"/>
      <c r="M23" s="11"/>
      <c r="N23" s="11"/>
    </row>
    <row r="24" spans="1:14" ht="21" x14ac:dyDescent="0.4">
      <c r="A24" s="7"/>
      <c r="B24" s="7"/>
      <c r="C24" s="7"/>
      <c r="D24" s="7"/>
      <c r="H24" s="11"/>
      <c r="I24" s="11"/>
      <c r="J24" s="11"/>
      <c r="K24" s="11"/>
      <c r="L24" s="11"/>
      <c r="M24" s="11"/>
      <c r="N24" s="11"/>
    </row>
    <row r="25" spans="1:14" ht="21" x14ac:dyDescent="0.4">
      <c r="A25" s="7"/>
      <c r="B25" s="7"/>
      <c r="C25" s="7"/>
      <c r="D25" s="7"/>
      <c r="H25" s="11"/>
      <c r="I25" s="11"/>
      <c r="J25" s="11"/>
      <c r="K25" s="11"/>
      <c r="L25" s="11"/>
      <c r="M25" s="11"/>
      <c r="N25" s="11"/>
    </row>
    <row r="26" spans="1:14" ht="21" x14ac:dyDescent="0.4">
      <c r="A26" s="7"/>
      <c r="B26" s="7"/>
      <c r="C26" s="7"/>
      <c r="D26" s="7"/>
    </row>
    <row r="27" spans="1:14" ht="21" x14ac:dyDescent="0.4">
      <c r="A27" s="7"/>
      <c r="B27" s="7"/>
      <c r="C27" s="7"/>
      <c r="D27" s="7"/>
    </row>
  </sheetData>
  <mergeCells count="2">
    <mergeCell ref="H3:N14"/>
    <mergeCell ref="H16:N25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CB3FF-4227-4F3F-8B21-1ACF9B94B03D}">
  <dimension ref="A1:A2"/>
  <sheetViews>
    <sheetView rightToLeft="1" workbookViewId="0">
      <selection activeCell="A2" sqref="A2"/>
    </sheetView>
  </sheetViews>
  <sheetFormatPr defaultRowHeight="14.4" x14ac:dyDescent="0.3"/>
  <cols>
    <col min="1" max="1" width="42.5546875" bestFit="1" customWidth="1"/>
  </cols>
  <sheetData>
    <row r="1" spans="1:1" ht="21" x14ac:dyDescent="0.3">
      <c r="A1" s="1" t="s">
        <v>36</v>
      </c>
    </row>
    <row r="2" spans="1:1" ht="21" x14ac:dyDescent="0.3">
      <c r="A2" s="1" t="s">
        <v>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439DE-5681-4D32-9C50-1C27D7676A6A}">
  <dimension ref="A1:A2"/>
  <sheetViews>
    <sheetView rightToLeft="1" workbookViewId="0">
      <selection activeCell="A2" sqref="A2:XFD2"/>
    </sheetView>
  </sheetViews>
  <sheetFormatPr defaultRowHeight="14.4" x14ac:dyDescent="0.3"/>
  <cols>
    <col min="1" max="1" width="31" bestFit="1" customWidth="1"/>
  </cols>
  <sheetData>
    <row r="1" spans="1:1" ht="21" x14ac:dyDescent="0.3">
      <c r="A1" s="1" t="s">
        <v>35</v>
      </c>
    </row>
    <row r="2" spans="1:1" ht="21" x14ac:dyDescent="0.3">
      <c r="A2" s="1" t="s">
        <v>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D o 2 V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A O j Z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o 2 V V i i K R 7 g O A A A A E Q A A A B M A H A B G b 3 J t d W x h c y 9 T Z W N 0 a W 9 u M S 5 t I K I Y A C i g F A A A A A A A A A A A A A A A A A A A A A A A A A A A A C t O T S 7 J z M 9 T C I b Q h t Y A U E s B A i 0 A F A A C A A g A D o 2 V V q F C A Y G j A A A A 9 g A A A B I A A A A A A A A A A A A A A A A A A A A A A E N v b m Z p Z y 9 Q Y W N r Y W d l L n h t b F B L A Q I t A B Q A A g A I A A 6 N l V Y P y u m r p A A A A O k A A A A T A A A A A A A A A A A A A A A A A O 8 A A A B b Q 2 9 u d G V u d F 9 U e X B l c 1 0 u e G 1 s U E s B A i 0 A F A A C A A g A D o 2 V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4 f X M h N j s B K r P o / C 7 h c b Y o A A A A A A g A A A A A A E G Y A A A A B A A A g A A A A D r 9 8 V R 3 x A m 9 i c 9 D 7 Q 3 h b Z q 7 i 1 K 7 + S M A d j E L a L 9 Q T S q s A A A A A D o A A A A A C A A A g A A A A d I / q u W B l a q B M r c u 5 r x A x u j X T b r O Y h u e E 4 L K P w C 4 d b P t Q A A A A + / T y B m 0 7 v T o g K n N N O s y E / L k b 2 / 1 N 8 s T E + 0 X p P s A K Q k H X z r 8 K u U M 5 i Y A C w 6 d i b 8 M a u z U I c 1 B A Z 2 y k v T Z H O D 4 U 4 a J 7 4 5 G p E x 8 T z m 6 3 a 5 f g + c 5 A A A A A c 8 E o W I y X 7 3 A A z + 5 O h e I J Y o q R n m b 0 0 l g + D a z Q b t Y J H A A r R d R 7 9 d 8 b D 6 V y B D Q w O E c Y / l E d 7 j N u n 0 T 3 e O X S L R o n N Q = = < / D a t a M a s h u p > 
</file>

<file path=customXml/itemProps1.xml><?xml version="1.0" encoding="utf-8"?>
<ds:datastoreItem xmlns:ds="http://schemas.openxmlformats.org/officeDocument/2006/customXml" ds:itemID="{F92A740B-2920-4273-A3E9-BE9C9DFF00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بيانات البرنامج</vt:lpstr>
      <vt:lpstr>المقررات الإجبارية</vt:lpstr>
      <vt:lpstr>المقررات الاختيارية</vt:lpstr>
      <vt:lpstr>مقررات متطلب الجامعة</vt:lpstr>
      <vt:lpstr>المقررات المتاحه</vt:lpstr>
      <vt:lpstr>البرامج المتاحه</vt:lpstr>
      <vt:lpstr>الأعوام الأكاديمية</vt:lpstr>
      <vt:lpstr>academic_Years</vt:lpstr>
      <vt:lpstr>Course_Code</vt:lpstr>
      <vt:lpstr>Course_Code_Name</vt:lpstr>
      <vt:lpstr>Course_Name</vt:lpstr>
      <vt:lpstr>Programs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Girguis</dc:creator>
  <cp:lastModifiedBy>Girguis</cp:lastModifiedBy>
  <dcterms:created xsi:type="dcterms:W3CDTF">2015-06-05T18:17:20Z</dcterms:created>
  <dcterms:modified xsi:type="dcterms:W3CDTF">2023-04-22T22:42:48Z</dcterms:modified>
</cp:coreProperties>
</file>