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material\4th year\Graduation Project\API\FOS\FOS.Doctor.API\ExcelTemplates\"/>
    </mc:Choice>
  </mc:AlternateContent>
  <xr:revisionPtr revIDLastSave="0" documentId="13_ncr:1_{5D545F82-584A-4240-87E4-6CDE1B0933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بيانات البرنامج" sheetId="1" r:id="rId1"/>
    <sheet name="المقررات الإجبارية" sheetId="3" r:id="rId2"/>
    <sheet name="المقررات الاختيارية" sheetId="6" r:id="rId3"/>
    <sheet name="مقررات متطلب الجامعة" sheetId="10" r:id="rId4"/>
    <sheet name="المقررات المتاحه" sheetId="2" r:id="rId5"/>
    <sheet name="البرامج المتاحه" sheetId="11" r:id="rId6"/>
    <sheet name="الأعوام الأكاديمية" sheetId="4" r:id="rId7"/>
  </sheets>
  <definedNames>
    <definedName name="academic_Years">YearsTable[الأعوام الأكاديمية]</definedName>
    <definedName name="Course_Code">Table3[كود المقرر]</definedName>
    <definedName name="Course_Code_Name">Table3[[كود المقرر]:[اسم المقرر]]</definedName>
    <definedName name="Course_Name">Table3[اسم المقرر]</definedName>
    <definedName name="Programs">Table2[البرامج]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0" l="1"/>
  <c r="B39" i="10"/>
  <c r="B38" i="10"/>
  <c r="B35" i="10"/>
  <c r="B34" i="10"/>
  <c r="B33" i="10"/>
  <c r="B30" i="10"/>
  <c r="B29" i="10"/>
  <c r="B28" i="10"/>
  <c r="B25" i="10"/>
  <c r="B24" i="10"/>
  <c r="B23" i="10"/>
  <c r="B20" i="10"/>
  <c r="B19" i="10"/>
  <c r="B18" i="10"/>
  <c r="B15" i="10"/>
  <c r="B14" i="10"/>
  <c r="B13" i="10"/>
  <c r="B10" i="10"/>
  <c r="B9" i="10"/>
  <c r="B8" i="10"/>
  <c r="B80" i="6"/>
  <c r="B79" i="6"/>
  <c r="B78" i="6"/>
  <c r="B75" i="6"/>
  <c r="B74" i="6"/>
  <c r="B73" i="6"/>
  <c r="B70" i="6"/>
  <c r="B69" i="6"/>
  <c r="B68" i="6"/>
  <c r="B65" i="6"/>
  <c r="B64" i="6"/>
  <c r="B63" i="6"/>
  <c r="B60" i="6"/>
  <c r="B59" i="6"/>
  <c r="B58" i="6"/>
  <c r="B55" i="6"/>
  <c r="B54" i="6"/>
  <c r="B53" i="6"/>
  <c r="B50" i="6"/>
  <c r="B49" i="6"/>
  <c r="B48" i="6"/>
  <c r="B45" i="6"/>
  <c r="B44" i="6"/>
  <c r="B43" i="6"/>
  <c r="B40" i="6"/>
  <c r="B39" i="6"/>
  <c r="B38" i="6"/>
  <c r="B35" i="6"/>
  <c r="B34" i="6"/>
  <c r="B33" i="6"/>
  <c r="B30" i="6"/>
  <c r="B29" i="6"/>
  <c r="B28" i="6"/>
  <c r="B25" i="6"/>
  <c r="B24" i="6"/>
  <c r="B23" i="6"/>
  <c r="B20" i="6"/>
  <c r="B19" i="6"/>
  <c r="B18" i="6"/>
  <c r="B15" i="6"/>
  <c r="B14" i="6"/>
  <c r="B13" i="6"/>
  <c r="B10" i="6"/>
  <c r="B9" i="6"/>
  <c r="B8" i="6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2" i="3"/>
  <c r="G12" i="6"/>
  <c r="G2" i="6"/>
  <c r="G12" i="10"/>
  <c r="D13" i="1"/>
  <c r="B3" i="10"/>
  <c r="B4" i="10"/>
  <c r="B5" i="10"/>
  <c r="B3" i="6"/>
  <c r="B4" i="6"/>
  <c r="B5" i="6"/>
  <c r="B2" i="3"/>
  <c r="G2" i="10"/>
  <c r="D12" i="1"/>
  <c r="D14" i="1"/>
  <c r="D11" i="1"/>
  <c r="D15" i="1" l="1"/>
</calcChain>
</file>

<file path=xl/sharedStrings.xml><?xml version="1.0" encoding="utf-8"?>
<sst xmlns="http://schemas.openxmlformats.org/spreadsheetml/2006/main" count="208" uniqueCount="37">
  <si>
    <t>برنامج عام؟</t>
  </si>
  <si>
    <t>عدد الساعات</t>
  </si>
  <si>
    <t>الاسم بالانجليزى</t>
  </si>
  <si>
    <t>الاسم بالعربى</t>
  </si>
  <si>
    <t>النسبه أو العدد الذى يقبله</t>
  </si>
  <si>
    <t>يتشعب من برنامج</t>
  </si>
  <si>
    <t>ملاحظات</t>
  </si>
  <si>
    <t>يبدأ فى الترم رقم</t>
  </si>
  <si>
    <t>الاسم (UMS)</t>
  </si>
  <si>
    <t>اذا كان البرنامج يقبل 35% من الطلاب تكتب 0.35
واذا كان يقبل 100% من الطلاب تكتب كرقم 1
واذا كان يقبل عدد معين من الطلاب
 ( على سبيل المثال 20 طالب فقط) تكتب 20
اذا كان البرنامج يبدأ فى الترم الاول من المستوى الثانى
تكتب 3 (عدد الترمات)
الاسم (UMS) هو اسم البرنامج كما يظهر فى السجل الاكاديمى من UMS</t>
  </si>
  <si>
    <t>المستوى</t>
  </si>
  <si>
    <t>كود المقرر</t>
  </si>
  <si>
    <t>اسم المقرر</t>
  </si>
  <si>
    <t>CHEM 101</t>
  </si>
  <si>
    <t>كيمياء عامة 1</t>
  </si>
  <si>
    <t>توزيعة ساعات البرنامج</t>
  </si>
  <si>
    <t>المستوى/الترم</t>
  </si>
  <si>
    <t>الاول</t>
  </si>
  <si>
    <t>الثانى</t>
  </si>
  <si>
    <t>الثالث</t>
  </si>
  <si>
    <t>الرابع</t>
  </si>
  <si>
    <t>عدد ساعات المستوى</t>
  </si>
  <si>
    <t>المتطلبات السابقة</t>
  </si>
  <si>
    <t>العلاقة بين المتطلبات السابقة</t>
  </si>
  <si>
    <t>سنة إضافة المقرر</t>
  </si>
  <si>
    <t>سنة حذف المقرر</t>
  </si>
  <si>
    <t>عدد الساعات المسموح باختيارها</t>
  </si>
  <si>
    <t>2016/2017 - فصل الربيع</t>
  </si>
  <si>
    <t>مقررات متطلب الجامعة</t>
  </si>
  <si>
    <t>المقررات الإجبارية</t>
  </si>
  <si>
    <r>
      <rPr>
        <b/>
        <sz val="20"/>
        <color rgb="FF000000"/>
        <rFont val="Calibri"/>
        <family val="2"/>
        <scheme val="minor"/>
      </rPr>
      <t>ملاحظات</t>
    </r>
    <r>
      <rPr>
        <sz val="20"/>
        <color rgb="FF000000"/>
        <rFont val="Calibri"/>
        <family val="2"/>
        <scheme val="minor"/>
      </rPr>
      <t xml:space="preserve">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t>
    </r>
  </si>
  <si>
    <t>عدد ساعات البرنامج الكلية</t>
  </si>
  <si>
    <r>
      <rPr>
        <b/>
        <sz val="20"/>
        <color theme="1"/>
        <rFont val="Calibri"/>
        <family val="2"/>
        <scheme val="minor"/>
      </rPr>
      <t>ملاحظات للمقررات الاختيارى</t>
    </r>
    <r>
      <rPr>
        <sz val="20"/>
        <color theme="1"/>
        <rFont val="Calibri"/>
        <family val="2"/>
        <scheme val="minor"/>
      </rPr>
      <t xml:space="preserve">
1- كل جدول يمثل المقررات التى يجب على الطالب الاختيار منها
2- يمكن اضافة صفوف أخرى الى الجدول
3- لا مانع من وجود صفوف فارغة فى أخر الجدول فقط
</t>
    </r>
  </si>
  <si>
    <t>برنامج الرياضيات (عام)</t>
  </si>
  <si>
    <t>الأعوام الأكاديمية</t>
  </si>
  <si>
    <t>البرامج</t>
  </si>
  <si>
    <t>المتطلبات الاختيارية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</si>
</sst>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readingOrder="2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 readingOrder="2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B33C9A1-8E37-40E7-8AF9-A9F7CA2A7757}" name="Table312144150" displayName="Table312144150" ref="A1:F20" totalsRowShown="0" headerRowDxfId="183" dataDxfId="182">
  <autoFilter ref="A1:F20" xr:uid="{EB33C9A1-8E37-40E7-8AF9-A9F7CA2A7757}"/>
  <tableColumns count="6">
    <tableColumn id="1" xr3:uid="{09F9B075-ADF5-4B27-8978-96EB67598A62}" name="كود المقرر" dataDxfId="181"/>
    <tableColumn id="2" xr3:uid="{3F90D0D7-1918-42F3-9601-2B53F509D4A8}" name="اسم المقرر" dataDxfId="180">
      <calculatedColumnFormula>IFERROR(VLOOKUP(A2,Course_Code_Name,2,0),"")</calculatedColumnFormula>
    </tableColumn>
    <tableColumn id="3" xr3:uid="{3DC90EB0-4E86-4E39-BF2E-B9EE183B1FA8}" name="العلاقة بين المتطلبات السابقة" dataDxfId="179"/>
    <tableColumn id="4" xr3:uid="{0273B2E6-93B8-48E1-A423-C535283F8478}" name="المتطلبات السابقة" dataDxfId="178"/>
    <tableColumn id="5" xr3:uid="{0A375402-AF63-4079-AD28-B2A318C474E8}" name="سنة إضافة المقرر" dataDxfId="177"/>
    <tableColumn id="6" xr3:uid="{9D8B2E02-EA69-47F2-A505-BE8598E629DE}" name="سنة حذف المقرر" dataDxfId="176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A797C5-D7D1-4879-9E5C-4D7EE7D10831}" name="Table312144142111213" displayName="Table312144142111213" ref="A42:F45" totalsRowShown="0" headerRowDxfId="119" dataDxfId="118">
  <autoFilter ref="A42:F45" xr:uid="{43A797C5-D7D1-4879-9E5C-4D7EE7D10831}"/>
  <tableColumns count="6">
    <tableColumn id="1" xr3:uid="{70A2D09D-6B0B-46FC-8516-FFE8FBDC55BD}" name="كود المقرر" dataDxfId="117"/>
    <tableColumn id="2" xr3:uid="{809EA6F8-7DC1-43D1-8447-0290D6CEBD0C}" name="اسم المقرر" dataDxfId="116">
      <calculatedColumnFormula>IFERROR(VLOOKUP(A43,Course_Code_Name,2,0),"")</calculatedColumnFormula>
    </tableColumn>
    <tableColumn id="3" xr3:uid="{7410D9B1-F58B-45EE-B2A0-81C503587DDC}" name="العلاقة بين المتطلبات السابقة" dataDxfId="115"/>
    <tableColumn id="4" xr3:uid="{567B8DAB-1B1B-44E5-B003-AD36678868B6}" name="المتطلبات السابقة" dataDxfId="114"/>
    <tableColumn id="5" xr3:uid="{ADB15B56-9693-48F2-98A8-50A6212E8165}" name="سنة إضافة المقرر" dataDxfId="113"/>
    <tableColumn id="6" xr3:uid="{AF1B4E62-D5E5-4DB1-B5A4-C17D1FE2046E}" name="سنة حذف المقرر" dataDxfId="11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4755E1-67E7-432D-9DD8-305054BF024F}" name="Table312144142111214" displayName="Table312144142111214" ref="A47:F50" totalsRowShown="0" headerRowDxfId="111" dataDxfId="110">
  <autoFilter ref="A47:F50" xr:uid="{7C4755E1-67E7-432D-9DD8-305054BF024F}"/>
  <tableColumns count="6">
    <tableColumn id="1" xr3:uid="{DD1BBDED-9EC0-4A90-B16C-1FD34CA6E110}" name="كود المقرر" dataDxfId="109"/>
    <tableColumn id="2" xr3:uid="{A780C877-3D94-4EB5-AB95-00C712F47A2A}" name="اسم المقرر" dataDxfId="108">
      <calculatedColumnFormula>IFERROR(VLOOKUP(A48,Course_Code_Name,2,0),"")</calculatedColumnFormula>
    </tableColumn>
    <tableColumn id="3" xr3:uid="{3E494B18-EBCF-4AF2-81A5-90B835B4E681}" name="العلاقة بين المتطلبات السابقة" dataDxfId="107"/>
    <tableColumn id="4" xr3:uid="{8861F3F5-76FA-4480-BA00-F0D353AB7A8E}" name="المتطلبات السابقة" dataDxfId="106"/>
    <tableColumn id="5" xr3:uid="{A0050E24-822C-4430-A671-D9B5E912E21C}" name="سنة إضافة المقرر" dataDxfId="105"/>
    <tableColumn id="6" xr3:uid="{2879DB2B-9955-4FC8-8AFD-3024847C9616}" name="سنة حذف المقرر" dataDxfId="104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00C913-953E-4A0D-BE64-131DBE297D08}" name="Table312144142111215" displayName="Table312144142111215" ref="A52:F55" totalsRowShown="0" headerRowDxfId="103" dataDxfId="102">
  <autoFilter ref="A52:F55" xr:uid="{6300C913-953E-4A0D-BE64-131DBE297D08}"/>
  <tableColumns count="6">
    <tableColumn id="1" xr3:uid="{15FFEFC8-28D3-4218-9FB5-11C35AF9BBFC}" name="كود المقرر" dataDxfId="101"/>
    <tableColumn id="2" xr3:uid="{C18A2CFB-9367-45E6-991A-3516719DC57A}" name="اسم المقرر" dataDxfId="100">
      <calculatedColumnFormula>IFERROR(VLOOKUP(A53,Course_Code_Name,2,0),"")</calculatedColumnFormula>
    </tableColumn>
    <tableColumn id="3" xr3:uid="{E961090B-A59A-4321-B590-F648E8D0E984}" name="العلاقة بين المتطلبات السابقة" dataDxfId="99"/>
    <tableColumn id="4" xr3:uid="{4F033B25-D68A-45B9-A849-01C3BC925530}" name="المتطلبات السابقة" dataDxfId="98"/>
    <tableColumn id="5" xr3:uid="{553A26E9-5428-4DAA-BC8D-719C6A93F768}" name="سنة إضافة المقرر" dataDxfId="97"/>
    <tableColumn id="6" xr3:uid="{1BDC0FFE-F876-4D31-8EA0-51504B4CA135}" name="سنة حذف المقرر" dataDxfId="96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91B1C-A11A-4C28-ACF0-1F5D83B598BB}" name="Table312144142111216" displayName="Table312144142111216" ref="A57:F60" totalsRowShown="0" headerRowDxfId="95" dataDxfId="94">
  <autoFilter ref="A57:F60" xr:uid="{BA691B1C-A11A-4C28-ACF0-1F5D83B598BB}"/>
  <tableColumns count="6">
    <tableColumn id="1" xr3:uid="{DD8E278F-AF20-469F-B447-FCB5A9B4E4FC}" name="كود المقرر" dataDxfId="93"/>
    <tableColumn id="2" xr3:uid="{8CCB8C13-6401-42B0-BEDF-38DF6C8097A1}" name="اسم المقرر" dataDxfId="92">
      <calculatedColumnFormula>IFERROR(VLOOKUP(A58,Course_Code_Name,2,0),"")</calculatedColumnFormula>
    </tableColumn>
    <tableColumn id="3" xr3:uid="{F7A4DF6B-0D53-4611-9A96-24DDABC234CB}" name="العلاقة بين المتطلبات السابقة" dataDxfId="91"/>
    <tableColumn id="4" xr3:uid="{4C5D5337-3FD6-47E8-A89C-0162AF57B250}" name="المتطلبات السابقة" dataDxfId="90"/>
    <tableColumn id="5" xr3:uid="{6908C2CD-A0D5-4250-BF71-0FF7B5CC9F6C}" name="سنة إضافة المقرر" dataDxfId="89"/>
    <tableColumn id="6" xr3:uid="{3E93FFBF-FD8C-49E8-A906-F963758B19E3}" name="سنة حذف المقرر" dataDxfId="88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49A5D2-13EF-42B4-9506-4D33E0C89FA4}" name="Table312144142111217" displayName="Table312144142111217" ref="A62:F65" totalsRowShown="0" headerRowDxfId="87" dataDxfId="86">
  <autoFilter ref="A62:F65" xr:uid="{CE49A5D2-13EF-42B4-9506-4D33E0C89FA4}"/>
  <tableColumns count="6">
    <tableColumn id="1" xr3:uid="{144DC163-797E-4C18-81A1-67EFD7A8E1B8}" name="كود المقرر" dataDxfId="85"/>
    <tableColumn id="2" xr3:uid="{F616B8FC-0D97-442A-8FD7-F1CC7147ADB5}" name="اسم المقرر" dataDxfId="84">
      <calculatedColumnFormula>IFERROR(VLOOKUP(A63,Course_Code_Name,2,0),"")</calculatedColumnFormula>
    </tableColumn>
    <tableColumn id="3" xr3:uid="{5E903BCC-6C0E-429D-9E19-0BBE0730ED28}" name="العلاقة بين المتطلبات السابقة" dataDxfId="83"/>
    <tableColumn id="4" xr3:uid="{98459767-DEAC-4C31-81BA-01675EF9A67F}" name="المتطلبات السابقة" dataDxfId="82"/>
    <tableColumn id="5" xr3:uid="{E6186256-BEBE-4AE6-9737-D33101732932}" name="سنة إضافة المقرر" dataDxfId="81"/>
    <tableColumn id="6" xr3:uid="{7D6B0450-94F9-44BD-96F6-A296AB49CEAB}" name="سنة حذف المقرر" dataDxfId="80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E4135D6-2A87-40F9-B08C-284C6E1F5322}" name="Table312144142111218" displayName="Table312144142111218" ref="A67:F70" totalsRowShown="0" headerRowDxfId="79" dataDxfId="78">
  <autoFilter ref="A67:F70" xr:uid="{2E4135D6-2A87-40F9-B08C-284C6E1F5322}"/>
  <tableColumns count="6">
    <tableColumn id="1" xr3:uid="{3C5DB2A0-1C14-46C8-A948-2BBB0C0C3774}" name="كود المقرر" dataDxfId="77"/>
    <tableColumn id="2" xr3:uid="{0C09DDED-6BF9-42B9-A4F9-2B39AAA6C22D}" name="اسم المقرر" dataDxfId="76">
      <calculatedColumnFormula>IFERROR(VLOOKUP(A68,Course_Code_Name,2,0),"")</calculatedColumnFormula>
    </tableColumn>
    <tableColumn id="3" xr3:uid="{6CFCE26B-E531-4D1A-B1BA-59EE8ED3D6D2}" name="العلاقة بين المتطلبات السابقة" dataDxfId="75"/>
    <tableColumn id="4" xr3:uid="{74D9B6B4-BF61-4D55-8170-95AE4A865991}" name="المتطلبات السابقة" dataDxfId="74"/>
    <tableColumn id="5" xr3:uid="{658157BB-29AD-4A69-881A-BF2528CC1854}" name="سنة إضافة المقرر" dataDxfId="73"/>
    <tableColumn id="6" xr3:uid="{79F0D387-D441-4E3C-8DC2-A92C110F37DB}" name="سنة حذف المقرر" dataDxfId="72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86F5BBE-4ABC-4935-AE61-9B2F25DEF0A1}" name="Table312144142111219" displayName="Table312144142111219" ref="A72:F75" totalsRowShown="0" headerRowDxfId="71" dataDxfId="70">
  <autoFilter ref="A72:F75" xr:uid="{A86F5BBE-4ABC-4935-AE61-9B2F25DEF0A1}"/>
  <tableColumns count="6">
    <tableColumn id="1" xr3:uid="{DB5700D8-E4F4-4DF0-A8AB-BD9CFADBB5A0}" name="كود المقرر" dataDxfId="69"/>
    <tableColumn id="2" xr3:uid="{35D70485-CC99-4789-A458-9A31D5F78810}" name="اسم المقرر" dataDxfId="68">
      <calculatedColumnFormula>IFERROR(VLOOKUP(A73,Course_Code_Name,2,0),"")</calculatedColumnFormula>
    </tableColumn>
    <tableColumn id="3" xr3:uid="{C2C3F61C-4744-42C2-99EC-FB52BFA43060}" name="العلاقة بين المتطلبات السابقة" dataDxfId="67"/>
    <tableColumn id="4" xr3:uid="{79865229-8190-4549-85B0-872166D189FF}" name="المتطلبات السابقة" dataDxfId="66"/>
    <tableColumn id="5" xr3:uid="{90292D4B-5447-43B8-A582-B8C4C0DF5BD7}" name="سنة إضافة المقرر" dataDxfId="65"/>
    <tableColumn id="6" xr3:uid="{8F1BA7AD-424D-4805-9B6E-449C6DFB6C56}" name="سنة حذف المقرر" dataDxfId="64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87E762-5492-4358-9E13-CF2F4408F198}" name="Table312144142111220" displayName="Table312144142111220" ref="A77:F80" totalsRowShown="0" headerRowDxfId="63" dataDxfId="62">
  <autoFilter ref="A77:F80" xr:uid="{1387E762-5492-4358-9E13-CF2F4408F198}"/>
  <tableColumns count="6">
    <tableColumn id="1" xr3:uid="{6521B543-331B-4948-A159-07F0B42261CC}" name="كود المقرر" dataDxfId="61"/>
    <tableColumn id="2" xr3:uid="{60B03359-0491-4DC8-8529-A0F5D1803B46}" name="اسم المقرر" dataDxfId="60">
      <calculatedColumnFormula>IFERROR(VLOOKUP(A78,Course_Code_Name,2,0),"")</calculatedColumnFormula>
    </tableColumn>
    <tableColumn id="3" xr3:uid="{1CCFB569-4E57-4618-AB65-77BDABC2B480}" name="العلاقة بين المتطلبات السابقة" dataDxfId="59"/>
    <tableColumn id="4" xr3:uid="{2C92A687-704C-4415-93CB-99A567908460}" name="المتطلبات السابقة" dataDxfId="58"/>
    <tableColumn id="5" xr3:uid="{E6595217-5128-41AC-BC96-919BEE5B10D6}" name="سنة إضافة المقرر" dataDxfId="57"/>
    <tableColumn id="6" xr3:uid="{785F0F3E-5079-48C1-B6A2-01D34F191827}" name="سنة حذف المقرر" dataDxfId="56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8AA894B-CA50-42C2-A195-1758C3781857}" name="Table312144142" displayName="Table312144142" ref="A2:F5" totalsRowShown="0" headerRowDxfId="203" dataDxfId="202">
  <autoFilter ref="A2:F5" xr:uid="{F8AA894B-CA50-42C2-A195-1758C3781857}"/>
  <tableColumns count="6">
    <tableColumn id="1" xr3:uid="{B551C70F-0988-47B4-BA5F-63EF24C2A0B4}" name="كود المقرر" dataDxfId="201"/>
    <tableColumn id="2" xr3:uid="{EB89C3EA-604F-4A38-8391-116CFEB52005}" name="اسم المقرر" dataDxfId="200">
      <calculatedColumnFormula>IFERROR(VLOOKUP(A3,Course_Code_Name,2,0),"")</calculatedColumnFormula>
    </tableColumn>
    <tableColumn id="3" xr3:uid="{3BF0DCA1-3A8C-4FA4-A793-182C0D7E01B5}" name="العلاقة بين المتطلبات السابقة" dataDxfId="199"/>
    <tableColumn id="4" xr3:uid="{5EB4C6FB-687E-4A5F-BC7E-343AB3E1FBBF}" name="المتطلبات السابقة" dataDxfId="198"/>
    <tableColumn id="5" xr3:uid="{536820B8-53D6-4E4A-B5D0-C249D9192F8C}" name="سنة إضافة المقرر" dataDxfId="197"/>
    <tableColumn id="6" xr3:uid="{539783FA-BF14-4F89-85A0-3770CB51D4C9}" name="سنة حذف المقرر" dataDxfId="196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7D4FC94-8D1A-4BFE-AF7B-452C87BBE322}" name="Table31214414221" displayName="Table31214414221" ref="A7:F10" totalsRowShown="0" headerRowDxfId="55" dataDxfId="54">
  <autoFilter ref="A7:F10" xr:uid="{97D4FC94-8D1A-4BFE-AF7B-452C87BBE322}"/>
  <tableColumns count="6">
    <tableColumn id="1" xr3:uid="{592D12F9-0FFE-4927-B2D3-9820B1F461F4}" name="كود المقرر" dataDxfId="53"/>
    <tableColumn id="2" xr3:uid="{03B5A5F4-52FA-42F7-83AD-C69516E87A5C}" name="اسم المقرر" dataDxfId="52">
      <calculatedColumnFormula>IFERROR(VLOOKUP(A8,Course_Code_Name,2,0),"")</calculatedColumnFormula>
    </tableColumn>
    <tableColumn id="3" xr3:uid="{D65A2CB2-ED8F-4F4E-8C5D-C8814102A75B}" name="العلاقة بين المتطلبات السابقة" dataDxfId="51"/>
    <tableColumn id="4" xr3:uid="{8117A2A4-43B4-4A02-A8CA-BAE3FF3AC8EC}" name="المتطلبات السابقة" dataDxfId="50"/>
    <tableColumn id="5" xr3:uid="{9C671CA3-5F33-4A14-8521-6093224E7E55}" name="سنة إضافة المقرر" dataDxfId="49"/>
    <tableColumn id="6" xr3:uid="{66E09A46-0EF5-4290-8E4A-ABFA7E25998B}" name="سنة حذف المقرر" dataDxfId="4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A09569-0697-4553-8862-6EC408B5138E}" name="Table3121441421112" displayName="Table3121441421112" ref="A2:F5" totalsRowShown="0" headerRowDxfId="211" dataDxfId="210">
  <autoFilter ref="A2:F5" xr:uid="{C4A09569-0697-4553-8862-6EC408B5138E}"/>
  <tableColumns count="6">
    <tableColumn id="1" xr3:uid="{8CD1D837-14EC-418B-892C-89C8058FBF26}" name="كود المقرر" dataDxfId="209"/>
    <tableColumn id="2" xr3:uid="{DA5D04E8-B795-411B-80C7-A6B5A76BD7E9}" name="اسم المقرر" dataDxfId="208">
      <calculatedColumnFormula>IFERROR(VLOOKUP(A3,Course_Code_Name,2,0),"")</calculatedColumnFormula>
    </tableColumn>
    <tableColumn id="3" xr3:uid="{4D3B35E8-B880-406D-B077-8FC72D9577B6}" name="العلاقة بين المتطلبات السابقة" dataDxfId="207"/>
    <tableColumn id="4" xr3:uid="{ADE590E0-81C5-4CF6-BB07-1182E34537E7}" name="المتطلبات السابقة" dataDxfId="206"/>
    <tableColumn id="5" xr3:uid="{535BD28A-CB29-41B9-883C-940D608CF2A2}" name="سنة إضافة المقرر" dataDxfId="205"/>
    <tableColumn id="6" xr3:uid="{40CE0BBF-3C06-499C-8E19-CDDBA9BC7062}" name="سنة حذف المقرر" dataDxfId="204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5DA2A71-B20E-4C04-8EE0-481A6DD5FDD0}" name="Table31214414222" displayName="Table31214414222" ref="A12:F15" totalsRowShown="0" headerRowDxfId="47" dataDxfId="46">
  <autoFilter ref="A12:F15" xr:uid="{F5DA2A71-B20E-4C04-8EE0-481A6DD5FDD0}"/>
  <tableColumns count="6">
    <tableColumn id="1" xr3:uid="{B1C0641F-8F94-4F14-A9B1-F5A30CDBCD4F}" name="كود المقرر" dataDxfId="45"/>
    <tableColumn id="2" xr3:uid="{365A906E-82CA-48B8-9503-D06CEB95C085}" name="اسم المقرر" dataDxfId="44">
      <calculatedColumnFormula>IFERROR(VLOOKUP(A13,Course_Code_Name,2,0),"")</calculatedColumnFormula>
    </tableColumn>
    <tableColumn id="3" xr3:uid="{277DB095-B93A-47A6-B3C6-C7BDADFCE261}" name="العلاقة بين المتطلبات السابقة" dataDxfId="43"/>
    <tableColumn id="4" xr3:uid="{D3E933AC-17D6-48BD-862A-5C9174CDD892}" name="المتطلبات السابقة" dataDxfId="42"/>
    <tableColumn id="5" xr3:uid="{CB2CD503-71D0-48DA-B6C9-B9B4F38D43E4}" name="سنة إضافة المقرر" dataDxfId="41"/>
    <tableColumn id="6" xr3:uid="{E12BCEE4-4232-4354-B89E-86D0B0F4D51D}" name="سنة حذف المقرر" dataDxfId="40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416099-B3F3-49D2-A07F-AE0A6D0FF60C}" name="Table31214414223" displayName="Table31214414223" ref="A17:F20" totalsRowShown="0" headerRowDxfId="39" dataDxfId="38">
  <autoFilter ref="A17:F20" xr:uid="{9F416099-B3F3-49D2-A07F-AE0A6D0FF60C}"/>
  <tableColumns count="6">
    <tableColumn id="1" xr3:uid="{11061FF8-8C3E-4D57-BB3E-2B780365DA64}" name="كود المقرر" dataDxfId="37"/>
    <tableColumn id="2" xr3:uid="{0C87F038-8351-41ED-9C11-AA6526D6FE14}" name="اسم المقرر" dataDxfId="36">
      <calculatedColumnFormula>IFERROR(VLOOKUP(A18,Course_Code_Name,2,0),"")</calculatedColumnFormula>
    </tableColumn>
    <tableColumn id="3" xr3:uid="{C3B16D18-EC42-4736-BD21-65BB9B67043A}" name="العلاقة بين المتطلبات السابقة" dataDxfId="35"/>
    <tableColumn id="4" xr3:uid="{F3075654-2B02-43AE-913B-77CE40EE5B14}" name="المتطلبات السابقة" dataDxfId="34"/>
    <tableColumn id="5" xr3:uid="{F0DD4585-F6FF-4AD5-9AD6-0E964E2E3060}" name="سنة إضافة المقرر" dataDxfId="33"/>
    <tableColumn id="6" xr3:uid="{665C558F-A17F-40F9-998C-F2D0203D19BE}" name="سنة حذف المقرر" dataDxfId="32"/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2D88176-C3DF-41FB-B241-CFBDAE4B2137}" name="Table31214414224" displayName="Table31214414224" ref="A22:F25" totalsRowShown="0" headerRowDxfId="31" dataDxfId="30">
  <autoFilter ref="A22:F25" xr:uid="{72D88176-C3DF-41FB-B241-CFBDAE4B2137}"/>
  <tableColumns count="6">
    <tableColumn id="1" xr3:uid="{F9B60114-23A8-4D78-B8AE-BA8BE2DB2446}" name="كود المقرر" dataDxfId="29"/>
    <tableColumn id="2" xr3:uid="{FE185487-2845-4C38-B230-662D36195AE2}" name="اسم المقرر" dataDxfId="28">
      <calculatedColumnFormula>IFERROR(VLOOKUP(A23,Course_Code_Name,2,0),"")</calculatedColumnFormula>
    </tableColumn>
    <tableColumn id="3" xr3:uid="{5A59C3AF-4F6B-4627-B4CA-8C1367B00EB8}" name="العلاقة بين المتطلبات السابقة" dataDxfId="27"/>
    <tableColumn id="4" xr3:uid="{AE191B46-59DF-4D37-A3A4-BA6B82B7E85C}" name="المتطلبات السابقة" dataDxfId="26"/>
    <tableColumn id="5" xr3:uid="{383E2B17-7134-41D3-860E-65C184571600}" name="سنة إضافة المقرر" dataDxfId="25"/>
    <tableColumn id="6" xr3:uid="{CC4B5A54-CCAD-4FEA-9529-A3163B64AB1F}" name="سنة حذف المقرر" dataDxfId="24"/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D3A13D9-4A24-46FA-998E-9B0D9FA8680A}" name="Table31214414225" displayName="Table31214414225" ref="A27:F30" totalsRowShown="0" headerRowDxfId="23" dataDxfId="22">
  <autoFilter ref="A27:F30" xr:uid="{4D3A13D9-4A24-46FA-998E-9B0D9FA8680A}"/>
  <tableColumns count="6">
    <tableColumn id="1" xr3:uid="{EFC02EB4-6986-43BC-B060-0D4DB1EDA872}" name="كود المقرر" dataDxfId="21"/>
    <tableColumn id="2" xr3:uid="{182E2E70-E5FD-4D7A-B376-465BF3F7C47B}" name="اسم المقرر" dataDxfId="20">
      <calculatedColumnFormula>IFERROR(VLOOKUP(A28,Course_Code_Name,2,0),"")</calculatedColumnFormula>
    </tableColumn>
    <tableColumn id="3" xr3:uid="{2D4C1286-F697-421C-B06E-2384DB8D702D}" name="العلاقة بين المتطلبات السابقة" dataDxfId="19"/>
    <tableColumn id="4" xr3:uid="{26922A71-0222-4CAE-BB63-4DA5BB27DB0C}" name="المتطلبات السابقة" dataDxfId="18"/>
    <tableColumn id="5" xr3:uid="{77969DAE-BF81-4D28-8D70-9D35EFE2F49D}" name="سنة إضافة المقرر" dataDxfId="17"/>
    <tableColumn id="6" xr3:uid="{15CC860E-83AB-44BF-9A64-6EDC64299A55}" name="سنة حذف المقرر" dataDxfId="16"/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0064AD4-7FF8-4F79-AC3B-C9754AD0F430}" name="Table31214414226" displayName="Table31214414226" ref="A32:F35" totalsRowShown="0" headerRowDxfId="15" dataDxfId="14">
  <autoFilter ref="A32:F35" xr:uid="{20064AD4-7FF8-4F79-AC3B-C9754AD0F430}"/>
  <tableColumns count="6">
    <tableColumn id="1" xr3:uid="{86E12190-AD59-4F41-927A-7905C0A1AC41}" name="كود المقرر" dataDxfId="13"/>
    <tableColumn id="2" xr3:uid="{D2B68720-2205-4C4A-B4EF-D1E941DEC2EB}" name="اسم المقرر" dataDxfId="12">
      <calculatedColumnFormula>IFERROR(VLOOKUP(A33,Course_Code_Name,2,0),"")</calculatedColumnFormula>
    </tableColumn>
    <tableColumn id="3" xr3:uid="{87FAF8EC-D30C-4700-A1B4-BBA04D44311D}" name="العلاقة بين المتطلبات السابقة" dataDxfId="11"/>
    <tableColumn id="4" xr3:uid="{77560270-BCFD-400A-9468-193D5234EA83}" name="المتطلبات السابقة" dataDxfId="10"/>
    <tableColumn id="5" xr3:uid="{94905054-F2F1-4ADF-A9CF-F2EEF1D4E0D8}" name="سنة إضافة المقرر" dataDxfId="9"/>
    <tableColumn id="6" xr3:uid="{40B6841B-54A6-4B84-82D2-FC6D4BAE1FC1}" name="سنة حذف المقرر" dataDxfId="8"/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CCD0D85-6563-4B9B-B128-34D155F5B58C}" name="Table31214414227" displayName="Table31214414227" ref="A37:F40" totalsRowShown="0" headerRowDxfId="7" dataDxfId="6">
  <autoFilter ref="A37:F40" xr:uid="{ECCD0D85-6563-4B9B-B128-34D155F5B58C}"/>
  <tableColumns count="6">
    <tableColumn id="1" xr3:uid="{3400414D-B43B-4E93-976D-DFA460E168C4}" name="كود المقرر" dataDxfId="5"/>
    <tableColumn id="2" xr3:uid="{790BF800-CB80-4C0C-840A-3A99CAE66A75}" name="اسم المقرر" dataDxfId="4">
      <calculatedColumnFormula>IFERROR(VLOOKUP(A38,Course_Code_Name,2,0),"")</calculatedColumnFormula>
    </tableColumn>
    <tableColumn id="3" xr3:uid="{05075CC2-0989-44BC-94DD-49A1DC44801E}" name="العلاقة بين المتطلبات السابقة" dataDxfId="3"/>
    <tableColumn id="4" xr3:uid="{CF777AAA-54CA-47C8-92C5-FC982FFFD440}" name="المتطلبات السابقة" dataDxfId="2"/>
    <tableColumn id="5" xr3:uid="{D67236A5-FB24-4825-9D7E-C624807CEC96}" name="سنة إضافة المقرر" dataDxfId="1"/>
    <tableColumn id="6" xr3:uid="{E7A39A9E-566A-497B-BFC5-51F21B6FF8A0}" name="سنة حذف المقرر" dataDxfId="0"/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3151-C8A0-4848-AE8F-F13B5DA01806}" name="Table3" displayName="Table3" ref="A1:D2" totalsRowShown="0" headerRowDxfId="195" dataDxfId="194">
  <autoFilter ref="A1:D2" xr:uid="{55043151-C8A0-4848-AE8F-F13B5DA01806}"/>
  <tableColumns count="4">
    <tableColumn id="1" xr3:uid="{56319D04-DFC0-473F-9ECA-FEF52B54AD6D}" name="كود المقرر" dataDxfId="193"/>
    <tableColumn id="2" xr3:uid="{83F5D625-AAD5-49D8-96BB-914E97A35F24}" name="اسم المقرر" dataDxfId="192"/>
    <tableColumn id="3" xr3:uid="{3400561C-995E-45E9-8FC0-9D97A8DC540E}" name="المستوى" dataDxfId="191"/>
    <tableColumn id="4" xr3:uid="{105CBE85-508A-427D-9894-1FE54D8FB116}" name="عدد الساعات" dataDxfId="190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59F55-F525-41E1-B450-B78EC7168407}" name="Table2" displayName="Table2" ref="A1:A2" totalsRowShown="0" headerRowDxfId="189" dataDxfId="188">
  <autoFilter ref="A1:A2" xr:uid="{46F59F55-F525-41E1-B450-B78EC7168407}"/>
  <tableColumns count="1">
    <tableColumn id="1" xr3:uid="{5B0DE09C-6BC7-46FB-9F6C-8BAF0ADF9AEF}" name="البرامج" dataDxfId="187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42A6B-A118-454A-A8A5-2A35CE1C782D}" name="YearsTable" displayName="YearsTable" ref="A1:A2" totalsRowShown="0" headerRowDxfId="186" dataDxfId="185">
  <autoFilter ref="A1:A2" xr:uid="{47342A6B-A118-454A-A8A5-2A35CE1C782D}"/>
  <tableColumns count="1">
    <tableColumn id="1" xr3:uid="{BE4B8871-F72A-4BFB-B378-48D699D05AA8}" name="الأعوام الأكاديمية" dataDxfId="18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E91A40-17F7-4F48-9C67-C9218E6D2396}" name="Table31214414211125" displayName="Table31214414211125" ref="A7:F10" totalsRowShown="0" headerRowDxfId="175" dataDxfId="174">
  <autoFilter ref="A7:F10" xr:uid="{C2E91A40-17F7-4F48-9C67-C9218E6D2396}"/>
  <tableColumns count="6">
    <tableColumn id="1" xr3:uid="{DE7784E1-E970-4758-9D53-48C8F2CDAF27}" name="كود المقرر" dataDxfId="173"/>
    <tableColumn id="2" xr3:uid="{7DEAF697-54BB-4BAA-9BB3-4968E07E05A3}" name="اسم المقرر" dataDxfId="172">
      <calculatedColumnFormula>IFERROR(VLOOKUP(A8,Course_Code_Name,2,0),"")</calculatedColumnFormula>
    </tableColumn>
    <tableColumn id="3" xr3:uid="{FF7BA1EC-31E2-43A5-BFEC-707DCCA75367}" name="العلاقة بين المتطلبات السابقة" dataDxfId="171"/>
    <tableColumn id="4" xr3:uid="{679DF30E-DE8C-47D3-9321-4BF0AB58150C}" name="المتطلبات السابقة" dataDxfId="170"/>
    <tableColumn id="5" xr3:uid="{5868B8F5-B342-44A6-A954-EF80F2D19CAF}" name="سنة إضافة المقرر" dataDxfId="169"/>
    <tableColumn id="6" xr3:uid="{CED6724E-160D-41C8-A539-EF68C2A8ECD2}" name="سنة حذف المقرر" dataDxfId="16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BD973C-B870-4087-9EF4-9A7D90AEB35D}" name="Table31214414211126" displayName="Table31214414211126" ref="A12:F15" totalsRowShown="0" headerRowDxfId="167" dataDxfId="166">
  <autoFilter ref="A12:F15" xr:uid="{6BBD973C-B870-4087-9EF4-9A7D90AEB35D}"/>
  <tableColumns count="6">
    <tableColumn id="1" xr3:uid="{1A1233CA-CF71-485B-B94B-50E3B8070E91}" name="كود المقرر" dataDxfId="165"/>
    <tableColumn id="2" xr3:uid="{0B7EC049-6803-4D9D-A1DB-C57280F91580}" name="اسم المقرر" dataDxfId="164">
      <calculatedColumnFormula>IFERROR(VLOOKUP(A13,Course_Code_Name,2,0),"")</calculatedColumnFormula>
    </tableColumn>
    <tableColumn id="3" xr3:uid="{BFD3D6E5-27D1-4984-9839-61175E03B932}" name="العلاقة بين المتطلبات السابقة" dataDxfId="163"/>
    <tableColumn id="4" xr3:uid="{A5902779-D34F-4E81-BD2F-02CFC11BB8DE}" name="المتطلبات السابقة" dataDxfId="162"/>
    <tableColumn id="5" xr3:uid="{384C9F7E-A3E7-4AE8-8328-D00CEDF57F9A}" name="سنة إضافة المقرر" dataDxfId="161"/>
    <tableColumn id="6" xr3:uid="{6D5FF741-C1A3-4F3F-8DBD-FB52259A9BBD}" name="سنة حذف المقرر" dataDxfId="16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272A4-7E92-4F1A-A813-90887CFB94DD}" name="Table31214414211127" displayName="Table31214414211127" ref="A17:F20" totalsRowShown="0" headerRowDxfId="159" dataDxfId="158">
  <autoFilter ref="A17:F20" xr:uid="{547272A4-7E92-4F1A-A813-90887CFB94DD}"/>
  <tableColumns count="6">
    <tableColumn id="1" xr3:uid="{4FF98A85-EA73-4447-8EC3-A23DAAD0D02A}" name="كود المقرر" dataDxfId="157"/>
    <tableColumn id="2" xr3:uid="{6E7B4D74-0CFB-4E61-A379-530182DA2619}" name="اسم المقرر" dataDxfId="156">
      <calculatedColumnFormula>IFERROR(VLOOKUP(A18,Course_Code_Name,2,0),"")</calculatedColumnFormula>
    </tableColumn>
    <tableColumn id="3" xr3:uid="{E3C287A2-535D-4FF6-A854-2663CA3EA299}" name="العلاقة بين المتطلبات السابقة" dataDxfId="155"/>
    <tableColumn id="4" xr3:uid="{98007203-2C98-431E-A109-11A81262DE4C}" name="المتطلبات السابقة" dataDxfId="154"/>
    <tableColumn id="5" xr3:uid="{054DA716-60FC-4AC7-8EEE-5A2DAA7C9D4A}" name="سنة إضافة المقرر" dataDxfId="153"/>
    <tableColumn id="6" xr3:uid="{4A537F9F-8D31-44CB-806C-1ACC8FBE2725}" name="سنة حذف المقرر" dataDxfId="15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DC229E-8B9E-494C-AFA8-1CCBE44DC1CD}" name="Table31214414211128" displayName="Table31214414211128" ref="A22:F25" totalsRowShown="0" headerRowDxfId="151" dataDxfId="150">
  <autoFilter ref="A22:F25" xr:uid="{A0DC229E-8B9E-494C-AFA8-1CCBE44DC1CD}"/>
  <tableColumns count="6">
    <tableColumn id="1" xr3:uid="{2BF63F1A-CA65-4A43-AC76-9329015576C1}" name="كود المقرر" dataDxfId="149"/>
    <tableColumn id="2" xr3:uid="{36335113-9362-4F32-B51E-0487441D4DB3}" name="اسم المقرر" dataDxfId="148">
      <calculatedColumnFormula>IFERROR(VLOOKUP(A23,Course_Code_Name,2,0),"")</calculatedColumnFormula>
    </tableColumn>
    <tableColumn id="3" xr3:uid="{65F0DD18-70A1-4FA2-A69A-B189ED2CA740}" name="العلاقة بين المتطلبات السابقة" dataDxfId="147"/>
    <tableColumn id="4" xr3:uid="{29411A75-2699-4C4B-AD9F-4F85CFA5F0B3}" name="المتطلبات السابقة" dataDxfId="146"/>
    <tableColumn id="5" xr3:uid="{33E14637-8AD2-4B8C-9429-3E4606879C5D}" name="سنة إضافة المقرر" dataDxfId="145"/>
    <tableColumn id="6" xr3:uid="{67C219E8-597D-4A48-95C8-2F20A7126BA2}" name="سنة حذف المقرر" dataDxfId="14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3C9C42-E53D-432A-8950-008D37FD6425}" name="Table31214414211129" displayName="Table31214414211129" ref="A27:F30" totalsRowShown="0" headerRowDxfId="143" dataDxfId="142">
  <autoFilter ref="A27:F30" xr:uid="{EA3C9C42-E53D-432A-8950-008D37FD6425}"/>
  <tableColumns count="6">
    <tableColumn id="1" xr3:uid="{30EB511D-DE1A-47CE-B427-7EBD9172CB60}" name="كود المقرر" dataDxfId="141"/>
    <tableColumn id="2" xr3:uid="{F1B54A44-8BA7-467F-9D9F-20CB98422D35}" name="اسم المقرر" dataDxfId="140">
      <calculatedColumnFormula>IFERROR(VLOOKUP(A28,Course_Code_Name,2,0),"")</calculatedColumnFormula>
    </tableColumn>
    <tableColumn id="3" xr3:uid="{8B1BA76F-AE52-4B13-BA5C-127B8636EEA8}" name="العلاقة بين المتطلبات السابقة" dataDxfId="139"/>
    <tableColumn id="4" xr3:uid="{F3508EC3-1AA0-4BFC-89FD-9262C616FFF2}" name="المتطلبات السابقة" dataDxfId="138"/>
    <tableColumn id="5" xr3:uid="{497A5267-32BA-4DC6-A609-61569EADBE6F}" name="سنة إضافة المقرر" dataDxfId="137"/>
    <tableColumn id="6" xr3:uid="{4BE80582-76D7-4062-B923-0F031F8A8AE3}" name="سنة حذف المقرر" dataDxfId="13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AB8B57-1F82-4661-9C06-A883F5802FB3}" name="Table312144142111210" displayName="Table312144142111210" ref="A32:F35" totalsRowShown="0" headerRowDxfId="135" dataDxfId="134">
  <autoFilter ref="A32:F35" xr:uid="{11AB8B57-1F82-4661-9C06-A883F5802FB3}"/>
  <tableColumns count="6">
    <tableColumn id="1" xr3:uid="{18AAE491-4F8D-4C6F-9634-7F7085275F30}" name="كود المقرر" dataDxfId="133"/>
    <tableColumn id="2" xr3:uid="{F4212BD8-ACEC-4B12-9727-CBD59B9D867D}" name="اسم المقرر" dataDxfId="132">
      <calculatedColumnFormula>IFERROR(VLOOKUP(A33,Course_Code_Name,2,0),"")</calculatedColumnFormula>
    </tableColumn>
    <tableColumn id="3" xr3:uid="{68565582-2B0D-4F96-B972-EB7FF11CA891}" name="العلاقة بين المتطلبات السابقة" dataDxfId="131"/>
    <tableColumn id="4" xr3:uid="{A4F92F9D-145D-4D9A-ADB6-24C6B3B18CF7}" name="المتطلبات السابقة" dataDxfId="130"/>
    <tableColumn id="5" xr3:uid="{DE5406D2-E121-44B9-BDFB-F4A63FA4EABE}" name="سنة إضافة المقرر" dataDxfId="129"/>
    <tableColumn id="6" xr3:uid="{1EE9D03E-AE42-47F2-99CA-FC1BA2DB506E}" name="سنة حذف المقرر" dataDxfId="12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C1CDC3-0FE6-4CD1-A832-2FDCF4D31D19}" name="Table312144142111211" displayName="Table312144142111211" ref="A37:F40" totalsRowShown="0" headerRowDxfId="127" dataDxfId="126">
  <autoFilter ref="A37:F40" xr:uid="{5EC1CDC3-0FE6-4CD1-A832-2FDCF4D31D19}"/>
  <tableColumns count="6">
    <tableColumn id="1" xr3:uid="{D01968E8-864D-40AD-B2C6-F5760F947BB8}" name="كود المقرر" dataDxfId="125"/>
    <tableColumn id="2" xr3:uid="{3FD7F51C-93BB-4106-A921-DF6229B26972}" name="اسم المقرر" dataDxfId="124">
      <calculatedColumnFormula>IFERROR(VLOOKUP(A38,Course_Code_Name,2,0),"")</calculatedColumnFormula>
    </tableColumn>
    <tableColumn id="3" xr3:uid="{BC75E1BB-9621-4073-B6D7-9025F4DED7DD}" name="العلاقة بين المتطلبات السابقة" dataDxfId="123"/>
    <tableColumn id="4" xr3:uid="{70E4FC35-13F0-4C92-9682-CF16BCDB1079}" name="المتطلبات السابقة" dataDxfId="122"/>
    <tableColumn id="5" xr3:uid="{1C430BBB-E5F7-4FB1-AFEB-2779F0A7155D}" name="سنة إضافة المقرر" dataDxfId="121"/>
    <tableColumn id="6" xr3:uid="{3AEBD110-BAFA-458B-9A9D-8D6A9B3C98BC}" name="سنة حذف المقرر" dataDxfId="12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rightToLeft="1" tabSelected="1" workbookViewId="0"/>
  </sheetViews>
  <sheetFormatPr defaultRowHeight="21" x14ac:dyDescent="0.3"/>
  <cols>
    <col min="1" max="1" width="27" style="1" bestFit="1" customWidth="1"/>
    <col min="2" max="2" width="41.33203125" style="1" bestFit="1" customWidth="1"/>
    <col min="3" max="3" width="21.109375" style="1" bestFit="1" customWidth="1"/>
    <col min="4" max="4" width="22.77734375" style="1" bestFit="1" customWidth="1"/>
    <col min="5" max="16384" width="8.88671875" style="1"/>
  </cols>
  <sheetData>
    <row r="1" spans="1:13" ht="21" customHeight="1" x14ac:dyDescent="0.3">
      <c r="A1" s="2" t="s">
        <v>3</v>
      </c>
      <c r="H1" s="7" t="s">
        <v>6</v>
      </c>
      <c r="I1" s="7"/>
      <c r="J1" s="7"/>
      <c r="K1" s="7"/>
      <c r="L1" s="7"/>
      <c r="M1" s="7"/>
    </row>
    <row r="2" spans="1:13" x14ac:dyDescent="0.3">
      <c r="A2" s="2" t="s">
        <v>2</v>
      </c>
      <c r="H2" s="7"/>
      <c r="I2" s="7"/>
      <c r="J2" s="7"/>
      <c r="K2" s="7"/>
      <c r="L2" s="7"/>
      <c r="M2" s="7"/>
    </row>
    <row r="3" spans="1:13" ht="21" customHeight="1" x14ac:dyDescent="0.3">
      <c r="A3" s="2" t="s">
        <v>8</v>
      </c>
      <c r="H3" s="8" t="s">
        <v>9</v>
      </c>
      <c r="I3" s="8"/>
      <c r="J3" s="8"/>
      <c r="K3" s="8"/>
      <c r="L3" s="8"/>
      <c r="M3" s="8"/>
    </row>
    <row r="4" spans="1:13" x14ac:dyDescent="0.3">
      <c r="A4" s="2" t="s">
        <v>7</v>
      </c>
      <c r="H4" s="8"/>
      <c r="I4" s="8"/>
      <c r="J4" s="8"/>
      <c r="K4" s="8"/>
      <c r="L4" s="8"/>
      <c r="M4" s="8"/>
    </row>
    <row r="5" spans="1:13" x14ac:dyDescent="0.3">
      <c r="A5" s="2" t="s">
        <v>0</v>
      </c>
      <c r="H5" s="8"/>
      <c r="I5" s="8"/>
      <c r="J5" s="8"/>
      <c r="K5" s="8"/>
      <c r="L5" s="8"/>
      <c r="M5" s="8"/>
    </row>
    <row r="6" spans="1:13" x14ac:dyDescent="0.3">
      <c r="A6" s="2" t="s">
        <v>4</v>
      </c>
      <c r="H6" s="8"/>
      <c r="I6" s="8"/>
      <c r="J6" s="8"/>
      <c r="K6" s="8"/>
      <c r="L6" s="8"/>
      <c r="M6" s="8"/>
    </row>
    <row r="7" spans="1:13" x14ac:dyDescent="0.3">
      <c r="A7" s="2" t="s">
        <v>5</v>
      </c>
      <c r="H7" s="8"/>
      <c r="I7" s="8"/>
      <c r="J7" s="8"/>
      <c r="K7" s="8"/>
      <c r="L7" s="8"/>
      <c r="M7" s="8"/>
    </row>
    <row r="8" spans="1:13" x14ac:dyDescent="0.3">
      <c r="H8" s="8"/>
      <c r="I8" s="8"/>
      <c r="J8" s="8"/>
      <c r="K8" s="8"/>
      <c r="L8" s="8"/>
      <c r="M8" s="8"/>
    </row>
    <row r="9" spans="1:13" x14ac:dyDescent="0.3">
      <c r="A9" s="9" t="s">
        <v>15</v>
      </c>
      <c r="B9" s="9"/>
      <c r="C9" s="9"/>
      <c r="D9" s="9"/>
      <c r="H9" s="8"/>
      <c r="I9" s="8"/>
      <c r="J9" s="8"/>
      <c r="K9" s="8"/>
      <c r="L9" s="8"/>
      <c r="M9" s="8"/>
    </row>
    <row r="10" spans="1:13" x14ac:dyDescent="0.3">
      <c r="A10" s="2" t="s">
        <v>16</v>
      </c>
      <c r="B10" s="2" t="s">
        <v>17</v>
      </c>
      <c r="C10" s="2" t="s">
        <v>18</v>
      </c>
      <c r="D10" s="2" t="s">
        <v>21</v>
      </c>
      <c r="H10" s="8"/>
      <c r="I10" s="8"/>
      <c r="J10" s="8"/>
      <c r="K10" s="8"/>
      <c r="L10" s="8"/>
      <c r="M10" s="8"/>
    </row>
    <row r="11" spans="1:13" x14ac:dyDescent="0.3">
      <c r="A11" s="2" t="s">
        <v>17</v>
      </c>
      <c r="B11" s="1">
        <v>0</v>
      </c>
      <c r="C11" s="1">
        <v>0</v>
      </c>
      <c r="D11" s="1">
        <f>SUM(C11,B11)</f>
        <v>0</v>
      </c>
      <c r="H11" s="8"/>
      <c r="I11" s="8"/>
      <c r="J11" s="8"/>
      <c r="K11" s="8"/>
      <c r="L11" s="8"/>
      <c r="M11" s="8"/>
    </row>
    <row r="12" spans="1:13" x14ac:dyDescent="0.3">
      <c r="A12" s="2" t="s">
        <v>18</v>
      </c>
      <c r="B12" s="1">
        <v>0</v>
      </c>
      <c r="C12" s="1">
        <v>0</v>
      </c>
      <c r="D12" s="1">
        <f t="shared" ref="D12:D14" si="0">SUM(C12,B12)</f>
        <v>0</v>
      </c>
    </row>
    <row r="13" spans="1:13" x14ac:dyDescent="0.3">
      <c r="A13" s="2" t="s">
        <v>19</v>
      </c>
      <c r="B13" s="1">
        <v>0</v>
      </c>
      <c r="C13" s="1">
        <v>0</v>
      </c>
      <c r="D13" s="1">
        <f t="shared" si="0"/>
        <v>0</v>
      </c>
    </row>
    <row r="14" spans="1:13" x14ac:dyDescent="0.3">
      <c r="A14" s="2" t="s">
        <v>20</v>
      </c>
      <c r="B14" s="1">
        <v>0</v>
      </c>
      <c r="C14" s="1">
        <v>0</v>
      </c>
      <c r="D14" s="1">
        <f t="shared" si="0"/>
        <v>0</v>
      </c>
    </row>
    <row r="15" spans="1:13" x14ac:dyDescent="0.3">
      <c r="A15" s="9" t="s">
        <v>31</v>
      </c>
      <c r="B15" s="9"/>
      <c r="C15" s="9"/>
      <c r="D15" s="1">
        <f>SUM(D11:D14)</f>
        <v>0</v>
      </c>
    </row>
  </sheetData>
  <protectedRanges>
    <protectedRange sqref="B1:B7" name="BasicData"/>
  </protectedRanges>
  <mergeCells count="4">
    <mergeCell ref="H1:M2"/>
    <mergeCell ref="H3:M11"/>
    <mergeCell ref="A9:D9"/>
    <mergeCell ref="A15:C15"/>
  </mergeCells>
  <phoneticPr fontId="3" type="noConversion"/>
  <dataValidations count="5">
    <dataValidation type="list" allowBlank="1" showInputMessage="1" showErrorMessage="1" sqref="B5" xr:uid="{D0DFDF00-0E97-4987-AE6C-719B59B0C672}">
      <formula1>"نعم,لا"</formula1>
    </dataValidation>
    <dataValidation type="whole" operator="greaterThan" allowBlank="1" showInputMessage="1" showErrorMessage="1" sqref="B4" xr:uid="{3FC168E8-AC06-48A8-AA88-B88A5A041683}">
      <formula1>0</formula1>
    </dataValidation>
    <dataValidation type="decimal" operator="greaterThanOrEqual" allowBlank="1" showInputMessage="1" showErrorMessage="1" sqref="B6" xr:uid="{ED3ED937-3970-4DCB-91E7-D8E149CF2326}">
      <formula1>0</formula1>
    </dataValidation>
    <dataValidation type="whole" operator="greaterThanOrEqual" allowBlank="1" showInputMessage="1" showErrorMessage="1" sqref="B11:C14" xr:uid="{1BAD56A4-9656-4AF3-8086-CE3D5FD22D48}">
      <formula1>0</formula1>
    </dataValidation>
    <dataValidation type="list" allowBlank="1" showInputMessage="1" showErrorMessage="1" sqref="B7" xr:uid="{48E1A599-DBFC-439D-BF23-CC15CAF2DF08}">
      <formula1>Programs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30A5-5EAF-407B-91C8-EC40DD522ADC}">
  <dimension ref="A1:M20"/>
  <sheetViews>
    <sheetView rightToLeft="1" zoomScaleNormal="100" workbookViewId="0"/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3" ht="28.8" x14ac:dyDescent="0.3">
      <c r="A1" s="1" t="s">
        <v>11</v>
      </c>
      <c r="B1" s="1" t="s">
        <v>12</v>
      </c>
      <c r="C1" s="1" t="s">
        <v>23</v>
      </c>
      <c r="D1" s="1" t="s">
        <v>22</v>
      </c>
      <c r="E1" s="1" t="s">
        <v>24</v>
      </c>
      <c r="F1" s="1" t="s">
        <v>25</v>
      </c>
      <c r="G1" s="11" t="s">
        <v>29</v>
      </c>
      <c r="H1" s="11"/>
      <c r="I1" s="11"/>
      <c r="J1" s="11"/>
      <c r="K1" s="11"/>
      <c r="L1" s="11"/>
      <c r="M1" s="5"/>
    </row>
    <row r="2" spans="1:13" ht="28.8" x14ac:dyDescent="0.3">
      <c r="B2" s="1" t="str">
        <f t="shared" ref="B2:B52" si="0">IFERROR(VLOOKUP(A2,Course_Code_Name,2,0),"")</f>
        <v/>
      </c>
      <c r="G2" s="10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0"/>
      <c r="I2" s="10"/>
      <c r="J2" s="10"/>
      <c r="K2" s="10"/>
      <c r="L2" s="10"/>
      <c r="M2" s="5"/>
    </row>
    <row r="3" spans="1:13" ht="21" customHeight="1" x14ac:dyDescent="0.3">
      <c r="A3" s="14"/>
      <c r="B3" s="15" t="str">
        <f>IFERROR(VLOOKUP(A3,Course_Code_Name,2,0),"")</f>
        <v/>
      </c>
      <c r="C3" s="14"/>
      <c r="D3" s="14"/>
      <c r="E3" s="14"/>
      <c r="F3" s="14"/>
      <c r="G3" s="10"/>
      <c r="H3" s="10"/>
      <c r="I3" s="10"/>
      <c r="J3" s="10"/>
      <c r="K3" s="10"/>
      <c r="L3" s="10"/>
      <c r="M3" s="4"/>
    </row>
    <row r="4" spans="1:13" ht="21" customHeight="1" x14ac:dyDescent="0.3">
      <c r="A4" s="14"/>
      <c r="B4" s="15" t="str">
        <f>IFERROR(VLOOKUP(A4,Course_Code_Name,2,0),"")</f>
        <v/>
      </c>
      <c r="C4" s="14"/>
      <c r="D4" s="14"/>
      <c r="E4" s="14"/>
      <c r="F4" s="14"/>
      <c r="G4" s="10"/>
      <c r="H4" s="10"/>
      <c r="I4" s="10"/>
      <c r="J4" s="10"/>
      <c r="K4" s="10"/>
      <c r="L4" s="10"/>
      <c r="M4" s="4"/>
    </row>
    <row r="5" spans="1:13" ht="21" customHeight="1" x14ac:dyDescent="0.3">
      <c r="A5" s="14"/>
      <c r="B5" s="15" t="str">
        <f>IFERROR(VLOOKUP(A5,Course_Code_Name,2,0),"")</f>
        <v/>
      </c>
      <c r="C5" s="14"/>
      <c r="D5" s="14"/>
      <c r="E5" s="14"/>
      <c r="F5" s="14"/>
      <c r="G5" s="10"/>
      <c r="H5" s="10"/>
      <c r="I5" s="10"/>
      <c r="J5" s="10"/>
      <c r="K5" s="10"/>
      <c r="L5" s="10"/>
      <c r="M5" s="4"/>
    </row>
    <row r="6" spans="1:13" ht="21" customHeight="1" x14ac:dyDescent="0.3">
      <c r="A6" s="14"/>
      <c r="B6" s="15" t="str">
        <f>IFERROR(VLOOKUP(A6,Course_Code_Name,2,0),"")</f>
        <v/>
      </c>
      <c r="C6" s="14"/>
      <c r="D6" s="14"/>
      <c r="E6" s="14"/>
      <c r="F6" s="14"/>
      <c r="G6" s="10"/>
      <c r="H6" s="10"/>
      <c r="I6" s="10"/>
      <c r="J6" s="10"/>
      <c r="K6" s="10"/>
      <c r="L6" s="10"/>
      <c r="M6" s="4"/>
    </row>
    <row r="7" spans="1:13" ht="21" customHeight="1" x14ac:dyDescent="0.3">
      <c r="A7" s="14"/>
      <c r="B7" s="15" t="str">
        <f>IFERROR(VLOOKUP(A7,Course_Code_Name,2,0),"")</f>
        <v/>
      </c>
      <c r="C7" s="14"/>
      <c r="D7" s="14"/>
      <c r="E7" s="14"/>
      <c r="F7" s="14"/>
      <c r="G7" s="10"/>
      <c r="H7" s="10"/>
      <c r="I7" s="10"/>
      <c r="J7" s="10"/>
      <c r="K7" s="10"/>
      <c r="L7" s="10"/>
      <c r="M7" s="4"/>
    </row>
    <row r="8" spans="1:13" ht="21" customHeight="1" x14ac:dyDescent="0.3">
      <c r="A8" s="14"/>
      <c r="B8" s="15" t="str">
        <f>IFERROR(VLOOKUP(A8,Course_Code_Name,2,0),"")</f>
        <v/>
      </c>
      <c r="C8" s="14"/>
      <c r="D8" s="14"/>
      <c r="E8" s="14"/>
      <c r="F8" s="14"/>
      <c r="G8" s="10"/>
      <c r="H8" s="10"/>
      <c r="I8" s="10"/>
      <c r="J8" s="10"/>
      <c r="K8" s="10"/>
      <c r="L8" s="10"/>
      <c r="M8" s="4"/>
    </row>
    <row r="9" spans="1:13" ht="21" customHeight="1" x14ac:dyDescent="0.3">
      <c r="A9" s="14"/>
      <c r="B9" s="15" t="str">
        <f>IFERROR(VLOOKUP(A9,Course_Code_Name,2,0),"")</f>
        <v/>
      </c>
      <c r="C9" s="14"/>
      <c r="D9" s="14"/>
      <c r="E9" s="14"/>
      <c r="F9" s="14"/>
      <c r="G9" s="10"/>
      <c r="H9" s="10"/>
      <c r="I9" s="10"/>
      <c r="J9" s="10"/>
      <c r="K9" s="10"/>
      <c r="L9" s="10"/>
      <c r="M9" s="4"/>
    </row>
    <row r="10" spans="1:13" ht="21" customHeight="1" x14ac:dyDescent="0.3">
      <c r="A10" s="14"/>
      <c r="B10" s="15" t="str">
        <f>IFERROR(VLOOKUP(A10,Course_Code_Name,2,0),"")</f>
        <v/>
      </c>
      <c r="C10" s="14"/>
      <c r="D10" s="14"/>
      <c r="E10" s="14"/>
      <c r="F10" s="14"/>
      <c r="G10" s="10"/>
      <c r="H10" s="10"/>
      <c r="I10" s="10"/>
      <c r="J10" s="10"/>
      <c r="K10" s="10"/>
      <c r="L10" s="10"/>
      <c r="M10" s="4"/>
    </row>
    <row r="11" spans="1:13" ht="21" customHeight="1" x14ac:dyDescent="0.3">
      <c r="A11" s="14"/>
      <c r="B11" s="15" t="str">
        <f>IFERROR(VLOOKUP(A11,Course_Code_Name,2,0),"")</f>
        <v/>
      </c>
      <c r="C11" s="14"/>
      <c r="D11" s="14"/>
      <c r="E11" s="14"/>
      <c r="F11" s="14"/>
      <c r="G11" s="10"/>
      <c r="H11" s="10"/>
      <c r="I11" s="10"/>
      <c r="J11" s="10"/>
      <c r="K11" s="10"/>
      <c r="L11" s="10"/>
      <c r="M11" s="4"/>
    </row>
    <row r="12" spans="1:13" ht="21" customHeight="1" x14ac:dyDescent="0.3">
      <c r="A12" s="14"/>
      <c r="B12" s="15" t="str">
        <f>IFERROR(VLOOKUP(A12,Course_Code_Name,2,0),"")</f>
        <v/>
      </c>
      <c r="C12" s="14"/>
      <c r="D12" s="14"/>
      <c r="E12" s="14"/>
      <c r="F12" s="14"/>
      <c r="G12" s="4"/>
      <c r="H12" s="4"/>
      <c r="I12" s="4"/>
      <c r="J12" s="4"/>
      <c r="K12" s="4"/>
      <c r="L12" s="4"/>
      <c r="M12" s="4"/>
    </row>
    <row r="13" spans="1:13" ht="21" customHeight="1" x14ac:dyDescent="0.3">
      <c r="A13" s="14"/>
      <c r="B13" s="15" t="str">
        <f>IFERROR(VLOOKUP(A13,Course_Code_Name,2,0),"")</f>
        <v/>
      </c>
      <c r="C13" s="14"/>
      <c r="D13" s="14"/>
      <c r="E13" s="14"/>
      <c r="F13" s="14"/>
      <c r="G13" s="4"/>
      <c r="H13" s="4"/>
      <c r="I13" s="4"/>
      <c r="J13" s="4"/>
      <c r="K13" s="4"/>
      <c r="L13" s="4"/>
      <c r="M13" s="4"/>
    </row>
    <row r="14" spans="1:13" ht="21" customHeight="1" x14ac:dyDescent="0.3">
      <c r="A14" s="14"/>
      <c r="B14" s="15" t="str">
        <f>IFERROR(VLOOKUP(A14,Course_Code_Name,2,0),"")</f>
        <v/>
      </c>
      <c r="C14" s="14"/>
      <c r="D14" s="14"/>
      <c r="E14" s="14"/>
      <c r="F14" s="14"/>
      <c r="G14" s="4"/>
      <c r="H14" s="4"/>
      <c r="I14" s="4"/>
      <c r="J14" s="4"/>
      <c r="K14" s="4"/>
      <c r="L14" s="4"/>
      <c r="M14" s="4"/>
    </row>
    <row r="15" spans="1:13" ht="21" customHeight="1" x14ac:dyDescent="0.3">
      <c r="A15" s="14"/>
      <c r="B15" s="15" t="str">
        <f>IFERROR(VLOOKUP(A15,Course_Code_Name,2,0),"")</f>
        <v/>
      </c>
      <c r="C15" s="14"/>
      <c r="D15" s="14"/>
      <c r="E15" s="14"/>
      <c r="F15" s="14"/>
      <c r="G15" s="4"/>
      <c r="H15" s="4"/>
      <c r="I15" s="4"/>
      <c r="J15" s="4"/>
      <c r="K15" s="4"/>
      <c r="L15" s="4"/>
      <c r="M15" s="4"/>
    </row>
    <row r="16" spans="1:13" x14ac:dyDescent="0.3">
      <c r="A16" s="14"/>
      <c r="B16" s="15" t="str">
        <f>IFERROR(VLOOKUP(A16,Course_Code_Name,2,0),"")</f>
        <v/>
      </c>
      <c r="C16" s="14"/>
      <c r="D16" s="14"/>
      <c r="E16" s="14"/>
      <c r="F16" s="14"/>
    </row>
    <row r="17" spans="1:6" x14ac:dyDescent="0.3">
      <c r="A17" s="14"/>
      <c r="B17" s="15" t="str">
        <f>IFERROR(VLOOKUP(A17,Course_Code_Name,2,0),"")</f>
        <v/>
      </c>
      <c r="C17" s="14"/>
      <c r="D17" s="14"/>
      <c r="E17" s="14"/>
      <c r="F17" s="14"/>
    </row>
    <row r="18" spans="1:6" x14ac:dyDescent="0.3">
      <c r="A18" s="14"/>
      <c r="B18" s="15" t="str">
        <f>IFERROR(VLOOKUP(A18,Course_Code_Name,2,0),"")</f>
        <v/>
      </c>
      <c r="C18" s="14"/>
      <c r="D18" s="14"/>
      <c r="E18" s="14"/>
      <c r="F18" s="14"/>
    </row>
    <row r="19" spans="1:6" x14ac:dyDescent="0.3">
      <c r="A19" s="14"/>
      <c r="B19" s="15" t="str">
        <f>IFERROR(VLOOKUP(A19,Course_Code_Name,2,0),"")</f>
        <v/>
      </c>
      <c r="C19" s="14"/>
      <c r="D19" s="14"/>
      <c r="E19" s="14"/>
      <c r="F19" s="14"/>
    </row>
    <row r="20" spans="1:6" x14ac:dyDescent="0.3">
      <c r="A20" s="14"/>
      <c r="B20" s="15" t="str">
        <f>IFERROR(VLOOKUP(A20,Course_Code_Name,2,0),"")</f>
        <v/>
      </c>
      <c r="C20" s="14"/>
      <c r="D20" s="14"/>
      <c r="E20" s="14"/>
      <c r="F20" s="14"/>
    </row>
  </sheetData>
  <mergeCells count="2">
    <mergeCell ref="G1:L1"/>
    <mergeCell ref="G2:L11"/>
  </mergeCells>
  <phoneticPr fontId="3" type="noConversion"/>
  <dataValidations count="4">
    <dataValidation type="list" allowBlank="1" showDropDown="1" showInputMessage="1" showErrorMessage="1" sqref="A2:A20" xr:uid="{419ED6E6-B0C3-4110-ACF4-96E9A7468932}">
      <formula1>Course_Code</formula1>
    </dataValidation>
    <dataValidation type="list" allowBlank="1" showInputMessage="1" showErrorMessage="1" sqref="E2:F20" xr:uid="{CA877BDA-13A6-4E53-A995-12118B1974AE}">
      <formula1>academic_Years</formula1>
    </dataValidation>
    <dataValidation allowBlank="1" showDropDown="1" showInputMessage="1" showErrorMessage="1" sqref="B2:B20" xr:uid="{06D2F85E-F711-4CFD-AF98-83ABF756AD64}"/>
    <dataValidation type="list" allowBlank="1" showInputMessage="1" showErrorMessage="1" sqref="C2:C20" xr:uid="{AE4F428A-2EC4-4C0C-82BC-B97DF72608ED}">
      <formula1>"بدون متطلب, متطلب واحد,و,أو"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093469DD-0D67-41BE-BA72-BECA138AC6ED}">
          <x14:formula1>
            <xm:f>'المقررات المتاحه'!$A1048301:A1048449</xm:f>
          </x14:formula1>
          <xm:sqref>A1048500:A1048511</xm:sqref>
        </x14:dataValidation>
        <x14:dataValidation type="list" allowBlank="1" showDropDown="1" showInputMessage="1" showErrorMessage="1" xr:uid="{2B0FE3E2-E897-4BD0-B18E-548226217296}">
          <x14:formula1>
            <xm:f>'المقررات المتاحه'!$A60:A208</xm:f>
          </x14:formula1>
          <xm:sqref>A246:A1048498</xm:sqref>
        </x14:dataValidation>
        <x14:dataValidation type="list" allowBlank="1" showDropDown="1" showInputMessage="1" showErrorMessage="1" xr:uid="{9CD779BA-9005-45F3-A2FC-F6762F902D51}">
          <x14:formula1>
            <xm:f>'المقررات المتاحه'!$A1:A1048314</xm:f>
          </x14:formula1>
          <xm:sqref>A1048513:A1048576</xm:sqref>
        </x14:dataValidation>
        <x14:dataValidation type="list" allowBlank="1" showDropDown="1" showInputMessage="1" showErrorMessage="1" xr:uid="{3DE8BC8B-1790-44AC-94C7-F7B97CD62B0F}">
          <x14:formula1>
            <xm:f>'المقررات المتاحه'!$A1:A1048313</xm:f>
          </x14:formula1>
          <xm:sqref>A1048512</xm:sqref>
        </x14:dataValidation>
        <x14:dataValidation type="list" allowBlank="1" showDropDown="1" showInputMessage="1" showErrorMessage="1" xr:uid="{27A37C5F-90D6-48DB-88AB-2CFD0E09CEAB}">
          <x14:formula1>
            <xm:f>'المقررات المتاحه'!$A1:A1048313</xm:f>
          </x14:formula1>
          <xm:sqref>A1048499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FAE8-2DF1-43A5-B117-674CDBA1BB8E}">
  <dimension ref="A1:Q80"/>
  <sheetViews>
    <sheetView rightToLeft="1" zoomScale="90" zoomScaleNormal="90" workbookViewId="0">
      <selection sqref="A1:C1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109375" style="1" bestFit="1" customWidth="1"/>
    <col min="4" max="4" width="19.44140625" style="1" bestFit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2" t="s">
        <v>26</v>
      </c>
      <c r="B1" s="12"/>
      <c r="C1" s="12"/>
      <c r="D1" s="1">
        <v>0</v>
      </c>
      <c r="G1" s="11" t="s">
        <v>36</v>
      </c>
      <c r="H1" s="11"/>
      <c r="I1" s="11"/>
      <c r="J1" s="11"/>
      <c r="K1" s="11"/>
      <c r="L1" s="11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0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0"/>
      <c r="I2" s="10"/>
      <c r="J2" s="10"/>
      <c r="K2" s="10"/>
      <c r="L2" s="10"/>
      <c r="M2" s="4"/>
      <c r="N2" s="4"/>
      <c r="O2" s="4"/>
      <c r="P2" s="4"/>
      <c r="Q2" s="4"/>
    </row>
    <row r="3" spans="1:17" ht="21" customHeight="1" x14ac:dyDescent="0.3">
      <c r="B3" s="1" t="str">
        <f>IFERROR(VLOOKUP(A3,Course_Code_Name,2,0),"")</f>
        <v/>
      </c>
      <c r="G3" s="10"/>
      <c r="H3" s="10"/>
      <c r="I3" s="10"/>
      <c r="J3" s="10"/>
      <c r="K3" s="10"/>
      <c r="L3" s="10"/>
      <c r="M3" s="4"/>
      <c r="N3" s="4"/>
      <c r="O3" s="4"/>
      <c r="P3" s="4"/>
      <c r="Q3" s="4"/>
    </row>
    <row r="4" spans="1:17" ht="21" customHeight="1" x14ac:dyDescent="0.3">
      <c r="B4" s="1" t="str">
        <f>IFERROR(VLOOKUP(A4,Course_Code_Name,2,0),"")</f>
        <v/>
      </c>
      <c r="G4" s="10"/>
      <c r="H4" s="10"/>
      <c r="I4" s="10"/>
      <c r="J4" s="10"/>
      <c r="K4" s="10"/>
      <c r="L4" s="10"/>
      <c r="M4" s="4"/>
      <c r="N4" s="4"/>
      <c r="O4" s="4"/>
      <c r="P4" s="4"/>
      <c r="Q4" s="4"/>
    </row>
    <row r="5" spans="1:17" ht="21" customHeight="1" x14ac:dyDescent="0.3">
      <c r="B5" s="1" t="str">
        <f>IFERROR(VLOOKUP(A5,Course_Code_Name,2,0),"")</f>
        <v/>
      </c>
      <c r="G5" s="10"/>
      <c r="H5" s="10"/>
      <c r="I5" s="10"/>
      <c r="J5" s="10"/>
      <c r="K5" s="10"/>
      <c r="L5" s="10"/>
      <c r="M5" s="4"/>
      <c r="N5" s="4"/>
      <c r="O5" s="4"/>
      <c r="P5" s="4"/>
      <c r="Q5" s="4"/>
    </row>
    <row r="6" spans="1:17" ht="21" customHeight="1" x14ac:dyDescent="0.3">
      <c r="A6" s="12" t="s">
        <v>26</v>
      </c>
      <c r="B6" s="12"/>
      <c r="C6" s="12"/>
      <c r="D6" s="1">
        <v>0</v>
      </c>
      <c r="G6" s="10"/>
      <c r="H6" s="10"/>
      <c r="I6" s="10"/>
      <c r="J6" s="10"/>
      <c r="K6" s="10"/>
      <c r="L6" s="10"/>
      <c r="M6" s="4"/>
      <c r="N6" s="4"/>
      <c r="O6" s="4"/>
      <c r="P6" s="4"/>
      <c r="Q6" s="4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0"/>
      <c r="H7" s="10"/>
      <c r="I7" s="10"/>
      <c r="J7" s="10"/>
      <c r="K7" s="10"/>
      <c r="L7" s="10"/>
      <c r="M7" s="4"/>
      <c r="N7" s="4"/>
      <c r="O7" s="4"/>
      <c r="P7" s="4"/>
      <c r="Q7" s="4"/>
    </row>
    <row r="8" spans="1:17" ht="21" customHeight="1" x14ac:dyDescent="0.3">
      <c r="B8" s="1" t="str">
        <f>IFERROR(VLOOKUP(A8,Course_Code_Name,2,0),"")</f>
        <v/>
      </c>
      <c r="G8" s="10"/>
      <c r="H8" s="10"/>
      <c r="I8" s="10"/>
      <c r="J8" s="10"/>
      <c r="K8" s="10"/>
      <c r="L8" s="10"/>
      <c r="M8" s="4"/>
      <c r="N8" s="4"/>
      <c r="O8" s="4"/>
      <c r="P8" s="4"/>
      <c r="Q8" s="4"/>
    </row>
    <row r="9" spans="1:17" ht="21" customHeight="1" x14ac:dyDescent="0.3">
      <c r="B9" s="1" t="str">
        <f>IFERROR(VLOOKUP(A9,Course_Code_Name,2,0),"")</f>
        <v/>
      </c>
      <c r="G9" s="10"/>
      <c r="H9" s="10"/>
      <c r="I9" s="10"/>
      <c r="J9" s="10"/>
      <c r="K9" s="10"/>
      <c r="L9" s="10"/>
      <c r="M9" s="4"/>
      <c r="N9" s="4"/>
      <c r="O9" s="4"/>
      <c r="P9" s="4"/>
      <c r="Q9" s="4"/>
    </row>
    <row r="10" spans="1:17" ht="21" customHeight="1" x14ac:dyDescent="0.3">
      <c r="B10" s="1" t="str">
        <f>IFERROR(VLOOKUP(A10,Course_Code_Name,2,0),"")</f>
        <v/>
      </c>
      <c r="G10" s="10"/>
      <c r="H10" s="10"/>
      <c r="I10" s="10"/>
      <c r="J10" s="10"/>
      <c r="K10" s="10"/>
      <c r="L10" s="10"/>
      <c r="M10" s="4"/>
      <c r="N10" s="4"/>
      <c r="O10" s="4"/>
      <c r="P10" s="4"/>
      <c r="Q10" s="4"/>
    </row>
    <row r="11" spans="1:17" ht="21" customHeight="1" x14ac:dyDescent="0.3">
      <c r="A11" s="12" t="s">
        <v>26</v>
      </c>
      <c r="B11" s="12"/>
      <c r="C11" s="12"/>
      <c r="D11" s="1">
        <v>0</v>
      </c>
      <c r="G11" s="10"/>
      <c r="H11" s="10"/>
      <c r="I11" s="10"/>
      <c r="J11" s="10"/>
      <c r="K11" s="10"/>
      <c r="L11" s="10"/>
      <c r="M11" s="4"/>
      <c r="N11" s="4"/>
      <c r="O11" s="4"/>
      <c r="P11" s="4"/>
      <c r="Q11" s="4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10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H12" s="10"/>
      <c r="I12" s="10"/>
      <c r="J12" s="10"/>
      <c r="K12" s="10"/>
      <c r="L12" s="10"/>
      <c r="M12" s="4"/>
      <c r="N12" s="4"/>
      <c r="O12" s="4"/>
      <c r="P12" s="4"/>
      <c r="Q12" s="4"/>
    </row>
    <row r="13" spans="1:17" ht="21" customHeight="1" x14ac:dyDescent="0.3">
      <c r="B13" s="1" t="str">
        <f>IFERROR(VLOOKUP(A13,Course_Code_Name,2,0),"")</f>
        <v/>
      </c>
      <c r="G13" s="10"/>
      <c r="H13" s="10"/>
      <c r="I13" s="10"/>
      <c r="J13" s="10"/>
      <c r="K13" s="10"/>
      <c r="L13" s="10"/>
      <c r="M13" s="4"/>
      <c r="N13" s="4"/>
      <c r="O13" s="4"/>
      <c r="P13" s="4"/>
      <c r="Q13" s="4"/>
    </row>
    <row r="14" spans="1:17" ht="21" customHeight="1" x14ac:dyDescent="0.3">
      <c r="B14" s="1" t="str">
        <f>IFERROR(VLOOKUP(A14,Course_Code_Name,2,0),"")</f>
        <v/>
      </c>
      <c r="G14" s="10"/>
      <c r="H14" s="10"/>
      <c r="I14" s="10"/>
      <c r="J14" s="10"/>
      <c r="K14" s="10"/>
      <c r="L14" s="10"/>
      <c r="M14" s="3"/>
    </row>
    <row r="15" spans="1:17" ht="21" customHeight="1" x14ac:dyDescent="0.3">
      <c r="B15" s="1" t="str">
        <f>IFERROR(VLOOKUP(A15,Course_Code_Name,2,0),"")</f>
        <v/>
      </c>
      <c r="G15" s="10"/>
      <c r="H15" s="10"/>
      <c r="I15" s="10"/>
      <c r="J15" s="10"/>
      <c r="K15" s="10"/>
      <c r="L15" s="10"/>
    </row>
    <row r="16" spans="1:17" ht="21" customHeight="1" x14ac:dyDescent="0.3">
      <c r="A16" s="12" t="s">
        <v>26</v>
      </c>
      <c r="B16" s="12"/>
      <c r="C16" s="12"/>
      <c r="D16" s="1">
        <v>0</v>
      </c>
      <c r="G16" s="10"/>
      <c r="H16" s="10"/>
      <c r="I16" s="10"/>
      <c r="J16" s="10"/>
      <c r="K16" s="10"/>
      <c r="L16" s="10"/>
      <c r="M16" s="4"/>
    </row>
    <row r="17" spans="1:12" ht="25.8" customHeight="1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  <c r="G17" s="10"/>
      <c r="H17" s="10"/>
      <c r="I17" s="10"/>
      <c r="J17" s="10"/>
      <c r="K17" s="10"/>
      <c r="L17" s="10"/>
    </row>
    <row r="18" spans="1:12" ht="25.8" customHeight="1" x14ac:dyDescent="0.3">
      <c r="B18" s="1" t="str">
        <f>IFERROR(VLOOKUP(A18,Course_Code_Name,2,0),"")</f>
        <v/>
      </c>
      <c r="G18" s="10"/>
      <c r="H18" s="10"/>
      <c r="I18" s="10"/>
      <c r="J18" s="10"/>
      <c r="K18" s="10"/>
      <c r="L18" s="10"/>
    </row>
    <row r="19" spans="1:12" ht="25.8" customHeight="1" x14ac:dyDescent="0.3">
      <c r="B19" s="1" t="str">
        <f>IFERROR(VLOOKUP(A19,Course_Code_Name,2,0),"")</f>
        <v/>
      </c>
      <c r="G19" s="10"/>
      <c r="H19" s="10"/>
      <c r="I19" s="10"/>
      <c r="J19" s="10"/>
      <c r="K19" s="10"/>
      <c r="L19" s="10"/>
    </row>
    <row r="20" spans="1:12" ht="25.8" customHeight="1" x14ac:dyDescent="0.3">
      <c r="B20" s="1" t="str">
        <f>IFERROR(VLOOKUP(A20,Course_Code_Name,2,0),"")</f>
        <v/>
      </c>
      <c r="G20" s="10"/>
      <c r="H20" s="10"/>
      <c r="I20" s="10"/>
      <c r="J20" s="10"/>
      <c r="K20" s="10"/>
      <c r="L20" s="10"/>
    </row>
    <row r="21" spans="1:12" ht="25.8" customHeight="1" x14ac:dyDescent="0.3">
      <c r="A21" s="12" t="s">
        <v>26</v>
      </c>
      <c r="B21" s="12"/>
      <c r="C21" s="12"/>
      <c r="D21" s="1">
        <v>0</v>
      </c>
      <c r="G21" s="10"/>
      <c r="H21" s="10"/>
      <c r="I21" s="10"/>
      <c r="J21" s="10"/>
      <c r="K21" s="10"/>
      <c r="L21" s="10"/>
    </row>
    <row r="22" spans="1:12" ht="25.8" customHeight="1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  <c r="G22" s="3"/>
      <c r="H22" s="3"/>
      <c r="I22" s="3"/>
      <c r="J22" s="3"/>
      <c r="K22" s="3"/>
      <c r="L22" s="3"/>
    </row>
    <row r="23" spans="1:12" ht="25.8" customHeight="1" x14ac:dyDescent="0.3">
      <c r="B23" s="1" t="str">
        <f>IFERROR(VLOOKUP(A23,Course_Code_Name,2,0),"")</f>
        <v/>
      </c>
      <c r="G23" s="3"/>
      <c r="H23" s="3"/>
      <c r="I23" s="3"/>
      <c r="J23" s="3"/>
      <c r="K23" s="3"/>
      <c r="L23" s="3"/>
    </row>
    <row r="24" spans="1:12" ht="25.8" customHeight="1" x14ac:dyDescent="0.3">
      <c r="B24" s="1" t="str">
        <f>IFERROR(VLOOKUP(A24,Course_Code_Name,2,0),"")</f>
        <v/>
      </c>
      <c r="G24" s="3"/>
      <c r="H24" s="3"/>
      <c r="I24" s="3"/>
      <c r="J24" s="3"/>
      <c r="K24" s="3"/>
      <c r="L24" s="3"/>
    </row>
    <row r="25" spans="1:12" ht="25.8" customHeight="1" x14ac:dyDescent="0.3">
      <c r="B25" s="1" t="str">
        <f>IFERROR(VLOOKUP(A25,Course_Code_Name,2,0),"")</f>
        <v/>
      </c>
      <c r="G25" s="3"/>
      <c r="H25" s="3"/>
      <c r="I25" s="3"/>
      <c r="J25" s="3"/>
      <c r="K25" s="3"/>
      <c r="L25" s="3"/>
    </row>
    <row r="26" spans="1:12" x14ac:dyDescent="0.3">
      <c r="A26" s="12" t="s">
        <v>26</v>
      </c>
      <c r="B26" s="12"/>
      <c r="C26" s="12"/>
      <c r="D26" s="1">
        <v>0</v>
      </c>
    </row>
    <row r="27" spans="1:12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12" x14ac:dyDescent="0.3">
      <c r="B28" s="1" t="str">
        <f>IFERROR(VLOOKUP(A28,Course_Code_Name,2,0),"")</f>
        <v/>
      </c>
    </row>
    <row r="29" spans="1:12" x14ac:dyDescent="0.3">
      <c r="B29" s="1" t="str">
        <f>IFERROR(VLOOKUP(A29,Course_Code_Name,2,0),"")</f>
        <v/>
      </c>
    </row>
    <row r="30" spans="1:12" x14ac:dyDescent="0.3">
      <c r="B30" s="1" t="str">
        <f>IFERROR(VLOOKUP(A30,Course_Code_Name,2,0),"")</f>
        <v/>
      </c>
    </row>
    <row r="31" spans="1:12" x14ac:dyDescent="0.3">
      <c r="A31" s="12" t="s">
        <v>26</v>
      </c>
      <c r="B31" s="12"/>
      <c r="C31" s="12"/>
      <c r="D31" s="1">
        <v>0</v>
      </c>
    </row>
    <row r="32" spans="1:12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2" t="s">
        <v>26</v>
      </c>
      <c r="B36" s="12"/>
      <c r="C36" s="12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  <row r="41" spans="1:6" x14ac:dyDescent="0.3">
      <c r="A41" s="12" t="s">
        <v>26</v>
      </c>
      <c r="B41" s="12"/>
      <c r="C41" s="12"/>
      <c r="D41" s="1">
        <v>0</v>
      </c>
    </row>
    <row r="42" spans="1:6" x14ac:dyDescent="0.3">
      <c r="A42" s="1" t="s">
        <v>11</v>
      </c>
      <c r="B42" s="1" t="s">
        <v>12</v>
      </c>
      <c r="C42" s="1" t="s">
        <v>23</v>
      </c>
      <c r="D42" s="1" t="s">
        <v>22</v>
      </c>
      <c r="E42" s="1" t="s">
        <v>24</v>
      </c>
      <c r="F42" s="1" t="s">
        <v>25</v>
      </c>
    </row>
    <row r="43" spans="1:6" x14ac:dyDescent="0.3">
      <c r="B43" s="1" t="str">
        <f>IFERROR(VLOOKUP(A43,Course_Code_Name,2,0),"")</f>
        <v/>
      </c>
    </row>
    <row r="44" spans="1:6" x14ac:dyDescent="0.3">
      <c r="B44" s="1" t="str">
        <f>IFERROR(VLOOKUP(A44,Course_Code_Name,2,0),"")</f>
        <v/>
      </c>
    </row>
    <row r="45" spans="1:6" x14ac:dyDescent="0.3">
      <c r="B45" s="1" t="str">
        <f>IFERROR(VLOOKUP(A45,Course_Code_Name,2,0),"")</f>
        <v/>
      </c>
    </row>
    <row r="46" spans="1:6" x14ac:dyDescent="0.3">
      <c r="A46" s="12" t="s">
        <v>26</v>
      </c>
      <c r="B46" s="12"/>
      <c r="C46" s="12"/>
      <c r="D46" s="1">
        <v>0</v>
      </c>
    </row>
    <row r="47" spans="1:6" x14ac:dyDescent="0.3">
      <c r="A47" s="1" t="s">
        <v>11</v>
      </c>
      <c r="B47" s="1" t="s">
        <v>12</v>
      </c>
      <c r="C47" s="1" t="s">
        <v>23</v>
      </c>
      <c r="D47" s="1" t="s">
        <v>22</v>
      </c>
      <c r="E47" s="1" t="s">
        <v>24</v>
      </c>
      <c r="F47" s="1" t="s">
        <v>25</v>
      </c>
    </row>
    <row r="48" spans="1:6" x14ac:dyDescent="0.3">
      <c r="B48" s="1" t="str">
        <f>IFERROR(VLOOKUP(A48,Course_Code_Name,2,0),"")</f>
        <v/>
      </c>
    </row>
    <row r="49" spans="1:6" x14ac:dyDescent="0.3">
      <c r="B49" s="1" t="str">
        <f>IFERROR(VLOOKUP(A49,Course_Code_Name,2,0),"")</f>
        <v/>
      </c>
    </row>
    <row r="50" spans="1:6" x14ac:dyDescent="0.3">
      <c r="B50" s="1" t="str">
        <f>IFERROR(VLOOKUP(A50,Course_Code_Name,2,0),"")</f>
        <v/>
      </c>
    </row>
    <row r="51" spans="1:6" x14ac:dyDescent="0.3">
      <c r="A51" s="12" t="s">
        <v>26</v>
      </c>
      <c r="B51" s="12"/>
      <c r="C51" s="12"/>
      <c r="D51" s="1">
        <v>0</v>
      </c>
    </row>
    <row r="52" spans="1:6" x14ac:dyDescent="0.3">
      <c r="A52" s="1" t="s">
        <v>11</v>
      </c>
      <c r="B52" s="1" t="s">
        <v>12</v>
      </c>
      <c r="C52" s="1" t="s">
        <v>23</v>
      </c>
      <c r="D52" s="1" t="s">
        <v>22</v>
      </c>
      <c r="E52" s="1" t="s">
        <v>24</v>
      </c>
      <c r="F52" s="1" t="s">
        <v>25</v>
      </c>
    </row>
    <row r="53" spans="1:6" x14ac:dyDescent="0.3">
      <c r="B53" s="1" t="str">
        <f>IFERROR(VLOOKUP(A53,Course_Code_Name,2,0),"")</f>
        <v/>
      </c>
    </row>
    <row r="54" spans="1:6" x14ac:dyDescent="0.3">
      <c r="B54" s="1" t="str">
        <f>IFERROR(VLOOKUP(A54,Course_Code_Name,2,0),"")</f>
        <v/>
      </c>
    </row>
    <row r="55" spans="1:6" x14ac:dyDescent="0.3">
      <c r="B55" s="1" t="str">
        <f>IFERROR(VLOOKUP(A55,Course_Code_Name,2,0),"")</f>
        <v/>
      </c>
    </row>
    <row r="56" spans="1:6" x14ac:dyDescent="0.3">
      <c r="A56" s="12" t="s">
        <v>26</v>
      </c>
      <c r="B56" s="12"/>
      <c r="C56" s="12"/>
      <c r="D56" s="1">
        <v>0</v>
      </c>
    </row>
    <row r="57" spans="1:6" x14ac:dyDescent="0.3">
      <c r="A57" s="1" t="s">
        <v>11</v>
      </c>
      <c r="B57" s="1" t="s">
        <v>12</v>
      </c>
      <c r="C57" s="1" t="s">
        <v>23</v>
      </c>
      <c r="D57" s="1" t="s">
        <v>22</v>
      </c>
      <c r="E57" s="1" t="s">
        <v>24</v>
      </c>
      <c r="F57" s="1" t="s">
        <v>25</v>
      </c>
    </row>
    <row r="58" spans="1:6" x14ac:dyDescent="0.3">
      <c r="B58" s="1" t="str">
        <f>IFERROR(VLOOKUP(A58,Course_Code_Name,2,0),"")</f>
        <v/>
      </c>
    </row>
    <row r="59" spans="1:6" x14ac:dyDescent="0.3">
      <c r="B59" s="1" t="str">
        <f>IFERROR(VLOOKUP(A59,Course_Code_Name,2,0),"")</f>
        <v/>
      </c>
    </row>
    <row r="60" spans="1:6" x14ac:dyDescent="0.3">
      <c r="B60" s="1" t="str">
        <f>IFERROR(VLOOKUP(A60,Course_Code_Name,2,0),"")</f>
        <v/>
      </c>
    </row>
    <row r="61" spans="1:6" x14ac:dyDescent="0.3">
      <c r="A61" s="12" t="s">
        <v>26</v>
      </c>
      <c r="B61" s="12"/>
      <c r="C61" s="12"/>
      <c r="D61" s="1">
        <v>0</v>
      </c>
    </row>
    <row r="62" spans="1:6" x14ac:dyDescent="0.3">
      <c r="A62" s="1" t="s">
        <v>11</v>
      </c>
      <c r="B62" s="1" t="s">
        <v>12</v>
      </c>
      <c r="C62" s="1" t="s">
        <v>23</v>
      </c>
      <c r="D62" s="1" t="s">
        <v>22</v>
      </c>
      <c r="E62" s="1" t="s">
        <v>24</v>
      </c>
      <c r="F62" s="1" t="s">
        <v>25</v>
      </c>
    </row>
    <row r="63" spans="1:6" x14ac:dyDescent="0.3">
      <c r="B63" s="1" t="str">
        <f>IFERROR(VLOOKUP(A63,Course_Code_Name,2,0),"")</f>
        <v/>
      </c>
    </row>
    <row r="64" spans="1:6" x14ac:dyDescent="0.3">
      <c r="B64" s="1" t="str">
        <f>IFERROR(VLOOKUP(A64,Course_Code_Name,2,0),"")</f>
        <v/>
      </c>
    </row>
    <row r="65" spans="1:6" x14ac:dyDescent="0.3">
      <c r="B65" s="1" t="str">
        <f>IFERROR(VLOOKUP(A65,Course_Code_Name,2,0),"")</f>
        <v/>
      </c>
    </row>
    <row r="66" spans="1:6" x14ac:dyDescent="0.3">
      <c r="A66" s="12" t="s">
        <v>26</v>
      </c>
      <c r="B66" s="12"/>
      <c r="C66" s="12"/>
      <c r="D66" s="1">
        <v>0</v>
      </c>
    </row>
    <row r="67" spans="1:6" x14ac:dyDescent="0.3">
      <c r="A67" s="1" t="s">
        <v>11</v>
      </c>
      <c r="B67" s="1" t="s">
        <v>12</v>
      </c>
      <c r="C67" s="1" t="s">
        <v>23</v>
      </c>
      <c r="D67" s="1" t="s">
        <v>22</v>
      </c>
      <c r="E67" s="1" t="s">
        <v>24</v>
      </c>
      <c r="F67" s="1" t="s">
        <v>25</v>
      </c>
    </row>
    <row r="68" spans="1:6" x14ac:dyDescent="0.3">
      <c r="B68" s="1" t="str">
        <f>IFERROR(VLOOKUP(A68,Course_Code_Name,2,0),"")</f>
        <v/>
      </c>
    </row>
    <row r="69" spans="1:6" x14ac:dyDescent="0.3">
      <c r="B69" s="1" t="str">
        <f>IFERROR(VLOOKUP(A69,Course_Code_Name,2,0),"")</f>
        <v/>
      </c>
    </row>
    <row r="70" spans="1:6" x14ac:dyDescent="0.3">
      <c r="B70" s="1" t="str">
        <f>IFERROR(VLOOKUP(A70,Course_Code_Name,2,0),"")</f>
        <v/>
      </c>
    </row>
    <row r="71" spans="1:6" x14ac:dyDescent="0.3">
      <c r="A71" s="12" t="s">
        <v>26</v>
      </c>
      <c r="B71" s="12"/>
      <c r="C71" s="12"/>
      <c r="D71" s="1">
        <v>0</v>
      </c>
    </row>
    <row r="72" spans="1:6" x14ac:dyDescent="0.3">
      <c r="A72" s="1" t="s">
        <v>11</v>
      </c>
      <c r="B72" s="1" t="s">
        <v>12</v>
      </c>
      <c r="C72" s="1" t="s">
        <v>23</v>
      </c>
      <c r="D72" s="1" t="s">
        <v>22</v>
      </c>
      <c r="E72" s="1" t="s">
        <v>24</v>
      </c>
      <c r="F72" s="1" t="s">
        <v>25</v>
      </c>
    </row>
    <row r="73" spans="1:6" x14ac:dyDescent="0.3">
      <c r="B73" s="1" t="str">
        <f>IFERROR(VLOOKUP(A73,Course_Code_Name,2,0),"")</f>
        <v/>
      </c>
    </row>
    <row r="74" spans="1:6" x14ac:dyDescent="0.3">
      <c r="B74" s="1" t="str">
        <f>IFERROR(VLOOKUP(A74,Course_Code_Name,2,0),"")</f>
        <v/>
      </c>
    </row>
    <row r="75" spans="1:6" x14ac:dyDescent="0.3">
      <c r="B75" s="1" t="str">
        <f>IFERROR(VLOOKUP(A75,Course_Code_Name,2,0),"")</f>
        <v/>
      </c>
    </row>
    <row r="76" spans="1:6" x14ac:dyDescent="0.3">
      <c r="A76" s="12" t="s">
        <v>26</v>
      </c>
      <c r="B76" s="12"/>
      <c r="C76" s="12"/>
      <c r="D76" s="1">
        <v>0</v>
      </c>
    </row>
    <row r="77" spans="1:6" x14ac:dyDescent="0.3">
      <c r="A77" s="1" t="s">
        <v>11</v>
      </c>
      <c r="B77" s="1" t="s">
        <v>12</v>
      </c>
      <c r="C77" s="1" t="s">
        <v>23</v>
      </c>
      <c r="D77" s="1" t="s">
        <v>22</v>
      </c>
      <c r="E77" s="1" t="s">
        <v>24</v>
      </c>
      <c r="F77" s="1" t="s">
        <v>25</v>
      </c>
    </row>
    <row r="78" spans="1:6" x14ac:dyDescent="0.3">
      <c r="B78" s="1" t="str">
        <f>IFERROR(VLOOKUP(A78,Course_Code_Name,2,0),"")</f>
        <v/>
      </c>
    </row>
    <row r="79" spans="1:6" x14ac:dyDescent="0.3">
      <c r="B79" s="1" t="str">
        <f>IFERROR(VLOOKUP(A79,Course_Code_Name,2,0),"")</f>
        <v/>
      </c>
    </row>
    <row r="80" spans="1:6" x14ac:dyDescent="0.3">
      <c r="B80" s="1" t="str">
        <f>IFERROR(VLOOKUP(A80,Course_Code_Name,2,0),"")</f>
        <v/>
      </c>
    </row>
  </sheetData>
  <mergeCells count="19">
    <mergeCell ref="A76:C76"/>
    <mergeCell ref="A51:C51"/>
    <mergeCell ref="A56:C56"/>
    <mergeCell ref="A61:C61"/>
    <mergeCell ref="A66:C66"/>
    <mergeCell ref="A71:C71"/>
    <mergeCell ref="A26:C26"/>
    <mergeCell ref="A31:C31"/>
    <mergeCell ref="A36:C36"/>
    <mergeCell ref="A41:C41"/>
    <mergeCell ref="A46:C46"/>
    <mergeCell ref="G1:L1"/>
    <mergeCell ref="A1:C1"/>
    <mergeCell ref="G2:L11"/>
    <mergeCell ref="G12:L21"/>
    <mergeCell ref="A6:C6"/>
    <mergeCell ref="A11:C11"/>
    <mergeCell ref="A16:C16"/>
    <mergeCell ref="A21:C21"/>
  </mergeCells>
  <dataValidations count="5">
    <dataValidation type="list" allowBlank="1" showDropDown="1" showInputMessage="1" showErrorMessage="1" sqref="A3:A5 A8:A10 A13:A15 A18:A20 A23:A25 A28:A30 A33:A35 A38:A40 A43:A45 A48:A50 A53:A55 A58:A60 A63:A65 A68:A70 A73:A75 A78:A80" xr:uid="{F078BC98-7875-4CC3-8B8B-714CB1F0BA16}">
      <formula1>Course_Code</formula1>
    </dataValidation>
    <dataValidation type="list" allowBlank="1" showInputMessage="1" showErrorMessage="1" sqref="E3:F5 E8:F10 E13:F15 E18:F20 E23:F25 E28:F30 E33:F35 E38:F40 E43:F45 E48:F50 E53:F55 E58:F60 E63:F65 E68:F70 E73:F75 E78:F80" xr:uid="{120CF49B-AF00-43B1-A3CF-FED78FDA7315}">
      <formula1>academic_Years</formula1>
    </dataValidation>
    <dataValidation type="list" allowBlank="1" showInputMessage="1" showErrorMessage="1" sqref="C3:C5 C8:C10 C13:C15 C18:C20 C23:C25 C28:C30 C33:C35 C38:C40 C43:C45 C48:C50 C53:C55 C58:C60 C63:C65 C68:C70 C73:C75 C78:C80" xr:uid="{C8806F0D-777F-43A9-B533-D3C1E4A8013B}">
      <formula1>"بدون متطلب, متطلب واحد,و,أو"</formula1>
    </dataValidation>
    <dataValidation type="whole" operator="greaterThanOrEqual" allowBlank="1" showInputMessage="1" showErrorMessage="1" sqref="D1 D6 D11 D16 D21 D26 D31 D36 D41 D46 D51 D56 D61 D66 D71 D76" xr:uid="{3FA00C34-36BD-429F-81DE-BC445FAC7997}">
      <formula1>0</formula1>
    </dataValidation>
    <dataValidation allowBlank="1" showDropDown="1" showInputMessage="1" showErrorMessage="1" sqref="B78:B603 A81:A603 B3:B5 B8:B10 B13:B15 B18:B20 B23:B25 B28:B30 B33:B35 B38:B40 B43:B45 B48:B50 B53:B55 B58:B60 B63:B65 B68:B70 B73:B75 C81:F603" xr:uid="{0ABCF0B4-C3E5-414A-BC81-3D72BC318920}"/>
  </dataValidations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195FD301-5E17-4F79-9425-4A32C87EF0F1}">
          <x14:formula1>
            <xm:f>'المقررات المتاحه'!$A1048061:A1048209</xm:f>
          </x14:formula1>
          <xm:sqref>A1048041:A1048292</xm:sqref>
        </x14:dataValidation>
        <x14:dataValidation type="list" allowBlank="1" showDropDown="1" showInputMessage="1" showErrorMessage="1" xr:uid="{49569131-802D-4AD4-9A96-E717DA10D3D0}">
          <x14:formula1>
            <xm:f>'المقررات المتاحه'!$A877:A1025</xm:f>
          </x14:formula1>
          <xm:sqref>A604:A1048039</xm:sqref>
        </x14:dataValidation>
        <x14:dataValidation type="list" allowBlank="1" showDropDown="1" showInputMessage="1" showErrorMessage="1" xr:uid="{CFF726B0-A71F-48F5-A5B6-F0D3E179EA5C}">
          <x14:formula1>
            <xm:f>'المقررات المتاحه'!$A1048143:A1048406</xm:f>
          </x14:formula1>
          <xm:sqref>A1048294:A1048576</xm:sqref>
        </x14:dataValidation>
        <x14:dataValidation type="list" allowBlank="1" showDropDown="1" showInputMessage="1" showErrorMessage="1" xr:uid="{0D287F92-511D-4844-9F77-53D3FDD9847B}">
          <x14:formula1>
            <xm:f>'المقررات المتاحه'!$A1:A1048313</xm:f>
          </x14:formula1>
          <xm:sqref>A1048293</xm:sqref>
        </x14:dataValidation>
        <x14:dataValidation type="list" allowBlank="1" showDropDown="1" showInputMessage="1" showErrorMessage="1" xr:uid="{82278B5D-36BE-4C3D-81EF-11A4E087CC33}">
          <x14:formula1>
            <xm:f>'المقررات المتاحه'!$A1:A1048313</xm:f>
          </x14:formula1>
          <xm:sqref>A1048040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0CB4-78D2-4015-AB85-E887CBCEF430}">
  <dimension ref="A1:Q40"/>
  <sheetViews>
    <sheetView rightToLeft="1" zoomScale="90" zoomScaleNormal="90" workbookViewId="0">
      <selection sqref="A1:C1"/>
    </sheetView>
  </sheetViews>
  <sheetFormatPr defaultRowHeight="21" x14ac:dyDescent="0.3"/>
  <cols>
    <col min="1" max="1" width="15.44140625" style="1" customWidth="1"/>
    <col min="2" max="2" width="26.33203125" style="1" customWidth="1"/>
    <col min="3" max="3" width="31.88671875" style="1" customWidth="1"/>
    <col min="4" max="4" width="20.77734375" style="1" customWidth="1"/>
    <col min="5" max="5" width="20.33203125" style="1" bestFit="1" customWidth="1"/>
    <col min="6" max="6" width="20.109375" style="1" bestFit="1" customWidth="1"/>
    <col min="7" max="16384" width="8.88671875" style="1"/>
  </cols>
  <sheetData>
    <row r="1" spans="1:17" ht="28.8" customHeight="1" x14ac:dyDescent="0.3">
      <c r="A1" s="12" t="s">
        <v>26</v>
      </c>
      <c r="B1" s="12"/>
      <c r="C1" s="12"/>
      <c r="D1" s="1">
        <v>0</v>
      </c>
      <c r="G1" s="11" t="s">
        <v>28</v>
      </c>
      <c r="H1" s="11"/>
      <c r="I1" s="11"/>
      <c r="J1" s="11"/>
      <c r="K1" s="11"/>
      <c r="L1" s="11"/>
    </row>
    <row r="2" spans="1:17" ht="26.4" customHeight="1" x14ac:dyDescent="0.3">
      <c r="A2" s="1" t="s">
        <v>11</v>
      </c>
      <c r="B2" s="1" t="s">
        <v>12</v>
      </c>
      <c r="C2" s="1" t="s">
        <v>23</v>
      </c>
      <c r="D2" s="1" t="s">
        <v>22</v>
      </c>
      <c r="E2" s="1" t="s">
        <v>24</v>
      </c>
      <c r="F2" s="1" t="s">
        <v>25</v>
      </c>
      <c r="G2" s="10" t="str">
        <f>'المقررات المتاحه'!H3</f>
        <v>ملاحظات
1- اذا كان المقرر له أكثر من متطلب سابق يفصل بين أكواد المقررات ب (,)
2- فى حاله ترك (سنة إضافة المقرر) فارغة سيتم اعتبار سنة الإضافة
(2016/2017 فصل الربيع)
3- فى حاله حذف مقرر ما من البرنامج يتم فقط تعديل (سنة حذف المقرر)</v>
      </c>
      <c r="H2" s="10"/>
      <c r="I2" s="10"/>
      <c r="J2" s="10"/>
      <c r="K2" s="10"/>
      <c r="L2" s="10"/>
      <c r="M2" s="4"/>
      <c r="N2" s="4"/>
      <c r="O2" s="4"/>
      <c r="P2" s="4"/>
      <c r="Q2" s="4"/>
    </row>
    <row r="3" spans="1:17" ht="21" customHeight="1" x14ac:dyDescent="0.3">
      <c r="B3" s="1" t="str">
        <f>IFERROR(VLOOKUP(A3,Course_Code_Name,2,0),"")</f>
        <v/>
      </c>
      <c r="G3" s="10"/>
      <c r="H3" s="10"/>
      <c r="I3" s="10"/>
      <c r="J3" s="10"/>
      <c r="K3" s="10"/>
      <c r="L3" s="10"/>
      <c r="M3" s="4"/>
      <c r="N3" s="4"/>
      <c r="O3" s="4"/>
      <c r="P3" s="4"/>
      <c r="Q3" s="4"/>
    </row>
    <row r="4" spans="1:17" ht="21" customHeight="1" x14ac:dyDescent="0.3">
      <c r="B4" s="1" t="str">
        <f>IFERROR(VLOOKUP(A4,Course_Code_Name,2,0),"")</f>
        <v/>
      </c>
      <c r="G4" s="10"/>
      <c r="H4" s="10"/>
      <c r="I4" s="10"/>
      <c r="J4" s="10"/>
      <c r="K4" s="10"/>
      <c r="L4" s="10"/>
      <c r="M4" s="4"/>
      <c r="N4" s="4"/>
      <c r="O4" s="4"/>
      <c r="P4" s="4"/>
      <c r="Q4" s="4"/>
    </row>
    <row r="5" spans="1:17" ht="21" customHeight="1" x14ac:dyDescent="0.3">
      <c r="B5" s="1" t="str">
        <f>IFERROR(VLOOKUP(A5,Course_Code_Name,2,0),"")</f>
        <v/>
      </c>
      <c r="G5" s="10"/>
      <c r="H5" s="10"/>
      <c r="I5" s="10"/>
      <c r="J5" s="10"/>
      <c r="K5" s="10"/>
      <c r="L5" s="10"/>
      <c r="M5" s="4"/>
      <c r="N5" s="4"/>
      <c r="O5" s="4"/>
      <c r="P5" s="4"/>
      <c r="Q5" s="4"/>
    </row>
    <row r="6" spans="1:17" ht="21" customHeight="1" x14ac:dyDescent="0.3">
      <c r="A6" s="12" t="s">
        <v>26</v>
      </c>
      <c r="B6" s="12"/>
      <c r="C6" s="12"/>
      <c r="D6" s="1">
        <v>0</v>
      </c>
      <c r="G6" s="10"/>
      <c r="H6" s="10"/>
      <c r="I6" s="10"/>
      <c r="J6" s="10"/>
      <c r="K6" s="10"/>
      <c r="L6" s="10"/>
      <c r="M6" s="4"/>
      <c r="N6" s="4"/>
      <c r="O6" s="4"/>
      <c r="P6" s="4"/>
      <c r="Q6" s="4"/>
    </row>
    <row r="7" spans="1:17" ht="21" customHeight="1" x14ac:dyDescent="0.3">
      <c r="A7" s="1" t="s">
        <v>11</v>
      </c>
      <c r="B7" s="1" t="s">
        <v>12</v>
      </c>
      <c r="C7" s="1" t="s">
        <v>23</v>
      </c>
      <c r="D7" s="1" t="s">
        <v>22</v>
      </c>
      <c r="E7" s="1" t="s">
        <v>24</v>
      </c>
      <c r="F7" s="1" t="s">
        <v>25</v>
      </c>
      <c r="G7" s="10"/>
      <c r="H7" s="10"/>
      <c r="I7" s="10"/>
      <c r="J7" s="10"/>
      <c r="K7" s="10"/>
      <c r="L7" s="10"/>
      <c r="M7" s="4"/>
      <c r="N7" s="4"/>
      <c r="O7" s="4"/>
      <c r="P7" s="4"/>
      <c r="Q7" s="4"/>
    </row>
    <row r="8" spans="1:17" ht="21" customHeight="1" x14ac:dyDescent="0.3">
      <c r="B8" s="1" t="str">
        <f>IFERROR(VLOOKUP(A8,Course_Code_Name,2,0),"")</f>
        <v/>
      </c>
      <c r="G8" s="10"/>
      <c r="H8" s="10"/>
      <c r="I8" s="10"/>
      <c r="J8" s="10"/>
      <c r="K8" s="10"/>
      <c r="L8" s="10"/>
      <c r="M8" s="4"/>
      <c r="N8" s="4"/>
      <c r="O8" s="4"/>
      <c r="P8" s="4"/>
      <c r="Q8" s="4"/>
    </row>
    <row r="9" spans="1:17" ht="21" customHeight="1" x14ac:dyDescent="0.3">
      <c r="B9" s="1" t="str">
        <f>IFERROR(VLOOKUP(A9,Course_Code_Name,2,0),"")</f>
        <v/>
      </c>
      <c r="G9" s="10"/>
      <c r="H9" s="10"/>
      <c r="I9" s="10"/>
      <c r="J9" s="10"/>
      <c r="K9" s="10"/>
      <c r="L9" s="10"/>
      <c r="M9" s="4"/>
      <c r="N9" s="4"/>
      <c r="O9" s="4"/>
      <c r="P9" s="4"/>
      <c r="Q9" s="4"/>
    </row>
    <row r="10" spans="1:17" ht="21" customHeight="1" x14ac:dyDescent="0.3">
      <c r="B10" s="1" t="str">
        <f>IFERROR(VLOOKUP(A10,Course_Code_Name,2,0),"")</f>
        <v/>
      </c>
      <c r="G10" s="10"/>
      <c r="H10" s="10"/>
      <c r="I10" s="10"/>
      <c r="J10" s="10"/>
      <c r="K10" s="10"/>
      <c r="L10" s="10"/>
      <c r="M10" s="4"/>
      <c r="N10" s="4"/>
      <c r="O10" s="4"/>
      <c r="P10" s="4"/>
      <c r="Q10" s="4"/>
    </row>
    <row r="11" spans="1:17" ht="21" customHeight="1" x14ac:dyDescent="0.3">
      <c r="A11" s="12" t="s">
        <v>26</v>
      </c>
      <c r="B11" s="12"/>
      <c r="C11" s="12"/>
      <c r="D11" s="1">
        <v>0</v>
      </c>
      <c r="G11" s="10"/>
      <c r="H11" s="10"/>
      <c r="I11" s="10"/>
      <c r="J11" s="10"/>
      <c r="K11" s="10"/>
      <c r="L11" s="10"/>
      <c r="M11" s="4"/>
      <c r="N11" s="4"/>
      <c r="O11" s="4"/>
      <c r="P11" s="4"/>
      <c r="Q11" s="4"/>
    </row>
    <row r="12" spans="1:17" ht="21" customHeight="1" x14ac:dyDescent="0.3">
      <c r="A12" s="1" t="s">
        <v>11</v>
      </c>
      <c r="B12" s="1" t="s">
        <v>12</v>
      </c>
      <c r="C12" s="1" t="s">
        <v>23</v>
      </c>
      <c r="D12" s="1" t="s">
        <v>22</v>
      </c>
      <c r="E12" s="1" t="s">
        <v>24</v>
      </c>
      <c r="F12" s="1" t="s">
        <v>25</v>
      </c>
      <c r="G12" s="10" t="str">
        <f>'المقررات المتاحه'!H16</f>
        <v xml:space="preserve">ملاحظات للمقررات الاختيارى
1- كل جدول يمثل المقررات التى يجب على الطالب الاختيار منها
2- يمكن اضافة صفوف أخرى الى الجدول
3- لا مانع من وجود صفوف فارغة فى أخر الجدول فقط
</v>
      </c>
      <c r="H12" s="10"/>
      <c r="I12" s="10"/>
      <c r="J12" s="10"/>
      <c r="K12" s="10"/>
      <c r="L12" s="10"/>
    </row>
    <row r="13" spans="1:17" x14ac:dyDescent="0.3">
      <c r="B13" s="1" t="str">
        <f>IFERROR(VLOOKUP(A13,Course_Code_Name,2,0),"")</f>
        <v/>
      </c>
      <c r="G13" s="10"/>
      <c r="H13" s="10"/>
      <c r="I13" s="10"/>
      <c r="J13" s="10"/>
      <c r="K13" s="10"/>
      <c r="L13" s="10"/>
    </row>
    <row r="14" spans="1:17" x14ac:dyDescent="0.3">
      <c r="B14" s="1" t="str">
        <f>IFERROR(VLOOKUP(A14,Course_Code_Name,2,0),"")</f>
        <v/>
      </c>
      <c r="G14" s="10"/>
      <c r="H14" s="10"/>
      <c r="I14" s="10"/>
      <c r="J14" s="10"/>
      <c r="K14" s="10"/>
      <c r="L14" s="10"/>
    </row>
    <row r="15" spans="1:17" x14ac:dyDescent="0.3">
      <c r="B15" s="1" t="str">
        <f>IFERROR(VLOOKUP(A15,Course_Code_Name,2,0),"")</f>
        <v/>
      </c>
      <c r="G15" s="10"/>
      <c r="H15" s="10"/>
      <c r="I15" s="10"/>
      <c r="J15" s="10"/>
      <c r="K15" s="10"/>
      <c r="L15" s="10"/>
    </row>
    <row r="16" spans="1:17" x14ac:dyDescent="0.3">
      <c r="A16" s="12" t="s">
        <v>26</v>
      </c>
      <c r="B16" s="12"/>
      <c r="C16" s="12"/>
      <c r="D16" s="1">
        <v>0</v>
      </c>
      <c r="G16" s="10"/>
      <c r="H16" s="10"/>
      <c r="I16" s="10"/>
      <c r="J16" s="10"/>
      <c r="K16" s="10"/>
      <c r="L16" s="10"/>
    </row>
    <row r="17" spans="1:12" x14ac:dyDescent="0.3">
      <c r="A17" s="1" t="s">
        <v>11</v>
      </c>
      <c r="B17" s="1" t="s">
        <v>12</v>
      </c>
      <c r="C17" s="1" t="s">
        <v>23</v>
      </c>
      <c r="D17" s="1" t="s">
        <v>22</v>
      </c>
      <c r="E17" s="1" t="s">
        <v>24</v>
      </c>
      <c r="F17" s="1" t="s">
        <v>25</v>
      </c>
      <c r="G17" s="10"/>
      <c r="H17" s="10"/>
      <c r="I17" s="10"/>
      <c r="J17" s="10"/>
      <c r="K17" s="10"/>
      <c r="L17" s="10"/>
    </row>
    <row r="18" spans="1:12" x14ac:dyDescent="0.3">
      <c r="B18" s="1" t="str">
        <f>IFERROR(VLOOKUP(A18,Course_Code_Name,2,0),"")</f>
        <v/>
      </c>
      <c r="G18" s="10"/>
      <c r="H18" s="10"/>
      <c r="I18" s="10"/>
      <c r="J18" s="10"/>
      <c r="K18" s="10"/>
      <c r="L18" s="10"/>
    </row>
    <row r="19" spans="1:12" x14ac:dyDescent="0.3">
      <c r="B19" s="1" t="str">
        <f>IFERROR(VLOOKUP(A19,Course_Code_Name,2,0),"")</f>
        <v/>
      </c>
      <c r="G19" s="10"/>
      <c r="H19" s="10"/>
      <c r="I19" s="10"/>
      <c r="J19" s="10"/>
      <c r="K19" s="10"/>
      <c r="L19" s="10"/>
    </row>
    <row r="20" spans="1:12" x14ac:dyDescent="0.3">
      <c r="B20" s="1" t="str">
        <f>IFERROR(VLOOKUP(A20,Course_Code_Name,2,0),"")</f>
        <v/>
      </c>
      <c r="G20" s="10"/>
      <c r="H20" s="10"/>
      <c r="I20" s="10"/>
      <c r="J20" s="10"/>
      <c r="K20" s="10"/>
      <c r="L20" s="10"/>
    </row>
    <row r="21" spans="1:12" x14ac:dyDescent="0.3">
      <c r="A21" s="12" t="s">
        <v>26</v>
      </c>
      <c r="B21" s="12"/>
      <c r="C21" s="12"/>
      <c r="D21" s="1">
        <v>0</v>
      </c>
      <c r="G21" s="10"/>
      <c r="H21" s="10"/>
      <c r="I21" s="10"/>
      <c r="J21" s="10"/>
      <c r="K21" s="10"/>
      <c r="L21" s="10"/>
    </row>
    <row r="22" spans="1:12" x14ac:dyDescent="0.3">
      <c r="A22" s="1" t="s">
        <v>11</v>
      </c>
      <c r="B22" s="1" t="s">
        <v>12</v>
      </c>
      <c r="C22" s="1" t="s">
        <v>23</v>
      </c>
      <c r="D22" s="1" t="s">
        <v>22</v>
      </c>
      <c r="E22" s="1" t="s">
        <v>24</v>
      </c>
      <c r="F22" s="1" t="s">
        <v>25</v>
      </c>
    </row>
    <row r="23" spans="1:12" x14ac:dyDescent="0.3">
      <c r="B23" s="1" t="str">
        <f>IFERROR(VLOOKUP(A23,Course_Code_Name,2,0),"")</f>
        <v/>
      </c>
    </row>
    <row r="24" spans="1:12" x14ac:dyDescent="0.3">
      <c r="B24" s="1" t="str">
        <f>IFERROR(VLOOKUP(A24,Course_Code_Name,2,0),"")</f>
        <v/>
      </c>
    </row>
    <row r="25" spans="1:12" x14ac:dyDescent="0.3">
      <c r="B25" s="1" t="str">
        <f>IFERROR(VLOOKUP(A25,Course_Code_Name,2,0),"")</f>
        <v/>
      </c>
    </row>
    <row r="26" spans="1:12" x14ac:dyDescent="0.3">
      <c r="A26" s="12" t="s">
        <v>26</v>
      </c>
      <c r="B26" s="12"/>
      <c r="C26" s="12"/>
      <c r="D26" s="1">
        <v>0</v>
      </c>
    </row>
    <row r="27" spans="1:12" x14ac:dyDescent="0.3">
      <c r="A27" s="1" t="s">
        <v>11</v>
      </c>
      <c r="B27" s="1" t="s">
        <v>12</v>
      </c>
      <c r="C27" s="1" t="s">
        <v>23</v>
      </c>
      <c r="D27" s="1" t="s">
        <v>22</v>
      </c>
      <c r="E27" s="1" t="s">
        <v>24</v>
      </c>
      <c r="F27" s="1" t="s">
        <v>25</v>
      </c>
    </row>
    <row r="28" spans="1:12" x14ac:dyDescent="0.3">
      <c r="B28" s="1" t="str">
        <f>IFERROR(VLOOKUP(A28,Course_Code_Name,2,0),"")</f>
        <v/>
      </c>
    </row>
    <row r="29" spans="1:12" x14ac:dyDescent="0.3">
      <c r="B29" s="1" t="str">
        <f>IFERROR(VLOOKUP(A29,Course_Code_Name,2,0),"")</f>
        <v/>
      </c>
    </row>
    <row r="30" spans="1:12" x14ac:dyDescent="0.3">
      <c r="B30" s="1" t="str">
        <f>IFERROR(VLOOKUP(A30,Course_Code_Name,2,0),"")</f>
        <v/>
      </c>
    </row>
    <row r="31" spans="1:12" x14ac:dyDescent="0.3">
      <c r="A31" s="12" t="s">
        <v>26</v>
      </c>
      <c r="B31" s="12"/>
      <c r="C31" s="12"/>
      <c r="D31" s="1">
        <v>0</v>
      </c>
    </row>
    <row r="32" spans="1:12" x14ac:dyDescent="0.3">
      <c r="A32" s="1" t="s">
        <v>11</v>
      </c>
      <c r="B32" s="1" t="s">
        <v>12</v>
      </c>
      <c r="C32" s="1" t="s">
        <v>23</v>
      </c>
      <c r="D32" s="1" t="s">
        <v>22</v>
      </c>
      <c r="E32" s="1" t="s">
        <v>24</v>
      </c>
      <c r="F32" s="1" t="s">
        <v>25</v>
      </c>
    </row>
    <row r="33" spans="1:6" x14ac:dyDescent="0.3">
      <c r="B33" s="1" t="str">
        <f>IFERROR(VLOOKUP(A33,Course_Code_Name,2,0),"")</f>
        <v/>
      </c>
    </row>
    <row r="34" spans="1:6" x14ac:dyDescent="0.3">
      <c r="B34" s="1" t="str">
        <f>IFERROR(VLOOKUP(A34,Course_Code_Name,2,0),"")</f>
        <v/>
      </c>
    </row>
    <row r="35" spans="1:6" x14ac:dyDescent="0.3">
      <c r="B35" s="1" t="str">
        <f>IFERROR(VLOOKUP(A35,Course_Code_Name,2,0),"")</f>
        <v/>
      </c>
    </row>
    <row r="36" spans="1:6" x14ac:dyDescent="0.3">
      <c r="A36" s="12" t="s">
        <v>26</v>
      </c>
      <c r="B36" s="12"/>
      <c r="C36" s="12"/>
      <c r="D36" s="1">
        <v>0</v>
      </c>
    </row>
    <row r="37" spans="1:6" x14ac:dyDescent="0.3">
      <c r="A37" s="1" t="s">
        <v>11</v>
      </c>
      <c r="B37" s="1" t="s">
        <v>12</v>
      </c>
      <c r="C37" s="1" t="s">
        <v>23</v>
      </c>
      <c r="D37" s="1" t="s">
        <v>22</v>
      </c>
      <c r="E37" s="1" t="s">
        <v>24</v>
      </c>
      <c r="F37" s="1" t="s">
        <v>25</v>
      </c>
    </row>
    <row r="38" spans="1:6" x14ac:dyDescent="0.3">
      <c r="B38" s="1" t="str">
        <f>IFERROR(VLOOKUP(A38,Course_Code_Name,2,0),"")</f>
        <v/>
      </c>
    </row>
    <row r="39" spans="1:6" x14ac:dyDescent="0.3">
      <c r="B39" s="1" t="str">
        <f>IFERROR(VLOOKUP(A39,Course_Code_Name,2,0),"")</f>
        <v/>
      </c>
    </row>
    <row r="40" spans="1:6" x14ac:dyDescent="0.3">
      <c r="B40" s="1" t="str">
        <f>IFERROR(VLOOKUP(A40,Course_Code_Name,2,0),"")</f>
        <v/>
      </c>
    </row>
  </sheetData>
  <mergeCells count="11">
    <mergeCell ref="A26:C26"/>
    <mergeCell ref="A31:C31"/>
    <mergeCell ref="A36:C36"/>
    <mergeCell ref="A1:C1"/>
    <mergeCell ref="G1:L1"/>
    <mergeCell ref="G2:L11"/>
    <mergeCell ref="G12:L21"/>
    <mergeCell ref="A6:C6"/>
    <mergeCell ref="A11:C11"/>
    <mergeCell ref="A16:C16"/>
    <mergeCell ref="A21:C21"/>
  </mergeCells>
  <dataValidations count="5">
    <dataValidation allowBlank="1" showDropDown="1" showInputMessage="1" showErrorMessage="1" sqref="C41:F275 A41:A275 B3:B5 B8:B10 B13:B15 B18:B20 B23:B25 B28:B30 B33:B35 B38:B275" xr:uid="{D4CD4E0E-DB4C-4B40-B466-9FA722B2FF61}"/>
    <dataValidation type="whole" operator="greaterThanOrEqual" allowBlank="1" showInputMessage="1" showErrorMessage="1" sqref="D1 D6 D11 D16 D21 D26 D31 D36" xr:uid="{41251726-C7EF-4E69-99DB-3FAA1993903B}">
      <formula1>0</formula1>
    </dataValidation>
    <dataValidation type="list" allowBlank="1" showInputMessage="1" showErrorMessage="1" sqref="C3:C5 C8:C10 C13:C15 C18:C20 C23:C25 C28:C30 C33:C35 C38:C40" xr:uid="{D1606CB9-C39B-4DBF-8FF6-DA4630A8B8B6}">
      <formula1>"بدون متطلب, متطلب واحد,و,أو"</formula1>
    </dataValidation>
    <dataValidation type="list" allowBlank="1" showInputMessage="1" showErrorMessage="1" sqref="E3:F5 E8:F10 E13:F15 E18:F20 E23:F25 E28:F30 E33:F35 E38:F40" xr:uid="{0E78BA88-FD5A-4FF9-A18F-B46510B4AA6D}">
      <formula1>academic_Years</formula1>
    </dataValidation>
    <dataValidation type="list" allowBlank="1" showDropDown="1" showInputMessage="1" showErrorMessage="1" sqref="A3:A5 A8:A10 A13:A15 A18:A20 A23:A25 A28:A30 A33:A35 A38:A40" xr:uid="{D3A9A25B-4BBB-4368-AAE8-2F8D10C268BA}">
      <formula1>Course_Code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E701C82E-D02F-48E0-8A83-41F2CD8C26B7}">
          <x14:formula1>
            <xm:f>'المقررات المتاحه'!$A1048109:A1048257</xm:f>
          </x14:formula1>
          <xm:sqref>A1048145:A1048348</xm:sqref>
        </x14:dataValidation>
        <x14:dataValidation type="list" allowBlank="1" showDropDown="1" showInputMessage="1" showErrorMessage="1" xr:uid="{65EE02D0-3E14-46E4-8E05-FCBA8BEE0173}">
          <x14:formula1>
            <xm:f>'المقررات المتاحه'!$A1048230:A1048493</xm:f>
          </x14:formula1>
          <xm:sqref>A1048350:A1048576</xm:sqref>
        </x14:dataValidation>
        <x14:dataValidation type="list" allowBlank="1" showDropDown="1" showInputMessage="1" showErrorMessage="1" xr:uid="{7D3AE2DF-73CA-4962-AA3D-E10C0B037DB2}">
          <x14:formula1>
            <xm:f>'المقررات المتاحه'!$A1:A1048313</xm:f>
          </x14:formula1>
          <xm:sqref>A1048349</xm:sqref>
        </x14:dataValidation>
        <x14:dataValidation type="list" allowBlank="1" showDropDown="1" showInputMessage="1" showErrorMessage="1" xr:uid="{86E5AA44-8208-4E41-AF71-23198A2653F2}">
          <x14:formula1>
            <xm:f>'المقررات المتاحه'!$A1:A1048313</xm:f>
          </x14:formula1>
          <xm:sqref>A1048144</xm:sqref>
        </x14:dataValidation>
        <x14:dataValidation type="list" allowBlank="1" showDropDown="1" showInputMessage="1" showErrorMessage="1" xr:uid="{2B164B4B-C3E2-4F5F-8C9D-09F003D1CA23}">
          <x14:formula1>
            <xm:f>'المقررات المتاحه'!$A445:A593</xm:f>
          </x14:formula1>
          <xm:sqref>A276:A1048143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AEE-3929-48CE-B2DD-AFD97335EDCA}">
  <dimension ref="A1:N27"/>
  <sheetViews>
    <sheetView rightToLeft="1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40.5546875" bestFit="1" customWidth="1"/>
    <col min="3" max="3" width="11.6640625" customWidth="1"/>
    <col min="4" max="4" width="16" customWidth="1"/>
  </cols>
  <sheetData>
    <row r="1" spans="1:14" ht="21" x14ac:dyDescent="0.3">
      <c r="A1" s="1" t="s">
        <v>11</v>
      </c>
      <c r="B1" s="1" t="s">
        <v>12</v>
      </c>
      <c r="C1" s="1" t="s">
        <v>10</v>
      </c>
      <c r="D1" s="1" t="s">
        <v>1</v>
      </c>
    </row>
    <row r="2" spans="1:14" ht="21" x14ac:dyDescent="0.3">
      <c r="A2" s="1" t="s">
        <v>13</v>
      </c>
      <c r="B2" s="1" t="s">
        <v>14</v>
      </c>
      <c r="C2" s="1">
        <v>1</v>
      </c>
      <c r="D2" s="1">
        <v>3</v>
      </c>
    </row>
    <row r="3" spans="1:14" ht="21" x14ac:dyDescent="0.4">
      <c r="A3" s="6"/>
      <c r="B3" s="6"/>
      <c r="C3" s="6"/>
      <c r="D3" s="6"/>
      <c r="H3" s="13" t="s">
        <v>30</v>
      </c>
      <c r="I3" s="13"/>
      <c r="J3" s="13"/>
      <c r="K3" s="13"/>
      <c r="L3" s="13"/>
      <c r="M3" s="13"/>
      <c r="N3" s="13"/>
    </row>
    <row r="4" spans="1:14" ht="21" x14ac:dyDescent="0.4">
      <c r="A4" s="6"/>
      <c r="B4" s="6"/>
      <c r="C4" s="6"/>
      <c r="D4" s="6"/>
      <c r="H4" s="13"/>
      <c r="I4" s="13"/>
      <c r="J4" s="13"/>
      <c r="K4" s="13"/>
      <c r="L4" s="13"/>
      <c r="M4" s="13"/>
      <c r="N4" s="13"/>
    </row>
    <row r="5" spans="1:14" ht="21" x14ac:dyDescent="0.4">
      <c r="A5" s="6"/>
      <c r="B5" s="6"/>
      <c r="C5" s="6"/>
      <c r="D5" s="6"/>
      <c r="H5" s="13"/>
      <c r="I5" s="13"/>
      <c r="J5" s="13"/>
      <c r="K5" s="13"/>
      <c r="L5" s="13"/>
      <c r="M5" s="13"/>
      <c r="N5" s="13"/>
    </row>
    <row r="6" spans="1:14" ht="21" x14ac:dyDescent="0.4">
      <c r="A6" s="6"/>
      <c r="B6" s="6"/>
      <c r="C6" s="6"/>
      <c r="D6" s="6"/>
      <c r="H6" s="13"/>
      <c r="I6" s="13"/>
      <c r="J6" s="13"/>
      <c r="K6" s="13"/>
      <c r="L6" s="13"/>
      <c r="M6" s="13"/>
      <c r="N6" s="13"/>
    </row>
    <row r="7" spans="1:14" ht="21" x14ac:dyDescent="0.4">
      <c r="A7" s="6"/>
      <c r="B7" s="6"/>
      <c r="C7" s="6"/>
      <c r="D7" s="6"/>
      <c r="H7" s="13"/>
      <c r="I7" s="13"/>
      <c r="J7" s="13"/>
      <c r="K7" s="13"/>
      <c r="L7" s="13"/>
      <c r="M7" s="13"/>
      <c r="N7" s="13"/>
    </row>
    <row r="8" spans="1:14" ht="21" x14ac:dyDescent="0.4">
      <c r="A8" s="6"/>
      <c r="B8" s="6"/>
      <c r="C8" s="6"/>
      <c r="D8" s="6"/>
      <c r="H8" s="13"/>
      <c r="I8" s="13"/>
      <c r="J8" s="13"/>
      <c r="K8" s="13"/>
      <c r="L8" s="13"/>
      <c r="M8" s="13"/>
      <c r="N8" s="13"/>
    </row>
    <row r="9" spans="1:14" ht="21" x14ac:dyDescent="0.4">
      <c r="A9" s="6"/>
      <c r="B9" s="6"/>
      <c r="C9" s="6"/>
      <c r="D9" s="6"/>
      <c r="H9" s="13"/>
      <c r="I9" s="13"/>
      <c r="J9" s="13"/>
      <c r="K9" s="13"/>
      <c r="L9" s="13"/>
      <c r="M9" s="13"/>
      <c r="N9" s="13"/>
    </row>
    <row r="10" spans="1:14" ht="21" x14ac:dyDescent="0.4">
      <c r="A10" s="6"/>
      <c r="B10" s="6"/>
      <c r="C10" s="6"/>
      <c r="D10" s="6"/>
      <c r="H10" s="13"/>
      <c r="I10" s="13"/>
      <c r="J10" s="13"/>
      <c r="K10" s="13"/>
      <c r="L10" s="13"/>
      <c r="M10" s="13"/>
      <c r="N10" s="13"/>
    </row>
    <row r="11" spans="1:14" ht="21" x14ac:dyDescent="0.4">
      <c r="A11" s="6"/>
      <c r="B11" s="6"/>
      <c r="C11" s="6"/>
      <c r="D11" s="6"/>
      <c r="H11" s="13"/>
      <c r="I11" s="13"/>
      <c r="J11" s="13"/>
      <c r="K11" s="13"/>
      <c r="L11" s="13"/>
      <c r="M11" s="13"/>
      <c r="N11" s="13"/>
    </row>
    <row r="12" spans="1:14" ht="21" x14ac:dyDescent="0.4">
      <c r="A12" s="6"/>
      <c r="B12" s="6"/>
      <c r="C12" s="6"/>
      <c r="D12" s="6"/>
      <c r="H12" s="13"/>
      <c r="I12" s="13"/>
      <c r="J12" s="13"/>
      <c r="K12" s="13"/>
      <c r="L12" s="13"/>
      <c r="M12" s="13"/>
      <c r="N12" s="13"/>
    </row>
    <row r="13" spans="1:14" ht="21" x14ac:dyDescent="0.4">
      <c r="A13" s="6"/>
      <c r="B13" s="6"/>
      <c r="C13" s="6"/>
      <c r="D13" s="6"/>
      <c r="H13" s="13"/>
      <c r="I13" s="13"/>
      <c r="J13" s="13"/>
      <c r="K13" s="13"/>
      <c r="L13" s="13"/>
      <c r="M13" s="13"/>
      <c r="N13" s="13"/>
    </row>
    <row r="14" spans="1:14" ht="21" x14ac:dyDescent="0.4">
      <c r="A14" s="6"/>
      <c r="B14" s="6"/>
      <c r="C14" s="6"/>
      <c r="D14" s="6"/>
      <c r="H14" s="13"/>
      <c r="I14" s="13"/>
      <c r="J14" s="13"/>
      <c r="K14" s="13"/>
      <c r="L14" s="13"/>
      <c r="M14" s="13"/>
      <c r="N14" s="13"/>
    </row>
    <row r="15" spans="1:14" ht="21" x14ac:dyDescent="0.4">
      <c r="A15" s="6"/>
      <c r="B15" s="6"/>
      <c r="C15" s="6"/>
      <c r="D15" s="6"/>
    </row>
    <row r="16" spans="1:14" ht="21" x14ac:dyDescent="0.4">
      <c r="A16" s="6"/>
      <c r="B16" s="6"/>
      <c r="C16" s="6"/>
      <c r="D16" s="6"/>
      <c r="H16" s="10" t="s">
        <v>32</v>
      </c>
      <c r="I16" s="10"/>
      <c r="J16" s="10"/>
      <c r="K16" s="10"/>
      <c r="L16" s="10"/>
      <c r="M16" s="10"/>
      <c r="N16" s="10"/>
    </row>
    <row r="17" spans="1:14" ht="21" x14ac:dyDescent="0.4">
      <c r="A17" s="6"/>
      <c r="B17" s="6"/>
      <c r="C17" s="6"/>
      <c r="D17" s="6"/>
      <c r="H17" s="10"/>
      <c r="I17" s="10"/>
      <c r="J17" s="10"/>
      <c r="K17" s="10"/>
      <c r="L17" s="10"/>
      <c r="M17" s="10"/>
      <c r="N17" s="10"/>
    </row>
    <row r="18" spans="1:14" ht="21" x14ac:dyDescent="0.4">
      <c r="A18" s="6"/>
      <c r="B18" s="6"/>
      <c r="C18" s="6"/>
      <c r="D18" s="6"/>
      <c r="H18" s="10"/>
      <c r="I18" s="10"/>
      <c r="J18" s="10"/>
      <c r="K18" s="10"/>
      <c r="L18" s="10"/>
      <c r="M18" s="10"/>
      <c r="N18" s="10"/>
    </row>
    <row r="19" spans="1:14" ht="21" x14ac:dyDescent="0.4">
      <c r="A19" s="6"/>
      <c r="B19" s="6"/>
      <c r="C19" s="6"/>
      <c r="D19" s="6"/>
      <c r="H19" s="10"/>
      <c r="I19" s="10"/>
      <c r="J19" s="10"/>
      <c r="K19" s="10"/>
      <c r="L19" s="10"/>
      <c r="M19" s="10"/>
      <c r="N19" s="10"/>
    </row>
    <row r="20" spans="1:14" ht="21" x14ac:dyDescent="0.4">
      <c r="A20" s="6"/>
      <c r="B20" s="6"/>
      <c r="C20" s="6"/>
      <c r="D20" s="6"/>
      <c r="H20" s="10"/>
      <c r="I20" s="10"/>
      <c r="J20" s="10"/>
      <c r="K20" s="10"/>
      <c r="L20" s="10"/>
      <c r="M20" s="10"/>
      <c r="N20" s="10"/>
    </row>
    <row r="21" spans="1:14" ht="21" x14ac:dyDescent="0.4">
      <c r="A21" s="6"/>
      <c r="B21" s="6"/>
      <c r="C21" s="6"/>
      <c r="D21" s="6"/>
      <c r="H21" s="10"/>
      <c r="I21" s="10"/>
      <c r="J21" s="10"/>
      <c r="K21" s="10"/>
      <c r="L21" s="10"/>
      <c r="M21" s="10"/>
      <c r="N21" s="10"/>
    </row>
    <row r="22" spans="1:14" ht="21" x14ac:dyDescent="0.4">
      <c r="A22" s="6"/>
      <c r="B22" s="6"/>
      <c r="C22" s="6"/>
      <c r="D22" s="6"/>
      <c r="H22" s="10"/>
      <c r="I22" s="10"/>
      <c r="J22" s="10"/>
      <c r="K22" s="10"/>
      <c r="L22" s="10"/>
      <c r="M22" s="10"/>
      <c r="N22" s="10"/>
    </row>
    <row r="23" spans="1:14" ht="21" x14ac:dyDescent="0.4">
      <c r="A23" s="6"/>
      <c r="B23" s="6"/>
      <c r="C23" s="6"/>
      <c r="D23" s="6"/>
      <c r="H23" s="10"/>
      <c r="I23" s="10"/>
      <c r="J23" s="10"/>
      <c r="K23" s="10"/>
      <c r="L23" s="10"/>
      <c r="M23" s="10"/>
      <c r="N23" s="10"/>
    </row>
    <row r="24" spans="1:14" ht="21" x14ac:dyDescent="0.4">
      <c r="A24" s="6"/>
      <c r="B24" s="6"/>
      <c r="C24" s="6"/>
      <c r="D24" s="6"/>
      <c r="H24" s="10"/>
      <c r="I24" s="10"/>
      <c r="J24" s="10"/>
      <c r="K24" s="10"/>
      <c r="L24" s="10"/>
      <c r="M24" s="10"/>
      <c r="N24" s="10"/>
    </row>
    <row r="25" spans="1:14" ht="21" x14ac:dyDescent="0.4">
      <c r="A25" s="6"/>
      <c r="B25" s="6"/>
      <c r="C25" s="6"/>
      <c r="D25" s="6"/>
      <c r="H25" s="10"/>
      <c r="I25" s="10"/>
      <c r="J25" s="10"/>
      <c r="K25" s="10"/>
      <c r="L25" s="10"/>
      <c r="M25" s="10"/>
      <c r="N25" s="10"/>
    </row>
    <row r="26" spans="1:14" ht="21" x14ac:dyDescent="0.4">
      <c r="A26" s="6"/>
      <c r="B26" s="6"/>
      <c r="C26" s="6"/>
      <c r="D26" s="6"/>
    </row>
    <row r="27" spans="1:14" ht="21" x14ac:dyDescent="0.4">
      <c r="A27" s="6"/>
      <c r="B27" s="6"/>
      <c r="C27" s="6"/>
      <c r="D27" s="6"/>
    </row>
  </sheetData>
  <mergeCells count="2">
    <mergeCell ref="H3:N14"/>
    <mergeCell ref="H16:N2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B3FF-4227-4F3F-8B21-1ACF9B94B03D}">
  <dimension ref="A1:A2"/>
  <sheetViews>
    <sheetView rightToLeft="1" workbookViewId="0">
      <selection activeCell="A2" sqref="A2"/>
    </sheetView>
  </sheetViews>
  <sheetFormatPr defaultRowHeight="14.4" x14ac:dyDescent="0.3"/>
  <cols>
    <col min="1" max="1" width="42.5546875" bestFit="1" customWidth="1"/>
  </cols>
  <sheetData>
    <row r="1" spans="1:1" ht="21" x14ac:dyDescent="0.3">
      <c r="A1" s="1" t="s">
        <v>35</v>
      </c>
    </row>
    <row r="2" spans="1:1" ht="21" x14ac:dyDescent="0.3">
      <c r="A2" s="1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39DE-5681-4D32-9C50-1C27D7676A6A}">
  <dimension ref="A1:A2"/>
  <sheetViews>
    <sheetView rightToLeft="1" workbookViewId="0">
      <selection activeCell="A2" sqref="A2:XFD2"/>
    </sheetView>
  </sheetViews>
  <sheetFormatPr defaultRowHeight="14.4" x14ac:dyDescent="0.3"/>
  <cols>
    <col min="1" max="1" width="31" bestFit="1" customWidth="1"/>
  </cols>
  <sheetData>
    <row r="1" spans="1:1" ht="21" x14ac:dyDescent="0.3">
      <c r="A1" s="1" t="s">
        <v>34</v>
      </c>
    </row>
    <row r="2" spans="1:1" ht="21" x14ac:dyDescent="0.3">
      <c r="A2" s="1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o 2 V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O j Z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2 V V i i K R 7 g O A A A A E Q A A A B M A H A B G b 3 J t d W x h c y 9 T Z W N 0 a W 9 u M S 5 t I K I Y A C i g F A A A A A A A A A A A A A A A A A A A A A A A A A A A A C t O T S 7 J z M 9 T C I b Q h t Y A U E s B A i 0 A F A A C A A g A D o 2 V V q F C A Y G j A A A A 9 g A A A B I A A A A A A A A A A A A A A A A A A A A A A E N v b m Z p Z y 9 Q Y W N r Y W d l L n h t b F B L A Q I t A B Q A A g A I A A 6 N l V Y P y u m r p A A A A O k A A A A T A A A A A A A A A A A A A A A A A O 8 A A A B b Q 2 9 u d G V u d F 9 U e X B l c 1 0 u e G 1 s U E s B A i 0 A F A A C A A g A D o 2 V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4 f X M h N j s B K r P o / C 7 h c b Y o A A A A A A g A A A A A A E G Y A A A A B A A A g A A A A D r 9 8 V R 3 x A m 9 i c 9 D 7 Q 3 h b Z q 7 i 1 K 7 + S M A d j E L a L 9 Q T S q s A A A A A D o A A A A A C A A A g A A A A d I / q u W B l a q B M r c u 5 r x A x u j X T b r O Y h u e E 4 L K P w C 4 d b P t Q A A A A + / T y B m 0 7 v T o g K n N N O s y E / L k b 2 / 1 N 8 s T E + 0 X p P s A K Q k H X z r 8 K u U M 5 i Y A C w 6 d i b 8 M a u z U I c 1 B A Z 2 y k v T Z H O D 4 U 4 a J 7 4 5 G p E x 8 T z m 6 3 a 5 f g + c 5 A A A A A c 8 E o W I y X 7 3 A A z + 5 O h e I J Y o q R n m b 0 0 l g + D a z Q b t Y J H A A r R d R 7 9 d 8 b D 6 V y B D Q w O E c Y / l E d 7 j N u n 0 T 3 e O X S L R o n N Q = = < / D a t a M a s h u p > 
</file>

<file path=customXml/itemProps1.xml><?xml version="1.0" encoding="utf-8"?>
<ds:datastoreItem xmlns:ds="http://schemas.openxmlformats.org/officeDocument/2006/customXml" ds:itemID="{F92A740B-2920-4273-A3E9-BE9C9DFF00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بيانات البرنامج</vt:lpstr>
      <vt:lpstr>المقررات الإجبارية</vt:lpstr>
      <vt:lpstr>المقررات الاختيارية</vt:lpstr>
      <vt:lpstr>مقررات متطلب الجامعة</vt:lpstr>
      <vt:lpstr>المقررات المتاحه</vt:lpstr>
      <vt:lpstr>البرامج المتاحه</vt:lpstr>
      <vt:lpstr>الأعوام الأكاديمية</vt:lpstr>
      <vt:lpstr>academic_Years</vt:lpstr>
      <vt:lpstr>Course_Code</vt:lpstr>
      <vt:lpstr>Course_Code_Name</vt:lpstr>
      <vt:lpstr>Course_Name</vt:lpstr>
      <vt:lpstr>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Girguis</dc:creator>
  <cp:lastModifiedBy>Girguis</cp:lastModifiedBy>
  <dcterms:created xsi:type="dcterms:W3CDTF">2015-06-05T18:17:20Z</dcterms:created>
  <dcterms:modified xsi:type="dcterms:W3CDTF">2023-04-23T13:16:52Z</dcterms:modified>
</cp:coreProperties>
</file>