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girid\Downloads\"/>
    </mc:Choice>
  </mc:AlternateContent>
  <xr:revisionPtr revIDLastSave="0" documentId="13_ncr:1_{6D35283A-9C47-40E6-A058-A495CDAC3244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7" roundtripDataChecksum="nc8J9M6guGv/ii0tXd3iLYk57X+9103XNhg4VQEBJe0="/>
    </ext>
  </extLst>
</workbook>
</file>

<file path=xl/calcChain.xml><?xml version="1.0" encoding="utf-8"?>
<calcChain xmlns="http://schemas.openxmlformats.org/spreadsheetml/2006/main">
  <c r="B24" i="3" l="1"/>
  <c r="B43" i="2"/>
  <c r="B36" i="1"/>
  <c r="B44" i="2"/>
  <c r="B37" i="1"/>
  <c r="C36" i="1"/>
  <c r="B36" i="2"/>
  <c r="C43" i="2" s="1"/>
  <c r="D43" i="2" s="1"/>
  <c r="C44" i="2" l="1"/>
  <c r="D44" i="2" s="1"/>
  <c r="E43" i="2" s="1"/>
  <c r="A30" i="3" s="1"/>
  <c r="D36" i="1"/>
  <c r="C37" i="1" l="1"/>
  <c r="D37" i="1" s="1"/>
  <c r="E36" i="1" s="1"/>
  <c r="C30" i="3" s="1"/>
  <c r="B35" i="3" s="1"/>
  <c r="B23" i="3"/>
  <c r="B22" i="3"/>
  <c r="B21" i="3"/>
  <c r="B20" i="3"/>
  <c r="B19" i="3"/>
  <c r="B18" i="3"/>
</calcChain>
</file>

<file path=xl/sharedStrings.xml><?xml version="1.0" encoding="utf-8"?>
<sst xmlns="http://schemas.openxmlformats.org/spreadsheetml/2006/main" count="141" uniqueCount="53">
  <si>
    <t xml:space="preserve">In this Project you need to prepare a calculator which can be used in such a way that whenever you give certain inputs you will get a 
calculated price which can be precisely given to customers for payment or they can summarize their travel expenditure when they are planning.
</t>
  </si>
  <si>
    <t>Table 1</t>
  </si>
  <si>
    <t>Cab type</t>
  </si>
  <si>
    <t>Validity Start</t>
  </si>
  <si>
    <t>Validity End</t>
  </si>
  <si>
    <t>Price per day</t>
  </si>
  <si>
    <t>Swift Dzire</t>
  </si>
  <si>
    <t>Innova</t>
  </si>
  <si>
    <t>Ertiga</t>
  </si>
  <si>
    <t>Input Table</t>
  </si>
  <si>
    <t>Car Type</t>
  </si>
  <si>
    <t>Total Cab Day</t>
  </si>
  <si>
    <t>Cab/day Price</t>
  </si>
  <si>
    <t>Total Price for Cab</t>
  </si>
  <si>
    <t>Final cab price</t>
  </si>
  <si>
    <t>Trip Start Date</t>
  </si>
  <si>
    <t>jan to apr</t>
  </si>
  <si>
    <t>Trip End Date</t>
  </si>
  <si>
    <t>apr to dec</t>
  </si>
  <si>
    <t>No. of Cabs</t>
  </si>
  <si>
    <t>Sample 1</t>
  </si>
  <si>
    <t>Questions</t>
  </si>
  <si>
    <t>1. Write scripts in each of the cell in table below such that whenever you push inputs in input table you will
get output like in sample 1 ?</t>
  </si>
  <si>
    <t>Write your script here</t>
  </si>
  <si>
    <t>Table 2</t>
  </si>
  <si>
    <t>Hotel Name</t>
  </si>
  <si>
    <t>Room Name</t>
  </si>
  <si>
    <t>Radisson</t>
  </si>
  <si>
    <t>Standard</t>
  </si>
  <si>
    <t>Deluxe</t>
  </si>
  <si>
    <t>Taj</t>
  </si>
  <si>
    <t>Hotel/ Room Name</t>
  </si>
  <si>
    <t>Total Room Day</t>
  </si>
  <si>
    <t>Room/day Price</t>
  </si>
  <si>
    <t>Total Price for 
Room</t>
  </si>
  <si>
    <t>Final Room price</t>
  </si>
  <si>
    <t>Taj Deluxe</t>
  </si>
  <si>
    <t>Sample 2</t>
  </si>
  <si>
    <t>No. of Rooms</t>
  </si>
  <si>
    <t xml:space="preserve">2.  Write a script  to get name of Hotel and Room such that whenever you give inputs in input table
 you will get output like in sample 1?  </t>
  </si>
  <si>
    <t>3. Write scripts in each of the cell in table below such that whenever you push inputs in input table you 
will get output like in sample 2 ?</t>
  </si>
  <si>
    <t>jan to june</t>
  </si>
  <si>
    <t>july to dec</t>
  </si>
  <si>
    <t>Final Product - 
Calculator:No need to give any input
here. You need to extract values 
from sheet1 and sheet 2
 as in your question 6.</t>
  </si>
  <si>
    <t>Question 4. Use HLOOKUP to get Final Room price and Final Cab Price?</t>
  </si>
  <si>
    <t>Write your Script Here ?</t>
  </si>
  <si>
    <t>Question 4. Find the total Calculated price ?</t>
  </si>
  <si>
    <t>Total Calculated price</t>
  </si>
  <si>
    <t>Questions 5. Use data validation drop down in input table(i.e :Text Input ) ?</t>
  </si>
  <si>
    <t>Questions 6. Automate all the sheets such like whenever you are changing any values in 
Input table in sheet 1 and sheet 2 have reflections in sheet 3 which is your end product ?(Hint: Use VLOOKUP and HLOOKUP)</t>
  </si>
  <si>
    <t>May to dec</t>
  </si>
  <si>
    <t>I used data validation drop-down lists for Car Type in Sheet1, and for Hotel Name and Room Name in Sheet2.</t>
  </si>
  <si>
    <t>Sheet3 will be updated automatically when Sheet1 or Sheet2 is modified.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</si>
</sst>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yy"/>
    <numFmt numFmtId="165" formatCode="d&quot;-&quot;mmm&quot;-&quot;yyyy"/>
  </numFmts>
  <fonts count="14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1"/>
      <color rgb="FFFFFFFF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FFFFFF"/>
      <name val="Arial"/>
      <family val="2"/>
    </font>
    <font>
      <sz val="11"/>
      <color rgb="FFFFFFFF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4" fillId="2" borderId="4" xfId="0" applyFont="1" applyFill="1" applyBorder="1" applyAlignment="1">
      <alignment wrapText="1"/>
    </xf>
    <xf numFmtId="164" fontId="4" fillId="2" borderId="4" xfId="0" applyNumberFormat="1" applyFont="1" applyFill="1" applyBorder="1" applyAlignment="1">
      <alignment wrapText="1"/>
    </xf>
    <xf numFmtId="0" fontId="5" fillId="0" borderId="4" xfId="0" applyFont="1" applyBorder="1"/>
    <xf numFmtId="164" fontId="6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horizontal="right" wrapText="1"/>
    </xf>
    <xf numFmtId="0" fontId="7" fillId="2" borderId="5" xfId="0" applyFont="1" applyFill="1" applyBorder="1"/>
    <xf numFmtId="0" fontId="5" fillId="0" borderId="0" xfId="0" applyFont="1"/>
    <xf numFmtId="0" fontId="8" fillId="2" borderId="6" xfId="0" applyFont="1" applyFill="1" applyBorder="1" applyAlignment="1">
      <alignment horizontal="center" vertical="top" wrapText="1"/>
    </xf>
    <xf numFmtId="0" fontId="8" fillId="2" borderId="7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vertical="top"/>
    </xf>
    <xf numFmtId="0" fontId="7" fillId="2" borderId="4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wrapText="1"/>
    </xf>
    <xf numFmtId="164" fontId="6" fillId="4" borderId="0" xfId="0" applyNumberFormat="1" applyFont="1" applyFill="1" applyAlignment="1">
      <alignment horizontal="right" wrapText="1"/>
    </xf>
    <xf numFmtId="0" fontId="6" fillId="5" borderId="5" xfId="0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6" fillId="6" borderId="4" xfId="0" applyFont="1" applyFill="1" applyBorder="1" applyAlignment="1">
      <alignment horizontal="right" wrapText="1"/>
    </xf>
    <xf numFmtId="0" fontId="6" fillId="3" borderId="6" xfId="0" applyFont="1" applyFill="1" applyBorder="1" applyAlignment="1">
      <alignment horizontal="right" wrapText="1"/>
    </xf>
    <xf numFmtId="0" fontId="7" fillId="2" borderId="10" xfId="0" applyFont="1" applyFill="1" applyBorder="1"/>
    <xf numFmtId="164" fontId="6" fillId="4" borderId="4" xfId="0" applyNumberFormat="1" applyFont="1" applyFill="1" applyBorder="1" applyAlignment="1">
      <alignment horizontal="right" wrapText="1"/>
    </xf>
    <xf numFmtId="15" fontId="5" fillId="4" borderId="6" xfId="0" applyNumberFormat="1" applyFont="1" applyFill="1" applyBorder="1"/>
    <xf numFmtId="15" fontId="5" fillId="3" borderId="6" xfId="0" applyNumberFormat="1" applyFont="1" applyFill="1" applyBorder="1"/>
    <xf numFmtId="165" fontId="8" fillId="2" borderId="11" xfId="0" applyNumberFormat="1" applyFont="1" applyFill="1" applyBorder="1" applyAlignment="1">
      <alignment wrapText="1"/>
    </xf>
    <xf numFmtId="3" fontId="6" fillId="4" borderId="4" xfId="0" applyNumberFormat="1" applyFont="1" applyFill="1" applyBorder="1" applyAlignment="1">
      <alignment horizontal="right" wrapText="1"/>
    </xf>
    <xf numFmtId="3" fontId="6" fillId="4" borderId="0" xfId="0" applyNumberFormat="1" applyFont="1" applyFill="1" applyAlignment="1">
      <alignment horizontal="right" wrapText="1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center" vertical="center"/>
    </xf>
    <xf numFmtId="0" fontId="7" fillId="2" borderId="7" xfId="0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6" fillId="6" borderId="9" xfId="0" applyFont="1" applyFill="1" applyBorder="1" applyAlignment="1">
      <alignment horizontal="right" wrapText="1"/>
    </xf>
    <xf numFmtId="0" fontId="4" fillId="2" borderId="6" xfId="0" applyFont="1" applyFill="1" applyBorder="1" applyAlignment="1">
      <alignment wrapText="1"/>
    </xf>
    <xf numFmtId="164" fontId="4" fillId="2" borderId="7" xfId="0" applyNumberFormat="1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5" fillId="0" borderId="16" xfId="0" applyFont="1" applyBorder="1"/>
    <xf numFmtId="15" fontId="6" fillId="0" borderId="15" xfId="0" applyNumberFormat="1" applyFont="1" applyBorder="1" applyAlignment="1">
      <alignment wrapText="1"/>
    </xf>
    <xf numFmtId="164" fontId="6" fillId="0" borderId="15" xfId="0" applyNumberFormat="1" applyFont="1" applyBorder="1" applyAlignment="1">
      <alignment horizontal="right" wrapText="1"/>
    </xf>
    <xf numFmtId="0" fontId="6" fillId="0" borderId="15" xfId="0" applyFont="1" applyBorder="1" applyAlignment="1">
      <alignment horizontal="right" wrapText="1"/>
    </xf>
    <xf numFmtId="0" fontId="7" fillId="2" borderId="4" xfId="0" applyFont="1" applyFill="1" applyBorder="1"/>
    <xf numFmtId="0" fontId="8" fillId="2" borderId="4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8" fillId="2" borderId="4" xfId="0" applyFont="1" applyFill="1" applyBorder="1" applyAlignment="1">
      <alignment horizontal="center" vertical="top" wrapText="1"/>
    </xf>
    <xf numFmtId="0" fontId="6" fillId="4" borderId="4" xfId="0" applyFont="1" applyFill="1" applyBorder="1" applyAlignment="1">
      <alignment wrapText="1"/>
    </xf>
    <xf numFmtId="0" fontId="6" fillId="4" borderId="0" xfId="0" applyFont="1" applyFill="1" applyAlignment="1">
      <alignment wrapText="1"/>
    </xf>
    <xf numFmtId="0" fontId="6" fillId="6" borderId="4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11" fillId="2" borderId="4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wrapText="1"/>
    </xf>
    <xf numFmtId="15" fontId="5" fillId="4" borderId="0" xfId="0" applyNumberFormat="1" applyFont="1" applyFill="1"/>
    <xf numFmtId="165" fontId="8" fillId="3" borderId="17" xfId="0" applyNumberFormat="1" applyFont="1" applyFill="1" applyBorder="1" applyAlignment="1">
      <alignment wrapText="1"/>
    </xf>
    <xf numFmtId="3" fontId="6" fillId="3" borderId="0" xfId="0" applyNumberFormat="1" applyFont="1" applyFill="1" applyAlignment="1">
      <alignment horizontal="right" wrapText="1"/>
    </xf>
    <xf numFmtId="15" fontId="6" fillId="0" borderId="4" xfId="0" applyNumberFormat="1" applyFont="1" applyBorder="1" applyAlignment="1">
      <alignment wrapText="1"/>
    </xf>
    <xf numFmtId="0" fontId="13" fillId="3" borderId="6" xfId="0" applyFont="1" applyFill="1" applyBorder="1" applyAlignment="1">
      <alignment vertical="top"/>
    </xf>
    <xf numFmtId="0" fontId="5" fillId="3" borderId="6" xfId="0" applyFont="1" applyFill="1" applyBorder="1"/>
    <xf numFmtId="165" fontId="8" fillId="2" borderId="4" xfId="0" applyNumberFormat="1" applyFont="1" applyFill="1" applyBorder="1" applyAlignment="1">
      <alignment wrapText="1"/>
    </xf>
    <xf numFmtId="0" fontId="12" fillId="0" borderId="0" xfId="0" applyFont="1" applyAlignment="1">
      <alignment horizontal="center" vertical="center"/>
    </xf>
    <xf numFmtId="0" fontId="5" fillId="3" borderId="19" xfId="0" applyFont="1" applyFill="1" applyBorder="1"/>
    <xf numFmtId="0" fontId="8" fillId="3" borderId="6" xfId="0" applyFont="1" applyFill="1" applyBorder="1" applyAlignment="1">
      <alignment horizontal="center" wrapText="1"/>
    </xf>
    <xf numFmtId="0" fontId="5" fillId="3" borderId="8" xfId="0" applyFont="1" applyFill="1" applyBorder="1"/>
    <xf numFmtId="0" fontId="5" fillId="3" borderId="0" xfId="0" applyFont="1" applyFill="1"/>
    <xf numFmtId="0" fontId="8" fillId="3" borderId="20" xfId="0" applyFont="1" applyFill="1" applyBorder="1" applyAlignment="1">
      <alignment horizontal="center" wrapText="1"/>
    </xf>
    <xf numFmtId="0" fontId="8" fillId="3" borderId="8" xfId="0" applyFont="1" applyFill="1" applyBorder="1" applyAlignment="1">
      <alignment horizontal="center" vertical="top" wrapText="1"/>
    </xf>
    <xf numFmtId="0" fontId="6" fillId="3" borderId="20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right" wrapText="1"/>
    </xf>
    <xf numFmtId="0" fontId="5" fillId="3" borderId="21" xfId="0" applyFont="1" applyFill="1" applyBorder="1"/>
    <xf numFmtId="0" fontId="8" fillId="2" borderId="5" xfId="0" applyFont="1" applyFill="1" applyBorder="1" applyAlignment="1">
      <alignment wrapText="1"/>
    </xf>
    <xf numFmtId="0" fontId="6" fillId="7" borderId="4" xfId="0" applyFont="1" applyFill="1" applyBorder="1" applyAlignment="1">
      <alignment horizontal="right" wrapText="1"/>
    </xf>
    <xf numFmtId="0" fontId="6" fillId="3" borderId="0" xfId="0" applyFont="1" applyFill="1" applyAlignment="1">
      <alignment horizontal="right" wrapText="1"/>
    </xf>
    <xf numFmtId="0" fontId="8" fillId="3" borderId="6" xfId="0" applyFont="1" applyFill="1" applyBorder="1" applyAlignment="1">
      <alignment horizontal="center" vertical="top" wrapText="1"/>
    </xf>
    <xf numFmtId="0" fontId="0" fillId="0" borderId="0" xfId="0"/>
    <xf numFmtId="0" fontId="9" fillId="0" borderId="0" xfId="0" applyFont="1" applyAlignment="1">
      <alignment vertical="center"/>
    </xf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3" fillId="2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 wrapText="1"/>
    </xf>
    <xf numFmtId="0" fontId="8" fillId="3" borderId="8" xfId="0" applyFont="1" applyFill="1" applyBorder="1" applyAlignment="1">
      <alignment horizontal="center" wrapText="1"/>
    </xf>
    <xf numFmtId="0" fontId="2" fillId="0" borderId="18" xfId="0" applyFont="1" applyBorder="1"/>
    <xf numFmtId="0" fontId="6" fillId="3" borderId="8" xfId="0" applyFont="1" applyFill="1" applyBorder="1" applyAlignment="1">
      <alignment horizontal="center" wrapText="1"/>
    </xf>
    <xf numFmtId="164" fontId="0" fillId="0" borderId="0" xfId="0" applyNumberFormat="1"/>
    <xf numFmtId="0" fontId="7" fillId="2" borderId="7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0" fontId="9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34</xdr:row>
      <xdr:rowOff>0</xdr:rowOff>
    </xdr:from>
    <xdr:ext cx="1152525" cy="219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74500" y="3675225"/>
          <a:ext cx="11430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0</xdr:colOff>
      <xdr:row>34</xdr:row>
      <xdr:rowOff>0</xdr:rowOff>
    </xdr:from>
    <xdr:ext cx="1152525" cy="2190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578350" y="6692900"/>
          <a:ext cx="1152525" cy="219075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</xdr:colOff>
      <xdr:row>41</xdr:row>
      <xdr:rowOff>38100</xdr:rowOff>
    </xdr:from>
    <xdr:ext cx="857250" cy="2190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922138" y="3675225"/>
          <a:ext cx="847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47625</xdr:colOff>
      <xdr:row>33</xdr:row>
      <xdr:rowOff>180975</xdr:rowOff>
    </xdr:from>
    <xdr:ext cx="857250" cy="21907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922138" y="3675225"/>
          <a:ext cx="847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33</xdr:row>
      <xdr:rowOff>180975</xdr:rowOff>
    </xdr:from>
    <xdr:ext cx="1190625" cy="2190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755450" y="3675225"/>
          <a:ext cx="11811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28</xdr:row>
      <xdr:rowOff>0</xdr:rowOff>
    </xdr:from>
    <xdr:ext cx="1238250" cy="21907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731638" y="3675225"/>
          <a:ext cx="1228725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133350</xdr:colOff>
      <xdr:row>6</xdr:row>
      <xdr:rowOff>133350</xdr:rowOff>
    </xdr:from>
    <xdr:ext cx="723900" cy="295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988813" y="3637125"/>
          <a:ext cx="714375" cy="2857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2</xdr:col>
      <xdr:colOff>85725</xdr:colOff>
      <xdr:row>18</xdr:row>
      <xdr:rowOff>314325</xdr:rowOff>
    </xdr:from>
    <xdr:ext cx="1647825" cy="2190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526850" y="3675225"/>
          <a:ext cx="1638300" cy="209550"/>
        </a:xfrm>
        <a:prstGeom prst="leftArrow">
          <a:avLst>
            <a:gd name="adj1" fmla="val 50000"/>
            <a:gd name="adj2" fmla="val 50000"/>
          </a:avLst>
        </a:prstGeom>
        <a:solidFill>
          <a:srgbClr val="CFE2F3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opLeftCell="A6" zoomScaleNormal="100" workbookViewId="0">
      <selection activeCell="B20" sqref="B20"/>
    </sheetView>
  </sheetViews>
  <sheetFormatPr defaultColWidth="12.6640625" defaultRowHeight="15" customHeight="1" x14ac:dyDescent="0.25"/>
  <cols>
    <col min="4" max="4" width="16.5546875" customWidth="1"/>
    <col min="6" max="6" width="15.6640625" customWidth="1"/>
    <col min="7" max="7" width="16.6640625" customWidth="1"/>
    <col min="9" max="9" width="15.6640625" customWidth="1"/>
    <col min="13" max="26" width="8.6640625" hidden="1" customWidth="1"/>
  </cols>
  <sheetData>
    <row r="1" spans="1:12" ht="15.75" customHeight="1" x14ac:dyDescent="0.2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75" customHeight="1" x14ac:dyDescent="0.25">
      <c r="A2" s="77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15.75" customHeight="1" x14ac:dyDescent="0.25">
      <c r="A3" s="77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15.75" customHeight="1" x14ac:dyDescent="0.25"/>
    <row r="5" spans="1:12" ht="15.75" customHeight="1" x14ac:dyDescent="0.25">
      <c r="A5" s="78" t="s">
        <v>1</v>
      </c>
      <c r="B5" s="76"/>
    </row>
    <row r="6" spans="1:12" ht="15.75" customHeight="1" x14ac:dyDescent="0.25">
      <c r="A6" s="77"/>
      <c r="B6" s="74"/>
    </row>
    <row r="7" spans="1:12" ht="15.75" customHeight="1" x14ac:dyDescent="0.25"/>
    <row r="8" spans="1:12" ht="15.75" customHeight="1" x14ac:dyDescent="0.3">
      <c r="A8" s="1" t="s">
        <v>2</v>
      </c>
      <c r="B8" s="2" t="s">
        <v>3</v>
      </c>
      <c r="C8" s="1" t="s">
        <v>4</v>
      </c>
      <c r="D8" s="1" t="s">
        <v>5</v>
      </c>
    </row>
    <row r="9" spans="1:12" ht="15.75" customHeight="1" x14ac:dyDescent="0.3">
      <c r="A9" s="3" t="s">
        <v>6</v>
      </c>
      <c r="B9" s="4">
        <v>44197</v>
      </c>
      <c r="C9" s="4">
        <v>44316</v>
      </c>
      <c r="D9" s="5">
        <v>1200</v>
      </c>
    </row>
    <row r="10" spans="1:12" ht="15.75" customHeight="1" x14ac:dyDescent="0.3">
      <c r="A10" s="3" t="s">
        <v>6</v>
      </c>
      <c r="B10" s="4">
        <v>44317</v>
      </c>
      <c r="C10" s="4">
        <v>44561</v>
      </c>
      <c r="D10" s="5">
        <v>1300</v>
      </c>
    </row>
    <row r="11" spans="1:12" ht="15.75" customHeight="1" x14ac:dyDescent="0.3">
      <c r="A11" s="3" t="s">
        <v>7</v>
      </c>
      <c r="B11" s="4">
        <v>44197</v>
      </c>
      <c r="C11" s="4">
        <v>44316</v>
      </c>
      <c r="D11" s="5">
        <v>2100</v>
      </c>
    </row>
    <row r="12" spans="1:12" ht="15.75" customHeight="1" x14ac:dyDescent="0.3">
      <c r="A12" s="3" t="s">
        <v>7</v>
      </c>
      <c r="B12" s="4">
        <v>44317</v>
      </c>
      <c r="C12" s="4">
        <v>44561</v>
      </c>
      <c r="D12" s="5">
        <v>2200</v>
      </c>
    </row>
    <row r="13" spans="1:12" ht="15.75" customHeight="1" x14ac:dyDescent="0.3">
      <c r="A13" s="3" t="s">
        <v>8</v>
      </c>
      <c r="B13" s="4">
        <v>44197</v>
      </c>
      <c r="C13" s="4">
        <v>44316</v>
      </c>
      <c r="D13" s="5">
        <v>2800</v>
      </c>
    </row>
    <row r="14" spans="1:12" ht="15.75" customHeight="1" x14ac:dyDescent="0.3">
      <c r="A14" s="3" t="s">
        <v>8</v>
      </c>
      <c r="B14" s="4">
        <v>44317</v>
      </c>
      <c r="C14" s="4">
        <v>44561</v>
      </c>
      <c r="D14" s="5">
        <v>3000</v>
      </c>
    </row>
    <row r="15" spans="1:12" ht="15.75" customHeight="1" x14ac:dyDescent="0.25"/>
    <row r="16" spans="1:12" ht="15.75" customHeight="1" x14ac:dyDescent="0.25"/>
    <row r="17" spans="1:14" ht="15.75" customHeight="1" x14ac:dyDescent="0.25"/>
    <row r="18" spans="1:14" ht="15.75" customHeight="1" x14ac:dyDescent="0.25">
      <c r="A18" s="79" t="s">
        <v>9</v>
      </c>
      <c r="B18" s="76"/>
    </row>
    <row r="19" spans="1:14" ht="15.75" customHeight="1" x14ac:dyDescent="0.25">
      <c r="A19" s="77"/>
      <c r="B19" s="74"/>
    </row>
    <row r="20" spans="1:14" ht="15.75" customHeight="1" x14ac:dyDescent="0.25">
      <c r="A20" s="6" t="s">
        <v>10</v>
      </c>
      <c r="B20" s="3" t="s">
        <v>7</v>
      </c>
      <c r="C20" s="7"/>
      <c r="G20" s="8" t="s">
        <v>11</v>
      </c>
      <c r="H20" s="9" t="s">
        <v>12</v>
      </c>
      <c r="I20" s="10" t="s">
        <v>13</v>
      </c>
      <c r="J20" s="11" t="s">
        <v>14</v>
      </c>
      <c r="N20" s="12"/>
    </row>
    <row r="21" spans="1:14" ht="15.75" customHeight="1" x14ac:dyDescent="0.3">
      <c r="A21" s="13" t="s">
        <v>15</v>
      </c>
      <c r="B21" s="4">
        <v>44197</v>
      </c>
      <c r="C21" s="14"/>
      <c r="F21" s="8" t="s">
        <v>16</v>
      </c>
      <c r="G21" s="15">
        <v>352</v>
      </c>
      <c r="H21" s="16">
        <v>2800</v>
      </c>
      <c r="I21" s="16">
        <v>985600</v>
      </c>
      <c r="J21" s="17">
        <v>1255600</v>
      </c>
      <c r="N21" s="18"/>
    </row>
    <row r="22" spans="1:14" ht="15.75" customHeight="1" x14ac:dyDescent="0.3">
      <c r="A22" s="19" t="s">
        <v>17</v>
      </c>
      <c r="B22" s="4">
        <v>44414</v>
      </c>
      <c r="C22" s="14"/>
      <c r="F22" s="8" t="s">
        <v>18</v>
      </c>
      <c r="G22" s="15">
        <v>90</v>
      </c>
      <c r="H22" s="16">
        <v>3000</v>
      </c>
      <c r="I22" s="16">
        <v>270000</v>
      </c>
      <c r="J22" s="21"/>
      <c r="N22" s="22"/>
    </row>
    <row r="23" spans="1:14" ht="15.75" customHeight="1" x14ac:dyDescent="0.3">
      <c r="A23" s="23" t="s">
        <v>19</v>
      </c>
      <c r="B23" s="24">
        <v>2</v>
      </c>
      <c r="C23" s="25"/>
      <c r="H23" s="80" t="s">
        <v>20</v>
      </c>
      <c r="I23" s="74"/>
    </row>
    <row r="24" spans="1:14" ht="15.75" customHeight="1" x14ac:dyDescent="0.3">
      <c r="C24" s="25"/>
    </row>
    <row r="25" spans="1:14" ht="15.75" customHeight="1" x14ac:dyDescent="0.25"/>
    <row r="26" spans="1:14" ht="15.75" customHeight="1" x14ac:dyDescent="0.25"/>
    <row r="27" spans="1:14" ht="15.75" customHeight="1" x14ac:dyDescent="0.25"/>
    <row r="28" spans="1:14" ht="15.75" customHeight="1" x14ac:dyDescent="0.25"/>
    <row r="29" spans="1:14" ht="15.75" customHeight="1" x14ac:dyDescent="0.25"/>
    <row r="30" spans="1:14" ht="15.75" customHeight="1" x14ac:dyDescent="0.25">
      <c r="A30" s="27" t="s">
        <v>21</v>
      </c>
      <c r="B30" s="28"/>
      <c r="C30" s="28"/>
      <c r="D30" s="28"/>
      <c r="E30" s="28"/>
      <c r="F30" s="28"/>
    </row>
    <row r="31" spans="1:14" ht="15.75" customHeight="1" x14ac:dyDescent="0.25">
      <c r="A31" s="81" t="s">
        <v>22</v>
      </c>
      <c r="B31" s="74"/>
      <c r="C31" s="74"/>
      <c r="D31" s="74"/>
      <c r="E31" s="74"/>
      <c r="F31" s="74"/>
      <c r="G31" s="74"/>
    </row>
    <row r="32" spans="1:14" ht="15.75" customHeight="1" x14ac:dyDescent="0.25">
      <c r="A32" s="74"/>
      <c r="B32" s="74"/>
      <c r="C32" s="74"/>
      <c r="D32" s="74"/>
      <c r="E32" s="74"/>
      <c r="F32" s="74"/>
      <c r="G32" s="74"/>
    </row>
    <row r="33" spans="1:8" ht="15.75" customHeight="1" x14ac:dyDescent="0.25">
      <c r="A33" s="29"/>
      <c r="B33" s="29"/>
      <c r="C33" s="29"/>
      <c r="D33" s="29"/>
      <c r="E33" s="29"/>
      <c r="F33" s="29"/>
    </row>
    <row r="34" spans="1:8" ht="15.75" customHeight="1" x14ac:dyDescent="0.25">
      <c r="A34" s="29"/>
      <c r="B34" s="29"/>
      <c r="C34" s="29"/>
      <c r="D34" s="29"/>
      <c r="E34" s="29"/>
      <c r="F34" s="29"/>
    </row>
    <row r="35" spans="1:8" ht="15.75" customHeight="1" x14ac:dyDescent="0.25">
      <c r="B35" s="8" t="s">
        <v>11</v>
      </c>
      <c r="C35" s="9" t="s">
        <v>12</v>
      </c>
      <c r="D35" s="30" t="s">
        <v>13</v>
      </c>
      <c r="E35" s="10" t="s">
        <v>14</v>
      </c>
      <c r="F35" s="31"/>
      <c r="G35" s="73" t="s">
        <v>23</v>
      </c>
      <c r="H35" s="74"/>
    </row>
    <row r="36" spans="1:8" ht="15.75" customHeight="1" x14ac:dyDescent="0.3">
      <c r="A36" s="8" t="s">
        <v>16</v>
      </c>
      <c r="B36" s="15">
        <f>(IF(B21&lt;C9,DAYS360(B21,MIN(B22,B10),0),0))</f>
        <v>120</v>
      </c>
      <c r="C36" s="16">
        <f>IF(B20=A9,D9,IF(B20=A11,D11,IF(B20=A13,D13,0)))</f>
        <v>2100</v>
      </c>
      <c r="D36" s="16">
        <f>(B36*C36)*B23</f>
        <v>504000</v>
      </c>
      <c r="E36" s="32">
        <f>D36+D37</f>
        <v>926400</v>
      </c>
      <c r="F36" s="31"/>
      <c r="G36" s="31"/>
    </row>
    <row r="37" spans="1:8" ht="15.75" customHeight="1" x14ac:dyDescent="0.3">
      <c r="A37" s="8" t="s">
        <v>50</v>
      </c>
      <c r="B37" s="15">
        <f>(IF(B22&gt;C9,DAYS360(MAX(C9,B21),B22,0),0))</f>
        <v>96</v>
      </c>
      <c r="C37" s="16">
        <f>IF(B20=A10,D10,IF(B20=A12,D12,IF(B20=A14,D14,0)))</f>
        <v>2200</v>
      </c>
      <c r="D37" s="16">
        <f>(B37*C37)*B23</f>
        <v>422400</v>
      </c>
      <c r="E37" s="21"/>
    </row>
    <row r="38" spans="1:8" ht="15.75" customHeight="1" x14ac:dyDescent="0.25"/>
    <row r="39" spans="1:8" ht="15.75" customHeight="1" x14ac:dyDescent="0.25">
      <c r="B39" s="94"/>
    </row>
    <row r="40" spans="1:8" ht="15.75" hidden="1" customHeight="1" x14ac:dyDescent="0.25"/>
    <row r="41" spans="1:8" ht="15.75" hidden="1" customHeight="1" x14ac:dyDescent="0.25"/>
    <row r="42" spans="1:8" ht="15.75" hidden="1" customHeight="1" x14ac:dyDescent="0.25"/>
    <row r="43" spans="1:8" ht="15.75" hidden="1" customHeight="1" x14ac:dyDescent="0.25"/>
    <row r="44" spans="1:8" ht="15.75" hidden="1" customHeight="1" x14ac:dyDescent="0.25"/>
    <row r="45" spans="1:8" ht="15.75" hidden="1" customHeight="1" x14ac:dyDescent="0.25"/>
    <row r="46" spans="1:8" ht="15.75" hidden="1" customHeight="1" x14ac:dyDescent="0.25"/>
    <row r="47" spans="1:8" ht="15.75" hidden="1" customHeight="1" x14ac:dyDescent="0.25"/>
    <row r="48" spans="1:8" ht="15.75" hidden="1" customHeight="1" x14ac:dyDescent="0.25"/>
    <row r="49" ht="15.75" hidden="1" customHeight="1" x14ac:dyDescent="0.25"/>
    <row r="50" ht="15.75" hidden="1" customHeight="1" x14ac:dyDescent="0.25"/>
    <row r="51" ht="15.75" hidden="1" customHeight="1" x14ac:dyDescent="0.25"/>
    <row r="52" ht="15.75" hidden="1" customHeight="1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  <row r="57" ht="15.75" hidden="1" customHeight="1" x14ac:dyDescent="0.25"/>
    <row r="58" ht="15.75" hidden="1" customHeight="1" x14ac:dyDescent="0.25"/>
    <row r="59" ht="15.75" hidden="1" customHeight="1" x14ac:dyDescent="0.25"/>
    <row r="60" ht="15.75" hidden="1" customHeight="1" x14ac:dyDescent="0.25"/>
    <row r="61" ht="15.75" hidden="1" customHeight="1" x14ac:dyDescent="0.25"/>
    <row r="62" ht="15.75" hidden="1" customHeight="1" x14ac:dyDescent="0.25"/>
    <row r="63" ht="15.75" hidden="1" customHeight="1" x14ac:dyDescent="0.25"/>
    <row r="64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  <row r="78" ht="15.75" hidden="1" customHeight="1" x14ac:dyDescent="0.25"/>
    <row r="79" ht="15.75" hidden="1" customHeight="1" x14ac:dyDescent="0.25"/>
    <row r="80" ht="15.75" hidden="1" customHeight="1" x14ac:dyDescent="0.25"/>
    <row r="81" ht="15.75" hidden="1" customHeight="1" x14ac:dyDescent="0.25"/>
    <row r="82" ht="15.75" hidden="1" customHeight="1" x14ac:dyDescent="0.25"/>
    <row r="83" ht="15.75" hidden="1" customHeight="1" x14ac:dyDescent="0.25"/>
    <row r="84" ht="15.75" hidden="1" customHeight="1" x14ac:dyDescent="0.25"/>
    <row r="85" ht="15.75" hidden="1" customHeight="1" x14ac:dyDescent="0.25"/>
    <row r="86" ht="15.75" hidden="1" customHeight="1" x14ac:dyDescent="0.25"/>
    <row r="87" ht="15.75" hidden="1" customHeight="1" x14ac:dyDescent="0.25"/>
    <row r="88" ht="15.75" hidden="1" customHeight="1" x14ac:dyDescent="0.25"/>
    <row r="89" ht="15.75" hidden="1" customHeight="1" x14ac:dyDescent="0.25"/>
    <row r="90" ht="15.75" hidden="1" customHeight="1" x14ac:dyDescent="0.25"/>
    <row r="91" ht="15.75" hidden="1" customHeight="1" x14ac:dyDescent="0.25"/>
    <row r="92" ht="15.75" hidden="1" customHeight="1" x14ac:dyDescent="0.25"/>
    <row r="93" ht="15.75" hidden="1" customHeight="1" x14ac:dyDescent="0.25"/>
    <row r="94" ht="15.75" hidden="1" customHeight="1" x14ac:dyDescent="0.25"/>
    <row r="95" ht="15.75" hidden="1" customHeight="1" x14ac:dyDescent="0.25"/>
    <row r="96" ht="15.75" hidden="1" customHeight="1" x14ac:dyDescent="0.25"/>
    <row r="97" ht="15.75" hidden="1" customHeight="1" x14ac:dyDescent="0.25"/>
    <row r="98" ht="15.75" hidden="1" customHeight="1" x14ac:dyDescent="0.25"/>
    <row r="99" ht="15.75" hidden="1" customHeight="1" x14ac:dyDescent="0.25"/>
    <row r="100" ht="15.75" hidden="1" customHeight="1" x14ac:dyDescent="0.25"/>
    <row r="101" ht="15.75" hidden="1" customHeight="1" x14ac:dyDescent="0.25"/>
    <row r="102" ht="15.75" hidden="1" customHeight="1" x14ac:dyDescent="0.25"/>
    <row r="103" ht="15.75" hidden="1" customHeight="1" x14ac:dyDescent="0.25"/>
    <row r="104" ht="15.75" hidden="1" customHeight="1" x14ac:dyDescent="0.25"/>
    <row r="105" ht="15.75" hidden="1" customHeight="1" x14ac:dyDescent="0.25"/>
    <row r="106" ht="15.75" hidden="1" customHeight="1" x14ac:dyDescent="0.25"/>
    <row r="107" ht="15.75" hidden="1" customHeight="1" x14ac:dyDescent="0.25"/>
    <row r="108" ht="15.75" hidden="1" customHeight="1" x14ac:dyDescent="0.25"/>
    <row r="109" ht="15.75" hidden="1" customHeight="1" x14ac:dyDescent="0.25"/>
    <row r="110" ht="15.75" hidden="1" customHeight="1" x14ac:dyDescent="0.25"/>
    <row r="111" ht="15.75" hidden="1" customHeight="1" x14ac:dyDescent="0.25"/>
    <row r="112" ht="15.75" hidden="1" customHeight="1" x14ac:dyDescent="0.25"/>
    <row r="113" ht="15.75" hidden="1" customHeight="1" x14ac:dyDescent="0.25"/>
    <row r="114" ht="15.75" hidden="1" customHeight="1" x14ac:dyDescent="0.25"/>
    <row r="115" ht="15.75" hidden="1" customHeight="1" x14ac:dyDescent="0.25"/>
    <row r="116" ht="15.75" hidden="1" customHeight="1" x14ac:dyDescent="0.25"/>
    <row r="117" ht="15.75" hidden="1" customHeight="1" x14ac:dyDescent="0.25"/>
    <row r="118" ht="15.75" hidden="1" customHeight="1" x14ac:dyDescent="0.25"/>
    <row r="119" ht="15.75" hidden="1" customHeight="1" x14ac:dyDescent="0.25"/>
    <row r="120" ht="15.75" hidden="1" customHeight="1" x14ac:dyDescent="0.25"/>
    <row r="121" ht="15.75" hidden="1" customHeight="1" x14ac:dyDescent="0.25"/>
    <row r="122" ht="15.75" hidden="1" customHeight="1" x14ac:dyDescent="0.25"/>
    <row r="123" ht="15.75" hidden="1" customHeight="1" x14ac:dyDescent="0.25"/>
    <row r="124" ht="15.75" hidden="1" customHeight="1" x14ac:dyDescent="0.25"/>
    <row r="125" ht="15.75" hidden="1" customHeight="1" x14ac:dyDescent="0.25"/>
    <row r="126" ht="15.75" hidden="1" customHeight="1" x14ac:dyDescent="0.25"/>
    <row r="127" ht="15.75" hidden="1" customHeight="1" x14ac:dyDescent="0.25"/>
    <row r="128" ht="15.75" hidden="1" customHeight="1" x14ac:dyDescent="0.25"/>
    <row r="129" ht="15.75" hidden="1" customHeight="1" x14ac:dyDescent="0.25"/>
    <row r="130" ht="15.75" hidden="1" customHeight="1" x14ac:dyDescent="0.25"/>
    <row r="131" ht="15.75" hidden="1" customHeight="1" x14ac:dyDescent="0.25"/>
    <row r="132" ht="15.75" hidden="1" customHeight="1" x14ac:dyDescent="0.25"/>
    <row r="133" ht="15.75" hidden="1" customHeight="1" x14ac:dyDescent="0.25"/>
    <row r="134" ht="15.75" hidden="1" customHeight="1" x14ac:dyDescent="0.25"/>
    <row r="135" ht="15.75" hidden="1" customHeight="1" x14ac:dyDescent="0.25"/>
    <row r="136" ht="15.75" hidden="1" customHeight="1" x14ac:dyDescent="0.25"/>
    <row r="137" ht="15.75" hidden="1" customHeight="1" x14ac:dyDescent="0.25"/>
    <row r="138" ht="15.75" hidden="1" customHeight="1" x14ac:dyDescent="0.25"/>
    <row r="139" ht="15.75" hidden="1" customHeight="1" x14ac:dyDescent="0.25"/>
    <row r="140" ht="15.75" hidden="1" customHeight="1" x14ac:dyDescent="0.25"/>
    <row r="141" ht="15.75" hidden="1" customHeight="1" x14ac:dyDescent="0.25"/>
    <row r="142" ht="15.75" hidden="1" customHeight="1" x14ac:dyDescent="0.25"/>
    <row r="143" ht="15.75" hidden="1" customHeight="1" x14ac:dyDescent="0.25"/>
    <row r="144" ht="15.75" hidden="1" customHeight="1" x14ac:dyDescent="0.25"/>
    <row r="145" ht="15.75" hidden="1" customHeight="1" x14ac:dyDescent="0.25"/>
    <row r="146" ht="15.75" hidden="1" customHeight="1" x14ac:dyDescent="0.25"/>
    <row r="147" ht="15.75" hidden="1" customHeight="1" x14ac:dyDescent="0.25"/>
    <row r="148" ht="15.75" hidden="1" customHeight="1" x14ac:dyDescent="0.25"/>
    <row r="149" ht="15.75" hidden="1" customHeight="1" x14ac:dyDescent="0.25"/>
    <row r="150" ht="15.75" hidden="1" customHeight="1" x14ac:dyDescent="0.25"/>
    <row r="151" ht="15.75" hidden="1" customHeight="1" x14ac:dyDescent="0.25"/>
    <row r="152" ht="15.75" hidden="1" customHeight="1" x14ac:dyDescent="0.25"/>
    <row r="153" ht="15.75" hidden="1" customHeight="1" x14ac:dyDescent="0.25"/>
    <row r="154" ht="15.75" hidden="1" customHeight="1" x14ac:dyDescent="0.25"/>
    <row r="155" ht="15.75" hidden="1" customHeight="1" x14ac:dyDescent="0.25"/>
    <row r="156" ht="15.75" hidden="1" customHeight="1" x14ac:dyDescent="0.25"/>
    <row r="157" ht="15.75" hidden="1" customHeight="1" x14ac:dyDescent="0.25"/>
    <row r="158" ht="15.75" hidden="1" customHeight="1" x14ac:dyDescent="0.25"/>
    <row r="159" ht="15.75" hidden="1" customHeight="1" x14ac:dyDescent="0.25"/>
    <row r="160" ht="15.75" hidden="1" customHeight="1" x14ac:dyDescent="0.25"/>
    <row r="161" ht="15.75" hidden="1" customHeight="1" x14ac:dyDescent="0.25"/>
    <row r="162" ht="15.75" hidden="1" customHeight="1" x14ac:dyDescent="0.25"/>
    <row r="163" ht="15.75" hidden="1" customHeight="1" x14ac:dyDescent="0.25"/>
    <row r="164" ht="15.75" hidden="1" customHeight="1" x14ac:dyDescent="0.25"/>
    <row r="165" ht="15.75" hidden="1" customHeight="1" x14ac:dyDescent="0.25"/>
    <row r="166" ht="15.75" hidden="1" customHeight="1" x14ac:dyDescent="0.25"/>
    <row r="167" ht="15.75" hidden="1" customHeight="1" x14ac:dyDescent="0.25"/>
    <row r="168" ht="15.75" hidden="1" customHeight="1" x14ac:dyDescent="0.25"/>
    <row r="169" ht="15.75" hidden="1" customHeight="1" x14ac:dyDescent="0.25"/>
    <row r="170" ht="15.75" hidden="1" customHeight="1" x14ac:dyDescent="0.25"/>
    <row r="171" ht="15.75" hidden="1" customHeight="1" x14ac:dyDescent="0.25"/>
    <row r="172" ht="15.75" hidden="1" customHeight="1" x14ac:dyDescent="0.25"/>
    <row r="173" ht="15.75" hidden="1" customHeight="1" x14ac:dyDescent="0.25"/>
    <row r="174" ht="15.75" hidden="1" customHeight="1" x14ac:dyDescent="0.25"/>
    <row r="175" ht="15.75" hidden="1" customHeight="1" x14ac:dyDescent="0.25"/>
    <row r="176" ht="15.75" hidden="1" customHeight="1" x14ac:dyDescent="0.25"/>
    <row r="177" ht="15.75" hidden="1" customHeight="1" x14ac:dyDescent="0.25"/>
    <row r="178" ht="15.75" hidden="1" customHeight="1" x14ac:dyDescent="0.25"/>
    <row r="179" ht="15.75" hidden="1" customHeight="1" x14ac:dyDescent="0.25"/>
    <row r="180" ht="15.75" hidden="1" customHeight="1" x14ac:dyDescent="0.25"/>
    <row r="181" ht="15.75" hidden="1" customHeight="1" x14ac:dyDescent="0.25"/>
    <row r="182" ht="15.75" hidden="1" customHeight="1" x14ac:dyDescent="0.25"/>
    <row r="183" ht="15.75" hidden="1" customHeight="1" x14ac:dyDescent="0.25"/>
    <row r="184" ht="15.75" hidden="1" customHeight="1" x14ac:dyDescent="0.25"/>
    <row r="185" ht="15.75" hidden="1" customHeight="1" x14ac:dyDescent="0.25"/>
    <row r="186" ht="15.75" hidden="1" customHeight="1" x14ac:dyDescent="0.25"/>
    <row r="187" ht="15.75" hidden="1" customHeight="1" x14ac:dyDescent="0.25"/>
    <row r="188" ht="15.75" hidden="1" customHeight="1" x14ac:dyDescent="0.25"/>
    <row r="189" ht="15.75" hidden="1" customHeight="1" x14ac:dyDescent="0.25"/>
    <row r="190" ht="15.75" hidden="1" customHeight="1" x14ac:dyDescent="0.25"/>
    <row r="191" ht="15.75" hidden="1" customHeight="1" x14ac:dyDescent="0.25"/>
    <row r="192" ht="15.75" hidden="1" customHeight="1" x14ac:dyDescent="0.25"/>
    <row r="193" ht="15.75" hidden="1" customHeight="1" x14ac:dyDescent="0.25"/>
    <row r="194" ht="15.75" hidden="1" customHeight="1" x14ac:dyDescent="0.25"/>
    <row r="195" ht="15.75" hidden="1" customHeight="1" x14ac:dyDescent="0.25"/>
    <row r="196" ht="15.75" hidden="1" customHeight="1" x14ac:dyDescent="0.25"/>
    <row r="197" ht="15.75" hidden="1" customHeight="1" x14ac:dyDescent="0.25"/>
    <row r="198" ht="15.75" hidden="1" customHeight="1" x14ac:dyDescent="0.25"/>
    <row r="199" ht="15.75" hidden="1" customHeight="1" x14ac:dyDescent="0.25"/>
    <row r="200" ht="15.75" hidden="1" customHeight="1" x14ac:dyDescent="0.25"/>
    <row r="201" ht="15.75" hidden="1" customHeight="1" x14ac:dyDescent="0.25"/>
    <row r="202" ht="15.75" hidden="1" customHeight="1" x14ac:dyDescent="0.25"/>
    <row r="203" ht="15.75" hidden="1" customHeight="1" x14ac:dyDescent="0.25"/>
    <row r="204" ht="15.75" hidden="1" customHeight="1" x14ac:dyDescent="0.25"/>
    <row r="205" ht="15.75" hidden="1" customHeight="1" x14ac:dyDescent="0.25"/>
    <row r="206" ht="15.75" hidden="1" customHeight="1" x14ac:dyDescent="0.25"/>
    <row r="207" ht="15.75" hidden="1" customHeight="1" x14ac:dyDescent="0.25"/>
    <row r="208" ht="15.75" hidden="1" customHeight="1" x14ac:dyDescent="0.25"/>
    <row r="209" ht="15.75" hidden="1" customHeight="1" x14ac:dyDescent="0.25"/>
    <row r="210" ht="15.75" hidden="1" customHeight="1" x14ac:dyDescent="0.25"/>
    <row r="211" ht="15.75" hidden="1" customHeight="1" x14ac:dyDescent="0.25"/>
    <row r="212" ht="15.75" hidden="1" customHeight="1" x14ac:dyDescent="0.25"/>
    <row r="213" ht="15.75" hidden="1" customHeight="1" x14ac:dyDescent="0.25"/>
    <row r="214" ht="15.75" hidden="1" customHeight="1" x14ac:dyDescent="0.25"/>
    <row r="215" ht="15.75" hidden="1" customHeight="1" x14ac:dyDescent="0.25"/>
    <row r="216" ht="15.75" hidden="1" customHeight="1" x14ac:dyDescent="0.25"/>
    <row r="217" ht="15.75" hidden="1" customHeight="1" x14ac:dyDescent="0.25"/>
    <row r="218" ht="15.75" hidden="1" customHeight="1" x14ac:dyDescent="0.25"/>
    <row r="219" ht="15.75" hidden="1" customHeight="1" x14ac:dyDescent="0.25"/>
    <row r="220" ht="15.75" hidden="1" customHeight="1" x14ac:dyDescent="0.25"/>
    <row r="221" ht="15.75" hidden="1" customHeight="1" x14ac:dyDescent="0.25"/>
    <row r="222" ht="15.75" hidden="1" customHeight="1" x14ac:dyDescent="0.25"/>
    <row r="223" ht="15.75" hidden="1" customHeight="1" x14ac:dyDescent="0.25"/>
    <row r="224" ht="15.75" hidden="1" customHeight="1" x14ac:dyDescent="0.25"/>
    <row r="225" ht="15.75" hidden="1" customHeight="1" x14ac:dyDescent="0.25"/>
    <row r="226" ht="15.75" hidden="1" customHeight="1" x14ac:dyDescent="0.25"/>
    <row r="227" ht="15.75" hidden="1" customHeight="1" x14ac:dyDescent="0.25"/>
    <row r="228" ht="15.75" hidden="1" customHeight="1" x14ac:dyDescent="0.25"/>
    <row r="229" ht="15.75" hidden="1" customHeight="1" x14ac:dyDescent="0.25"/>
    <row r="230" ht="15.75" hidden="1" customHeight="1" x14ac:dyDescent="0.25"/>
    <row r="231" ht="15.75" hidden="1" customHeight="1" x14ac:dyDescent="0.25"/>
    <row r="232" ht="15.75" hidden="1" customHeight="1" x14ac:dyDescent="0.25"/>
    <row r="233" ht="15.75" hidden="1" customHeight="1" x14ac:dyDescent="0.25"/>
    <row r="234" ht="15.75" hidden="1" customHeight="1" x14ac:dyDescent="0.25"/>
    <row r="235" ht="15.75" hidden="1" customHeight="1" x14ac:dyDescent="0.25"/>
    <row r="236" ht="15.75" hidden="1" customHeight="1" x14ac:dyDescent="0.25"/>
    <row r="237" ht="15.75" hidden="1" customHeight="1" x14ac:dyDescent="0.25"/>
    <row r="238" ht="15.75" hidden="1" customHeight="1" x14ac:dyDescent="0.25"/>
    <row r="239" ht="15.75" hidden="1" customHeight="1" x14ac:dyDescent="0.25"/>
    <row r="240" ht="15.75" hidden="1" customHeight="1" x14ac:dyDescent="0.25"/>
    <row r="241" ht="15.75" hidden="1" customHeight="1" x14ac:dyDescent="0.25"/>
    <row r="242" ht="15.75" hidden="1" customHeight="1" x14ac:dyDescent="0.25"/>
    <row r="243" ht="15.75" hidden="1" customHeight="1" x14ac:dyDescent="0.25"/>
    <row r="244" ht="15.75" hidden="1" customHeight="1" x14ac:dyDescent="0.25"/>
    <row r="245" ht="15.75" hidden="1" customHeight="1" x14ac:dyDescent="0.25"/>
    <row r="246" ht="15.75" hidden="1" customHeight="1" x14ac:dyDescent="0.25"/>
    <row r="247" ht="15.75" hidden="1" customHeight="1" x14ac:dyDescent="0.25"/>
    <row r="248" ht="15.75" hidden="1" customHeight="1" x14ac:dyDescent="0.25"/>
    <row r="249" ht="15.75" hidden="1" customHeight="1" x14ac:dyDescent="0.25"/>
    <row r="250" ht="15.75" hidden="1" customHeight="1" x14ac:dyDescent="0.25"/>
    <row r="251" ht="15.75" hidden="1" customHeight="1" x14ac:dyDescent="0.25"/>
    <row r="252" ht="15.75" hidden="1" customHeight="1" x14ac:dyDescent="0.25"/>
    <row r="253" ht="15.75" hidden="1" customHeight="1" x14ac:dyDescent="0.25"/>
    <row r="254" ht="15.75" hidden="1" customHeight="1" x14ac:dyDescent="0.25"/>
    <row r="255" ht="15.75" hidden="1" customHeight="1" x14ac:dyDescent="0.25"/>
    <row r="256" ht="15.75" hidden="1" customHeight="1" x14ac:dyDescent="0.25"/>
    <row r="257" ht="15.75" hidden="1" customHeight="1" x14ac:dyDescent="0.25"/>
    <row r="258" ht="15.75" hidden="1" customHeight="1" x14ac:dyDescent="0.25"/>
    <row r="259" ht="15.75" hidden="1" customHeight="1" x14ac:dyDescent="0.25"/>
    <row r="260" ht="15.75" hidden="1" customHeight="1" x14ac:dyDescent="0.25"/>
    <row r="261" ht="15.75" hidden="1" customHeight="1" x14ac:dyDescent="0.25"/>
    <row r="262" ht="15.75" hidden="1" customHeight="1" x14ac:dyDescent="0.25"/>
    <row r="263" ht="15.75" hidden="1" customHeight="1" x14ac:dyDescent="0.25"/>
    <row r="264" ht="15.75" hidden="1" customHeight="1" x14ac:dyDescent="0.25"/>
    <row r="265" ht="15.75" hidden="1" customHeight="1" x14ac:dyDescent="0.25"/>
    <row r="266" ht="15.75" hidden="1" customHeight="1" x14ac:dyDescent="0.25"/>
    <row r="267" ht="15.75" hidden="1" customHeight="1" x14ac:dyDescent="0.25"/>
    <row r="268" ht="15.75" hidden="1" customHeight="1" x14ac:dyDescent="0.25"/>
    <row r="269" ht="15.75" hidden="1" customHeight="1" x14ac:dyDescent="0.25"/>
    <row r="270" ht="15.75" hidden="1" customHeight="1" x14ac:dyDescent="0.25"/>
    <row r="271" ht="15.75" hidden="1" customHeight="1" x14ac:dyDescent="0.25"/>
    <row r="272" ht="15.75" hidden="1" customHeight="1" x14ac:dyDescent="0.25"/>
    <row r="273" ht="15.75" hidden="1" customHeight="1" x14ac:dyDescent="0.25"/>
    <row r="274" ht="15.75" hidden="1" customHeight="1" x14ac:dyDescent="0.25"/>
    <row r="275" ht="15.75" hidden="1" customHeight="1" x14ac:dyDescent="0.25"/>
    <row r="276" ht="15.75" hidden="1" customHeight="1" x14ac:dyDescent="0.25"/>
    <row r="277" ht="15.75" hidden="1" customHeight="1" x14ac:dyDescent="0.25"/>
    <row r="278" ht="15.75" hidden="1" customHeight="1" x14ac:dyDescent="0.25"/>
    <row r="279" ht="15.75" hidden="1" customHeight="1" x14ac:dyDescent="0.25"/>
    <row r="280" ht="15.75" hidden="1" customHeight="1" x14ac:dyDescent="0.25"/>
    <row r="281" ht="15.75" hidden="1" customHeight="1" x14ac:dyDescent="0.25"/>
    <row r="282" ht="15.75" hidden="1" customHeight="1" x14ac:dyDescent="0.25"/>
    <row r="283" ht="15.75" hidden="1" customHeight="1" x14ac:dyDescent="0.25"/>
    <row r="284" ht="15.75" hidden="1" customHeight="1" x14ac:dyDescent="0.25"/>
    <row r="285" ht="15.75" hidden="1" customHeight="1" x14ac:dyDescent="0.25"/>
    <row r="286" ht="15.75" hidden="1" customHeight="1" x14ac:dyDescent="0.25"/>
    <row r="287" ht="15.75" hidden="1" customHeight="1" x14ac:dyDescent="0.25"/>
    <row r="288" ht="15.75" hidden="1" customHeight="1" x14ac:dyDescent="0.25"/>
    <row r="289" ht="15.75" hidden="1" customHeight="1" x14ac:dyDescent="0.25"/>
    <row r="290" ht="15.75" hidden="1" customHeight="1" x14ac:dyDescent="0.25"/>
    <row r="291" ht="15.75" hidden="1" customHeight="1" x14ac:dyDescent="0.25"/>
    <row r="292" ht="15.75" hidden="1" customHeight="1" x14ac:dyDescent="0.25"/>
    <row r="293" ht="15.75" hidden="1" customHeight="1" x14ac:dyDescent="0.25"/>
    <row r="294" ht="15.75" hidden="1" customHeight="1" x14ac:dyDescent="0.25"/>
    <row r="295" ht="15.75" hidden="1" customHeight="1" x14ac:dyDescent="0.25"/>
    <row r="296" ht="15.75" hidden="1" customHeight="1" x14ac:dyDescent="0.25"/>
    <row r="297" ht="15.75" hidden="1" customHeight="1" x14ac:dyDescent="0.25"/>
    <row r="298" ht="15.75" hidden="1" customHeight="1" x14ac:dyDescent="0.25"/>
    <row r="299" ht="15.75" hidden="1" customHeight="1" x14ac:dyDescent="0.25"/>
    <row r="300" ht="15.75" hidden="1" customHeight="1" x14ac:dyDescent="0.25"/>
    <row r="301" ht="15.75" hidden="1" customHeight="1" x14ac:dyDescent="0.25"/>
    <row r="302" ht="15.75" hidden="1" customHeight="1" x14ac:dyDescent="0.25"/>
    <row r="303" ht="15.75" hidden="1" customHeight="1" x14ac:dyDescent="0.25"/>
    <row r="304" ht="15.75" hidden="1" customHeight="1" x14ac:dyDescent="0.25"/>
    <row r="305" ht="15.75" hidden="1" customHeight="1" x14ac:dyDescent="0.25"/>
    <row r="306" ht="15.75" hidden="1" customHeight="1" x14ac:dyDescent="0.25"/>
    <row r="307" ht="15.75" hidden="1" customHeight="1" x14ac:dyDescent="0.25"/>
    <row r="308" ht="15.75" hidden="1" customHeight="1" x14ac:dyDescent="0.25"/>
    <row r="309" ht="15.75" hidden="1" customHeight="1" x14ac:dyDescent="0.25"/>
    <row r="310" ht="15.75" hidden="1" customHeight="1" x14ac:dyDescent="0.25"/>
    <row r="311" ht="15.75" hidden="1" customHeight="1" x14ac:dyDescent="0.25"/>
    <row r="312" ht="15.75" hidden="1" customHeight="1" x14ac:dyDescent="0.25"/>
    <row r="313" ht="15.75" hidden="1" customHeight="1" x14ac:dyDescent="0.25"/>
    <row r="314" ht="15.75" hidden="1" customHeight="1" x14ac:dyDescent="0.25"/>
    <row r="315" ht="15.75" hidden="1" customHeight="1" x14ac:dyDescent="0.25"/>
    <row r="316" ht="15.75" hidden="1" customHeight="1" x14ac:dyDescent="0.25"/>
    <row r="317" ht="15.75" hidden="1" customHeight="1" x14ac:dyDescent="0.25"/>
    <row r="318" ht="15.75" hidden="1" customHeight="1" x14ac:dyDescent="0.25"/>
    <row r="319" ht="15.75" hidden="1" customHeight="1" x14ac:dyDescent="0.25"/>
    <row r="320" ht="15.75" hidden="1" customHeight="1" x14ac:dyDescent="0.25"/>
    <row r="321" ht="15.75" hidden="1" customHeight="1" x14ac:dyDescent="0.25"/>
    <row r="322" ht="15.75" hidden="1" customHeight="1" x14ac:dyDescent="0.25"/>
    <row r="323" ht="15.75" hidden="1" customHeight="1" x14ac:dyDescent="0.25"/>
    <row r="324" ht="15.75" hidden="1" customHeight="1" x14ac:dyDescent="0.25"/>
    <row r="325" ht="15.75" hidden="1" customHeight="1" x14ac:dyDescent="0.25"/>
    <row r="326" ht="15.75" hidden="1" customHeight="1" x14ac:dyDescent="0.25"/>
    <row r="327" ht="15.75" hidden="1" customHeight="1" x14ac:dyDescent="0.25"/>
    <row r="328" ht="15.75" hidden="1" customHeight="1" x14ac:dyDescent="0.25"/>
    <row r="329" ht="15.75" hidden="1" customHeight="1" x14ac:dyDescent="0.25"/>
    <row r="330" ht="15.75" hidden="1" customHeight="1" x14ac:dyDescent="0.25"/>
    <row r="331" ht="15.75" hidden="1" customHeight="1" x14ac:dyDescent="0.25"/>
    <row r="332" ht="15.75" hidden="1" customHeight="1" x14ac:dyDescent="0.25"/>
    <row r="333" ht="15.75" hidden="1" customHeight="1" x14ac:dyDescent="0.25"/>
    <row r="334" ht="15.75" hidden="1" customHeight="1" x14ac:dyDescent="0.25"/>
    <row r="335" ht="15.75" hidden="1" customHeight="1" x14ac:dyDescent="0.25"/>
    <row r="336" ht="15.75" hidden="1" customHeight="1" x14ac:dyDescent="0.25"/>
    <row r="337" ht="15.75" hidden="1" customHeight="1" x14ac:dyDescent="0.25"/>
    <row r="338" ht="15.75" hidden="1" customHeight="1" x14ac:dyDescent="0.25"/>
    <row r="339" ht="15.75" hidden="1" customHeight="1" x14ac:dyDescent="0.25"/>
    <row r="340" ht="15.75" hidden="1" customHeight="1" x14ac:dyDescent="0.25"/>
    <row r="341" ht="15.75" hidden="1" customHeight="1" x14ac:dyDescent="0.25"/>
    <row r="342" ht="15.75" hidden="1" customHeight="1" x14ac:dyDescent="0.25"/>
    <row r="343" ht="15.75" hidden="1" customHeight="1" x14ac:dyDescent="0.25"/>
    <row r="344" ht="15.75" hidden="1" customHeight="1" x14ac:dyDescent="0.25"/>
    <row r="345" ht="15.75" hidden="1" customHeight="1" x14ac:dyDescent="0.25"/>
    <row r="346" ht="15.75" hidden="1" customHeight="1" x14ac:dyDescent="0.25"/>
    <row r="347" ht="15.75" hidden="1" customHeight="1" x14ac:dyDescent="0.25"/>
    <row r="348" ht="15.75" hidden="1" customHeight="1" x14ac:dyDescent="0.25"/>
    <row r="349" ht="15.75" hidden="1" customHeight="1" x14ac:dyDescent="0.25"/>
    <row r="350" ht="15.75" hidden="1" customHeight="1" x14ac:dyDescent="0.25"/>
    <row r="351" ht="15.75" hidden="1" customHeight="1" x14ac:dyDescent="0.25"/>
    <row r="352" ht="15.75" hidden="1" customHeight="1" x14ac:dyDescent="0.25"/>
    <row r="353" ht="15.75" hidden="1" customHeight="1" x14ac:dyDescent="0.25"/>
    <row r="354" ht="15.75" hidden="1" customHeight="1" x14ac:dyDescent="0.25"/>
    <row r="355" ht="15.75" hidden="1" customHeight="1" x14ac:dyDescent="0.25"/>
    <row r="356" ht="15.75" hidden="1" customHeight="1" x14ac:dyDescent="0.25"/>
    <row r="357" ht="15.75" hidden="1" customHeight="1" x14ac:dyDescent="0.25"/>
    <row r="358" ht="15.75" hidden="1" customHeight="1" x14ac:dyDescent="0.25"/>
    <row r="359" ht="15.75" hidden="1" customHeight="1" x14ac:dyDescent="0.25"/>
    <row r="360" ht="15.75" hidden="1" customHeight="1" x14ac:dyDescent="0.25"/>
    <row r="361" ht="15.75" hidden="1" customHeight="1" x14ac:dyDescent="0.25"/>
    <row r="362" ht="15.75" hidden="1" customHeight="1" x14ac:dyDescent="0.25"/>
    <row r="363" ht="15.75" hidden="1" customHeight="1" x14ac:dyDescent="0.25"/>
    <row r="364" ht="15.75" hidden="1" customHeight="1" x14ac:dyDescent="0.25"/>
    <row r="365" ht="15.75" hidden="1" customHeight="1" x14ac:dyDescent="0.25"/>
    <row r="366" ht="15.75" hidden="1" customHeight="1" x14ac:dyDescent="0.25"/>
    <row r="367" ht="15.75" hidden="1" customHeight="1" x14ac:dyDescent="0.25"/>
    <row r="368" ht="15.75" hidden="1" customHeight="1" x14ac:dyDescent="0.25"/>
    <row r="369" ht="15.75" hidden="1" customHeight="1" x14ac:dyDescent="0.25"/>
    <row r="370" ht="15.75" hidden="1" customHeight="1" x14ac:dyDescent="0.25"/>
    <row r="371" ht="15.75" hidden="1" customHeight="1" x14ac:dyDescent="0.25"/>
    <row r="372" ht="15.75" hidden="1" customHeight="1" x14ac:dyDescent="0.25"/>
    <row r="373" ht="15.75" hidden="1" customHeight="1" x14ac:dyDescent="0.25"/>
    <row r="374" ht="15.75" hidden="1" customHeight="1" x14ac:dyDescent="0.25"/>
    <row r="375" ht="15.75" hidden="1" customHeight="1" x14ac:dyDescent="0.25"/>
    <row r="376" ht="15.75" hidden="1" customHeight="1" x14ac:dyDescent="0.25"/>
    <row r="377" ht="15.75" hidden="1" customHeight="1" x14ac:dyDescent="0.25"/>
    <row r="378" ht="15.75" hidden="1" customHeight="1" x14ac:dyDescent="0.25"/>
    <row r="379" ht="15.75" hidden="1" customHeight="1" x14ac:dyDescent="0.25"/>
    <row r="380" ht="15.75" hidden="1" customHeight="1" x14ac:dyDescent="0.25"/>
    <row r="381" ht="15.75" hidden="1" customHeight="1" x14ac:dyDescent="0.25"/>
    <row r="382" ht="15.75" hidden="1" customHeight="1" x14ac:dyDescent="0.25"/>
    <row r="383" ht="15.75" hidden="1" customHeight="1" x14ac:dyDescent="0.25"/>
    <row r="384" ht="15.75" hidden="1" customHeight="1" x14ac:dyDescent="0.25"/>
    <row r="385" ht="15.75" hidden="1" customHeight="1" x14ac:dyDescent="0.25"/>
    <row r="386" ht="15.75" hidden="1" customHeight="1" x14ac:dyDescent="0.25"/>
    <row r="387" ht="15.75" hidden="1" customHeight="1" x14ac:dyDescent="0.25"/>
    <row r="388" ht="15.75" hidden="1" customHeight="1" x14ac:dyDescent="0.25"/>
    <row r="389" ht="15.75" hidden="1" customHeight="1" x14ac:dyDescent="0.25"/>
    <row r="390" ht="15.75" hidden="1" customHeight="1" x14ac:dyDescent="0.25"/>
    <row r="391" ht="15.75" hidden="1" customHeight="1" x14ac:dyDescent="0.25"/>
    <row r="392" ht="15.75" hidden="1" customHeight="1" x14ac:dyDescent="0.25"/>
    <row r="393" ht="15.75" hidden="1" customHeight="1" x14ac:dyDescent="0.25"/>
    <row r="394" ht="15.75" hidden="1" customHeight="1" x14ac:dyDescent="0.25"/>
    <row r="395" ht="15.75" hidden="1" customHeight="1" x14ac:dyDescent="0.25"/>
    <row r="396" ht="15.75" hidden="1" customHeight="1" x14ac:dyDescent="0.25"/>
    <row r="397" ht="15.75" hidden="1" customHeight="1" x14ac:dyDescent="0.25"/>
    <row r="398" ht="15.75" hidden="1" customHeight="1" x14ac:dyDescent="0.25"/>
    <row r="399" ht="15.75" hidden="1" customHeight="1" x14ac:dyDescent="0.25"/>
    <row r="400" ht="15.75" hidden="1" customHeight="1" x14ac:dyDescent="0.25"/>
    <row r="401" ht="15.75" hidden="1" customHeight="1" x14ac:dyDescent="0.25"/>
    <row r="402" ht="15.75" hidden="1" customHeight="1" x14ac:dyDescent="0.25"/>
    <row r="403" ht="15.75" hidden="1" customHeight="1" x14ac:dyDescent="0.25"/>
    <row r="404" ht="15.75" hidden="1" customHeight="1" x14ac:dyDescent="0.25"/>
    <row r="405" ht="15.75" hidden="1" customHeight="1" x14ac:dyDescent="0.25"/>
    <row r="406" ht="15.75" hidden="1" customHeight="1" x14ac:dyDescent="0.25"/>
    <row r="407" ht="15.75" hidden="1" customHeight="1" x14ac:dyDescent="0.25"/>
    <row r="408" ht="15.75" hidden="1" customHeight="1" x14ac:dyDescent="0.25"/>
    <row r="409" ht="15.75" hidden="1" customHeight="1" x14ac:dyDescent="0.25"/>
    <row r="410" ht="15.75" hidden="1" customHeight="1" x14ac:dyDescent="0.25"/>
    <row r="411" ht="15.75" hidden="1" customHeight="1" x14ac:dyDescent="0.25"/>
    <row r="412" ht="15.75" hidden="1" customHeight="1" x14ac:dyDescent="0.25"/>
    <row r="413" ht="15.75" hidden="1" customHeight="1" x14ac:dyDescent="0.25"/>
    <row r="414" ht="15.75" hidden="1" customHeight="1" x14ac:dyDescent="0.25"/>
    <row r="415" ht="15.75" hidden="1" customHeight="1" x14ac:dyDescent="0.25"/>
    <row r="416" ht="15.75" hidden="1" customHeight="1" x14ac:dyDescent="0.25"/>
    <row r="417" ht="15.75" hidden="1" customHeight="1" x14ac:dyDescent="0.25"/>
    <row r="418" ht="15.75" hidden="1" customHeight="1" x14ac:dyDescent="0.25"/>
    <row r="419" ht="15.75" hidden="1" customHeight="1" x14ac:dyDescent="0.25"/>
    <row r="420" ht="15.75" hidden="1" customHeight="1" x14ac:dyDescent="0.25"/>
    <row r="421" ht="15.75" hidden="1" customHeight="1" x14ac:dyDescent="0.25"/>
    <row r="422" ht="15.75" hidden="1" customHeight="1" x14ac:dyDescent="0.25"/>
    <row r="423" ht="15.75" hidden="1" customHeight="1" x14ac:dyDescent="0.25"/>
    <row r="424" ht="15.75" hidden="1" customHeight="1" x14ac:dyDescent="0.25"/>
    <row r="425" ht="15.75" hidden="1" customHeight="1" x14ac:dyDescent="0.25"/>
    <row r="426" ht="15.75" hidden="1" customHeight="1" x14ac:dyDescent="0.25"/>
    <row r="427" ht="15.75" hidden="1" customHeight="1" x14ac:dyDescent="0.25"/>
    <row r="428" ht="15.75" hidden="1" customHeight="1" x14ac:dyDescent="0.25"/>
    <row r="429" ht="15.75" hidden="1" customHeight="1" x14ac:dyDescent="0.25"/>
    <row r="430" ht="15.75" hidden="1" customHeight="1" x14ac:dyDescent="0.25"/>
    <row r="431" ht="15.75" hidden="1" customHeight="1" x14ac:dyDescent="0.25"/>
    <row r="432" ht="15.75" hidden="1" customHeight="1" x14ac:dyDescent="0.25"/>
    <row r="433" ht="15.75" hidden="1" customHeight="1" x14ac:dyDescent="0.25"/>
    <row r="434" ht="15.75" hidden="1" customHeight="1" x14ac:dyDescent="0.25"/>
    <row r="435" ht="15.75" hidden="1" customHeight="1" x14ac:dyDescent="0.25"/>
    <row r="436" ht="15.75" hidden="1" customHeight="1" x14ac:dyDescent="0.25"/>
    <row r="437" ht="15.75" hidden="1" customHeight="1" x14ac:dyDescent="0.25"/>
    <row r="438" ht="15.75" hidden="1" customHeight="1" x14ac:dyDescent="0.25"/>
    <row r="439" ht="15.75" hidden="1" customHeight="1" x14ac:dyDescent="0.25"/>
    <row r="440" ht="15.75" hidden="1" customHeight="1" x14ac:dyDescent="0.25"/>
    <row r="441" ht="15.75" hidden="1" customHeight="1" x14ac:dyDescent="0.25"/>
    <row r="442" ht="15.75" hidden="1" customHeight="1" x14ac:dyDescent="0.25"/>
    <row r="443" ht="15.75" hidden="1" customHeight="1" x14ac:dyDescent="0.25"/>
    <row r="444" ht="15.75" hidden="1" customHeight="1" x14ac:dyDescent="0.25"/>
    <row r="445" ht="15.75" hidden="1" customHeight="1" x14ac:dyDescent="0.25"/>
    <row r="446" ht="15.75" hidden="1" customHeight="1" x14ac:dyDescent="0.25"/>
    <row r="447" ht="15.75" hidden="1" customHeight="1" x14ac:dyDescent="0.25"/>
    <row r="448" ht="15.75" hidden="1" customHeight="1" x14ac:dyDescent="0.25"/>
    <row r="449" ht="15.75" hidden="1" customHeight="1" x14ac:dyDescent="0.25"/>
    <row r="450" ht="15.75" hidden="1" customHeight="1" x14ac:dyDescent="0.25"/>
    <row r="451" ht="15.75" hidden="1" customHeight="1" x14ac:dyDescent="0.25"/>
    <row r="452" ht="15.75" hidden="1" customHeight="1" x14ac:dyDescent="0.25"/>
    <row r="453" ht="15.75" hidden="1" customHeight="1" x14ac:dyDescent="0.25"/>
    <row r="454" ht="15.75" hidden="1" customHeight="1" x14ac:dyDescent="0.25"/>
    <row r="455" ht="15.75" hidden="1" customHeight="1" x14ac:dyDescent="0.25"/>
    <row r="456" ht="15.75" hidden="1" customHeight="1" x14ac:dyDescent="0.25"/>
    <row r="457" ht="15.75" hidden="1" customHeight="1" x14ac:dyDescent="0.25"/>
    <row r="458" ht="15.75" hidden="1" customHeight="1" x14ac:dyDescent="0.25"/>
    <row r="459" ht="15.75" hidden="1" customHeight="1" x14ac:dyDescent="0.25"/>
    <row r="460" ht="15.75" hidden="1" customHeight="1" x14ac:dyDescent="0.25"/>
    <row r="461" ht="15.75" hidden="1" customHeight="1" x14ac:dyDescent="0.25"/>
    <row r="462" ht="15.75" hidden="1" customHeight="1" x14ac:dyDescent="0.25"/>
    <row r="463" ht="15.75" hidden="1" customHeight="1" x14ac:dyDescent="0.25"/>
    <row r="464" ht="15.75" hidden="1" customHeight="1" x14ac:dyDescent="0.25"/>
    <row r="465" ht="15.75" hidden="1" customHeight="1" x14ac:dyDescent="0.25"/>
    <row r="466" ht="15.75" hidden="1" customHeight="1" x14ac:dyDescent="0.25"/>
    <row r="467" ht="15.75" hidden="1" customHeight="1" x14ac:dyDescent="0.25"/>
    <row r="468" ht="15.75" hidden="1" customHeight="1" x14ac:dyDescent="0.25"/>
    <row r="469" ht="15.75" hidden="1" customHeight="1" x14ac:dyDescent="0.25"/>
    <row r="470" ht="15.75" hidden="1" customHeight="1" x14ac:dyDescent="0.25"/>
    <row r="471" ht="15.75" hidden="1" customHeight="1" x14ac:dyDescent="0.25"/>
    <row r="472" ht="15.75" hidden="1" customHeight="1" x14ac:dyDescent="0.25"/>
    <row r="473" ht="15.75" hidden="1" customHeight="1" x14ac:dyDescent="0.25"/>
    <row r="474" ht="15.75" hidden="1" customHeight="1" x14ac:dyDescent="0.25"/>
    <row r="475" ht="15.75" hidden="1" customHeight="1" x14ac:dyDescent="0.25"/>
    <row r="476" ht="15.75" hidden="1" customHeight="1" x14ac:dyDescent="0.25"/>
    <row r="477" ht="15.75" hidden="1" customHeight="1" x14ac:dyDescent="0.25"/>
    <row r="478" ht="15.75" hidden="1" customHeight="1" x14ac:dyDescent="0.25"/>
    <row r="479" ht="15.75" hidden="1" customHeight="1" x14ac:dyDescent="0.25"/>
    <row r="480" ht="15.75" hidden="1" customHeight="1" x14ac:dyDescent="0.25"/>
    <row r="481" ht="15.75" hidden="1" customHeight="1" x14ac:dyDescent="0.25"/>
    <row r="482" ht="15.75" hidden="1" customHeight="1" x14ac:dyDescent="0.25"/>
    <row r="483" ht="15.75" hidden="1" customHeight="1" x14ac:dyDescent="0.25"/>
    <row r="484" ht="15.75" hidden="1" customHeight="1" x14ac:dyDescent="0.25"/>
    <row r="485" ht="15.75" hidden="1" customHeight="1" x14ac:dyDescent="0.25"/>
    <row r="486" ht="15.75" hidden="1" customHeight="1" x14ac:dyDescent="0.25"/>
    <row r="487" ht="15.75" hidden="1" customHeight="1" x14ac:dyDescent="0.25"/>
    <row r="488" ht="15.75" hidden="1" customHeight="1" x14ac:dyDescent="0.25"/>
    <row r="489" ht="15.75" hidden="1" customHeight="1" x14ac:dyDescent="0.25"/>
    <row r="490" ht="15.75" hidden="1" customHeight="1" x14ac:dyDescent="0.25"/>
    <row r="491" ht="15.75" hidden="1" customHeight="1" x14ac:dyDescent="0.25"/>
    <row r="492" ht="15.75" hidden="1" customHeight="1" x14ac:dyDescent="0.25"/>
    <row r="493" ht="15.75" hidden="1" customHeight="1" x14ac:dyDescent="0.25"/>
    <row r="494" ht="15.75" hidden="1" customHeight="1" x14ac:dyDescent="0.25"/>
    <row r="495" ht="15.75" hidden="1" customHeight="1" x14ac:dyDescent="0.25"/>
    <row r="496" ht="15.75" hidden="1" customHeight="1" x14ac:dyDescent="0.25"/>
    <row r="497" ht="15.75" hidden="1" customHeight="1" x14ac:dyDescent="0.25"/>
    <row r="498" ht="15.75" hidden="1" customHeight="1" x14ac:dyDescent="0.25"/>
    <row r="499" ht="15.75" hidden="1" customHeight="1" x14ac:dyDescent="0.25"/>
    <row r="500" ht="15.75" hidden="1" customHeight="1" x14ac:dyDescent="0.25"/>
    <row r="501" ht="15.75" hidden="1" customHeight="1" x14ac:dyDescent="0.25"/>
    <row r="502" ht="15.75" hidden="1" customHeight="1" x14ac:dyDescent="0.25"/>
    <row r="503" ht="15.75" hidden="1" customHeight="1" x14ac:dyDescent="0.25"/>
    <row r="504" ht="15.75" hidden="1" customHeight="1" x14ac:dyDescent="0.25"/>
    <row r="505" ht="15.75" hidden="1" customHeight="1" x14ac:dyDescent="0.25"/>
    <row r="506" ht="15.75" hidden="1" customHeight="1" x14ac:dyDescent="0.25"/>
    <row r="507" ht="15.75" hidden="1" customHeight="1" x14ac:dyDescent="0.25"/>
    <row r="508" ht="15.75" hidden="1" customHeight="1" x14ac:dyDescent="0.25"/>
    <row r="509" ht="15.75" hidden="1" customHeight="1" x14ac:dyDescent="0.25"/>
    <row r="510" ht="15.75" hidden="1" customHeight="1" x14ac:dyDescent="0.25"/>
    <row r="511" ht="15.75" hidden="1" customHeight="1" x14ac:dyDescent="0.25"/>
    <row r="512" ht="15.75" hidden="1" customHeight="1" x14ac:dyDescent="0.25"/>
    <row r="513" ht="15.75" hidden="1" customHeight="1" x14ac:dyDescent="0.25"/>
    <row r="514" ht="15.75" hidden="1" customHeight="1" x14ac:dyDescent="0.25"/>
    <row r="515" ht="15.75" hidden="1" customHeight="1" x14ac:dyDescent="0.25"/>
    <row r="516" ht="15.75" hidden="1" customHeight="1" x14ac:dyDescent="0.25"/>
    <row r="517" ht="15.75" hidden="1" customHeight="1" x14ac:dyDescent="0.25"/>
    <row r="518" ht="15.75" hidden="1" customHeight="1" x14ac:dyDescent="0.25"/>
    <row r="519" ht="15.75" hidden="1" customHeight="1" x14ac:dyDescent="0.25"/>
    <row r="520" ht="15.75" hidden="1" customHeight="1" x14ac:dyDescent="0.25"/>
    <row r="521" ht="15.75" hidden="1" customHeight="1" x14ac:dyDescent="0.25"/>
    <row r="522" ht="15.75" hidden="1" customHeight="1" x14ac:dyDescent="0.25"/>
    <row r="523" ht="15.75" hidden="1" customHeight="1" x14ac:dyDescent="0.25"/>
    <row r="524" ht="15.75" hidden="1" customHeight="1" x14ac:dyDescent="0.25"/>
    <row r="525" ht="15.75" hidden="1" customHeight="1" x14ac:dyDescent="0.25"/>
    <row r="526" ht="15.75" hidden="1" customHeight="1" x14ac:dyDescent="0.25"/>
    <row r="527" ht="15.75" hidden="1" customHeight="1" x14ac:dyDescent="0.25"/>
    <row r="528" ht="15.75" hidden="1" customHeight="1" x14ac:dyDescent="0.25"/>
    <row r="529" ht="15.75" hidden="1" customHeight="1" x14ac:dyDescent="0.25"/>
    <row r="530" ht="15.75" hidden="1" customHeight="1" x14ac:dyDescent="0.25"/>
    <row r="531" ht="15.75" hidden="1" customHeight="1" x14ac:dyDescent="0.25"/>
    <row r="532" ht="15.75" hidden="1" customHeight="1" x14ac:dyDescent="0.25"/>
    <row r="533" ht="15.75" hidden="1" customHeight="1" x14ac:dyDescent="0.25"/>
    <row r="534" ht="15.75" hidden="1" customHeight="1" x14ac:dyDescent="0.25"/>
    <row r="535" ht="15.75" hidden="1" customHeight="1" x14ac:dyDescent="0.25"/>
    <row r="536" ht="15.75" hidden="1" customHeight="1" x14ac:dyDescent="0.25"/>
    <row r="537" ht="15.75" hidden="1" customHeight="1" x14ac:dyDescent="0.25"/>
    <row r="538" ht="15.75" hidden="1" customHeight="1" x14ac:dyDescent="0.25"/>
    <row r="539" ht="15.75" hidden="1" customHeight="1" x14ac:dyDescent="0.25"/>
    <row r="540" ht="15.75" hidden="1" customHeight="1" x14ac:dyDescent="0.25"/>
    <row r="541" ht="15.75" hidden="1" customHeight="1" x14ac:dyDescent="0.25"/>
    <row r="542" ht="15.75" hidden="1" customHeight="1" x14ac:dyDescent="0.25"/>
    <row r="543" ht="15.75" hidden="1" customHeight="1" x14ac:dyDescent="0.25"/>
    <row r="544" ht="15.75" hidden="1" customHeight="1" x14ac:dyDescent="0.25"/>
    <row r="545" ht="15.75" hidden="1" customHeight="1" x14ac:dyDescent="0.25"/>
    <row r="546" ht="15.75" hidden="1" customHeight="1" x14ac:dyDescent="0.25"/>
    <row r="547" ht="15.75" hidden="1" customHeight="1" x14ac:dyDescent="0.25"/>
    <row r="548" ht="15.75" hidden="1" customHeight="1" x14ac:dyDescent="0.25"/>
    <row r="549" ht="15.75" hidden="1" customHeight="1" x14ac:dyDescent="0.25"/>
    <row r="550" ht="15.75" hidden="1" customHeight="1" x14ac:dyDescent="0.25"/>
    <row r="551" ht="15.75" hidden="1" customHeight="1" x14ac:dyDescent="0.25"/>
    <row r="552" ht="15.75" hidden="1" customHeight="1" x14ac:dyDescent="0.25"/>
    <row r="553" ht="15.75" hidden="1" customHeight="1" x14ac:dyDescent="0.25"/>
    <row r="554" ht="15.75" hidden="1" customHeight="1" x14ac:dyDescent="0.25"/>
    <row r="555" ht="15.75" hidden="1" customHeight="1" x14ac:dyDescent="0.25"/>
    <row r="556" ht="15.75" hidden="1" customHeight="1" x14ac:dyDescent="0.25"/>
    <row r="557" ht="15.75" hidden="1" customHeight="1" x14ac:dyDescent="0.25"/>
    <row r="558" ht="15.75" hidden="1" customHeight="1" x14ac:dyDescent="0.25"/>
    <row r="559" ht="15.75" hidden="1" customHeight="1" x14ac:dyDescent="0.25"/>
    <row r="560" ht="15.75" hidden="1" customHeight="1" x14ac:dyDescent="0.25"/>
    <row r="561" ht="15.75" hidden="1" customHeight="1" x14ac:dyDescent="0.25"/>
    <row r="562" ht="15.75" hidden="1" customHeight="1" x14ac:dyDescent="0.25"/>
    <row r="563" ht="15.75" hidden="1" customHeight="1" x14ac:dyDescent="0.25"/>
    <row r="564" ht="15.75" hidden="1" customHeight="1" x14ac:dyDescent="0.25"/>
    <row r="565" ht="15.75" hidden="1" customHeight="1" x14ac:dyDescent="0.25"/>
    <row r="566" ht="15.75" hidden="1" customHeight="1" x14ac:dyDescent="0.25"/>
    <row r="567" ht="15.75" hidden="1" customHeight="1" x14ac:dyDescent="0.25"/>
    <row r="568" ht="15.75" hidden="1" customHeight="1" x14ac:dyDescent="0.25"/>
    <row r="569" ht="15.75" hidden="1" customHeight="1" x14ac:dyDescent="0.25"/>
    <row r="570" ht="15.75" hidden="1" customHeight="1" x14ac:dyDescent="0.25"/>
    <row r="571" ht="15.75" hidden="1" customHeight="1" x14ac:dyDescent="0.25"/>
    <row r="572" ht="15.75" hidden="1" customHeight="1" x14ac:dyDescent="0.25"/>
    <row r="573" ht="15.75" hidden="1" customHeight="1" x14ac:dyDescent="0.25"/>
    <row r="574" ht="15.75" hidden="1" customHeight="1" x14ac:dyDescent="0.25"/>
    <row r="575" ht="15.75" hidden="1" customHeight="1" x14ac:dyDescent="0.25"/>
    <row r="576" ht="15.75" hidden="1" customHeight="1" x14ac:dyDescent="0.25"/>
    <row r="577" ht="15.75" hidden="1" customHeight="1" x14ac:dyDescent="0.25"/>
    <row r="578" ht="15.75" hidden="1" customHeight="1" x14ac:dyDescent="0.25"/>
    <row r="579" ht="15.75" hidden="1" customHeight="1" x14ac:dyDescent="0.25"/>
    <row r="580" ht="15.75" hidden="1" customHeight="1" x14ac:dyDescent="0.25"/>
    <row r="581" ht="15.75" hidden="1" customHeight="1" x14ac:dyDescent="0.25"/>
    <row r="582" ht="15.75" hidden="1" customHeight="1" x14ac:dyDescent="0.25"/>
    <row r="583" ht="15.75" hidden="1" customHeight="1" x14ac:dyDescent="0.25"/>
    <row r="584" ht="15.75" hidden="1" customHeight="1" x14ac:dyDescent="0.25"/>
    <row r="585" ht="15.75" hidden="1" customHeight="1" x14ac:dyDescent="0.25"/>
    <row r="586" ht="15.75" hidden="1" customHeight="1" x14ac:dyDescent="0.25"/>
    <row r="587" ht="15.75" hidden="1" customHeight="1" x14ac:dyDescent="0.25"/>
    <row r="588" ht="15.75" hidden="1" customHeight="1" x14ac:dyDescent="0.25"/>
    <row r="589" ht="15.75" hidden="1" customHeight="1" x14ac:dyDescent="0.25"/>
    <row r="590" ht="15.75" hidden="1" customHeight="1" x14ac:dyDescent="0.25"/>
    <row r="591" ht="15.75" hidden="1" customHeight="1" x14ac:dyDescent="0.25"/>
    <row r="592" ht="15.75" hidden="1" customHeight="1" x14ac:dyDescent="0.25"/>
    <row r="593" ht="15.75" hidden="1" customHeight="1" x14ac:dyDescent="0.25"/>
    <row r="594" ht="15.75" hidden="1" customHeight="1" x14ac:dyDescent="0.25"/>
    <row r="595" ht="15.75" hidden="1" customHeight="1" x14ac:dyDescent="0.25"/>
    <row r="596" ht="15.75" hidden="1" customHeight="1" x14ac:dyDescent="0.25"/>
    <row r="597" ht="15.75" hidden="1" customHeight="1" x14ac:dyDescent="0.25"/>
    <row r="598" ht="15.75" hidden="1" customHeight="1" x14ac:dyDescent="0.25"/>
    <row r="599" ht="15.75" hidden="1" customHeight="1" x14ac:dyDescent="0.25"/>
    <row r="600" ht="15.75" hidden="1" customHeight="1" x14ac:dyDescent="0.25"/>
    <row r="601" ht="15.75" hidden="1" customHeight="1" x14ac:dyDescent="0.25"/>
    <row r="602" ht="15.75" hidden="1" customHeight="1" x14ac:dyDescent="0.25"/>
    <row r="603" ht="15.75" hidden="1" customHeight="1" x14ac:dyDescent="0.25"/>
    <row r="604" ht="15.75" hidden="1" customHeight="1" x14ac:dyDescent="0.25"/>
    <row r="605" ht="15.75" hidden="1" customHeight="1" x14ac:dyDescent="0.25"/>
    <row r="606" ht="15.75" hidden="1" customHeight="1" x14ac:dyDescent="0.25"/>
    <row r="607" ht="15.75" hidden="1" customHeight="1" x14ac:dyDescent="0.25"/>
    <row r="608" ht="15.75" hidden="1" customHeight="1" x14ac:dyDescent="0.25"/>
    <row r="609" ht="15.75" hidden="1" customHeight="1" x14ac:dyDescent="0.25"/>
    <row r="610" ht="15.75" hidden="1" customHeight="1" x14ac:dyDescent="0.25"/>
    <row r="611" ht="15.75" hidden="1" customHeight="1" x14ac:dyDescent="0.25"/>
    <row r="612" ht="15.75" hidden="1" customHeight="1" x14ac:dyDescent="0.25"/>
    <row r="613" ht="15.75" hidden="1" customHeight="1" x14ac:dyDescent="0.25"/>
    <row r="614" ht="15.75" hidden="1" customHeight="1" x14ac:dyDescent="0.25"/>
    <row r="615" ht="15.75" hidden="1" customHeight="1" x14ac:dyDescent="0.25"/>
    <row r="616" ht="15.75" hidden="1" customHeight="1" x14ac:dyDescent="0.25"/>
    <row r="617" ht="15.75" hidden="1" customHeight="1" x14ac:dyDescent="0.25"/>
    <row r="618" ht="15.75" hidden="1" customHeight="1" x14ac:dyDescent="0.25"/>
    <row r="619" ht="15.75" hidden="1" customHeight="1" x14ac:dyDescent="0.25"/>
    <row r="620" ht="15.75" hidden="1" customHeight="1" x14ac:dyDescent="0.25"/>
    <row r="621" ht="15.75" hidden="1" customHeight="1" x14ac:dyDescent="0.25"/>
    <row r="622" ht="15.75" hidden="1" customHeight="1" x14ac:dyDescent="0.25"/>
    <row r="623" ht="15.75" hidden="1" customHeight="1" x14ac:dyDescent="0.25"/>
    <row r="624" ht="15.75" hidden="1" customHeight="1" x14ac:dyDescent="0.25"/>
    <row r="625" ht="15.75" hidden="1" customHeight="1" x14ac:dyDescent="0.25"/>
    <row r="626" ht="15.75" hidden="1" customHeight="1" x14ac:dyDescent="0.25"/>
    <row r="627" ht="15.75" hidden="1" customHeight="1" x14ac:dyDescent="0.25"/>
    <row r="628" ht="15.75" hidden="1" customHeight="1" x14ac:dyDescent="0.25"/>
    <row r="629" ht="15.75" hidden="1" customHeight="1" x14ac:dyDescent="0.25"/>
    <row r="630" ht="15.75" hidden="1" customHeight="1" x14ac:dyDescent="0.25"/>
    <row r="631" ht="15.75" hidden="1" customHeight="1" x14ac:dyDescent="0.25"/>
    <row r="632" ht="15.75" hidden="1" customHeight="1" x14ac:dyDescent="0.25"/>
    <row r="633" ht="15.75" hidden="1" customHeight="1" x14ac:dyDescent="0.25"/>
    <row r="634" ht="15.75" hidden="1" customHeight="1" x14ac:dyDescent="0.25"/>
    <row r="635" ht="15.75" hidden="1" customHeight="1" x14ac:dyDescent="0.25"/>
    <row r="636" ht="15.75" hidden="1" customHeight="1" x14ac:dyDescent="0.25"/>
    <row r="637" ht="15.75" hidden="1" customHeight="1" x14ac:dyDescent="0.25"/>
    <row r="638" ht="15.75" hidden="1" customHeight="1" x14ac:dyDescent="0.25"/>
    <row r="639" ht="15.75" hidden="1" customHeight="1" x14ac:dyDescent="0.25"/>
    <row r="640" ht="15.75" hidden="1" customHeight="1" x14ac:dyDescent="0.25"/>
    <row r="641" ht="15.75" hidden="1" customHeight="1" x14ac:dyDescent="0.25"/>
    <row r="642" ht="15.75" hidden="1" customHeight="1" x14ac:dyDescent="0.25"/>
    <row r="643" ht="15.75" hidden="1" customHeight="1" x14ac:dyDescent="0.25"/>
    <row r="644" ht="15.75" hidden="1" customHeight="1" x14ac:dyDescent="0.25"/>
    <row r="645" ht="15.75" hidden="1" customHeight="1" x14ac:dyDescent="0.25"/>
    <row r="646" ht="15.75" hidden="1" customHeight="1" x14ac:dyDescent="0.25"/>
    <row r="647" ht="15.75" hidden="1" customHeight="1" x14ac:dyDescent="0.25"/>
    <row r="648" ht="15.75" hidden="1" customHeight="1" x14ac:dyDescent="0.25"/>
    <row r="649" ht="15.75" hidden="1" customHeight="1" x14ac:dyDescent="0.25"/>
    <row r="650" ht="15.75" hidden="1" customHeight="1" x14ac:dyDescent="0.25"/>
    <row r="651" ht="15.75" hidden="1" customHeight="1" x14ac:dyDescent="0.25"/>
    <row r="652" ht="15.75" hidden="1" customHeight="1" x14ac:dyDescent="0.25"/>
    <row r="653" ht="15.75" hidden="1" customHeight="1" x14ac:dyDescent="0.25"/>
    <row r="654" ht="15.75" hidden="1" customHeight="1" x14ac:dyDescent="0.25"/>
    <row r="655" ht="15.75" hidden="1" customHeight="1" x14ac:dyDescent="0.25"/>
    <row r="656" ht="15.75" hidden="1" customHeight="1" x14ac:dyDescent="0.25"/>
    <row r="657" ht="15.75" hidden="1" customHeight="1" x14ac:dyDescent="0.25"/>
    <row r="658" ht="15.75" hidden="1" customHeight="1" x14ac:dyDescent="0.25"/>
    <row r="659" ht="15.75" hidden="1" customHeight="1" x14ac:dyDescent="0.25"/>
    <row r="660" ht="15.75" hidden="1" customHeight="1" x14ac:dyDescent="0.25"/>
    <row r="661" ht="15.75" hidden="1" customHeight="1" x14ac:dyDescent="0.25"/>
    <row r="662" ht="15.75" hidden="1" customHeight="1" x14ac:dyDescent="0.25"/>
    <row r="663" ht="15.75" hidden="1" customHeight="1" x14ac:dyDescent="0.25"/>
    <row r="664" ht="15.75" hidden="1" customHeight="1" x14ac:dyDescent="0.25"/>
    <row r="665" ht="15.75" hidden="1" customHeight="1" x14ac:dyDescent="0.25"/>
    <row r="666" ht="15.75" hidden="1" customHeight="1" x14ac:dyDescent="0.25"/>
    <row r="667" ht="15.75" hidden="1" customHeight="1" x14ac:dyDescent="0.25"/>
    <row r="668" ht="15.75" hidden="1" customHeight="1" x14ac:dyDescent="0.25"/>
    <row r="669" ht="15.75" hidden="1" customHeight="1" x14ac:dyDescent="0.25"/>
    <row r="670" ht="15.75" hidden="1" customHeight="1" x14ac:dyDescent="0.25"/>
    <row r="671" ht="15.75" hidden="1" customHeight="1" x14ac:dyDescent="0.25"/>
    <row r="672" ht="15.75" hidden="1" customHeight="1" x14ac:dyDescent="0.25"/>
    <row r="673" ht="15.75" hidden="1" customHeight="1" x14ac:dyDescent="0.25"/>
    <row r="674" ht="15.75" hidden="1" customHeight="1" x14ac:dyDescent="0.25"/>
    <row r="675" ht="15.75" hidden="1" customHeight="1" x14ac:dyDescent="0.25"/>
    <row r="676" ht="15.75" hidden="1" customHeight="1" x14ac:dyDescent="0.25"/>
    <row r="677" ht="15.75" hidden="1" customHeight="1" x14ac:dyDescent="0.25"/>
    <row r="678" ht="15.75" hidden="1" customHeight="1" x14ac:dyDescent="0.25"/>
    <row r="679" ht="15.75" hidden="1" customHeight="1" x14ac:dyDescent="0.25"/>
    <row r="680" ht="15.75" hidden="1" customHeight="1" x14ac:dyDescent="0.25"/>
    <row r="681" ht="15.75" hidden="1" customHeight="1" x14ac:dyDescent="0.25"/>
    <row r="682" ht="15.75" hidden="1" customHeight="1" x14ac:dyDescent="0.25"/>
    <row r="683" ht="15.75" hidden="1" customHeight="1" x14ac:dyDescent="0.25"/>
    <row r="684" ht="15.75" hidden="1" customHeight="1" x14ac:dyDescent="0.25"/>
    <row r="685" ht="15.75" hidden="1" customHeight="1" x14ac:dyDescent="0.25"/>
    <row r="686" ht="15.75" hidden="1" customHeight="1" x14ac:dyDescent="0.25"/>
    <row r="687" ht="15.75" hidden="1" customHeight="1" x14ac:dyDescent="0.25"/>
    <row r="688" ht="15.75" hidden="1" customHeight="1" x14ac:dyDescent="0.25"/>
    <row r="689" ht="15.75" hidden="1" customHeight="1" x14ac:dyDescent="0.25"/>
    <row r="690" ht="15.75" hidden="1" customHeight="1" x14ac:dyDescent="0.25"/>
    <row r="691" ht="15.75" hidden="1" customHeight="1" x14ac:dyDescent="0.25"/>
    <row r="692" ht="15.75" hidden="1" customHeight="1" x14ac:dyDescent="0.25"/>
    <row r="693" ht="15.75" hidden="1" customHeight="1" x14ac:dyDescent="0.25"/>
    <row r="694" ht="15.75" hidden="1" customHeight="1" x14ac:dyDescent="0.25"/>
    <row r="695" ht="15.75" hidden="1" customHeight="1" x14ac:dyDescent="0.25"/>
    <row r="696" ht="15.75" hidden="1" customHeight="1" x14ac:dyDescent="0.25"/>
    <row r="697" ht="15.75" hidden="1" customHeight="1" x14ac:dyDescent="0.25"/>
    <row r="698" ht="15.75" hidden="1" customHeight="1" x14ac:dyDescent="0.25"/>
    <row r="699" ht="15.75" hidden="1" customHeight="1" x14ac:dyDescent="0.25"/>
    <row r="700" ht="15.75" hidden="1" customHeight="1" x14ac:dyDescent="0.25"/>
    <row r="701" ht="15.75" hidden="1" customHeight="1" x14ac:dyDescent="0.25"/>
    <row r="702" ht="15.75" hidden="1" customHeight="1" x14ac:dyDescent="0.25"/>
    <row r="703" ht="15.75" hidden="1" customHeight="1" x14ac:dyDescent="0.25"/>
    <row r="704" ht="15.75" hidden="1" customHeight="1" x14ac:dyDescent="0.25"/>
    <row r="705" ht="15.75" hidden="1" customHeight="1" x14ac:dyDescent="0.25"/>
    <row r="706" ht="15.75" hidden="1" customHeight="1" x14ac:dyDescent="0.25"/>
    <row r="707" ht="15.75" hidden="1" customHeight="1" x14ac:dyDescent="0.25"/>
    <row r="708" ht="15.75" hidden="1" customHeight="1" x14ac:dyDescent="0.25"/>
    <row r="709" ht="15.75" hidden="1" customHeight="1" x14ac:dyDescent="0.25"/>
    <row r="710" ht="15.75" hidden="1" customHeight="1" x14ac:dyDescent="0.25"/>
    <row r="711" ht="15.75" hidden="1" customHeight="1" x14ac:dyDescent="0.25"/>
    <row r="712" ht="15.75" hidden="1" customHeight="1" x14ac:dyDescent="0.25"/>
    <row r="713" ht="15.75" hidden="1" customHeight="1" x14ac:dyDescent="0.25"/>
    <row r="714" ht="15.75" hidden="1" customHeight="1" x14ac:dyDescent="0.25"/>
    <row r="715" ht="15.75" hidden="1" customHeight="1" x14ac:dyDescent="0.25"/>
    <row r="716" ht="15.75" hidden="1" customHeight="1" x14ac:dyDescent="0.25"/>
    <row r="717" ht="15.75" hidden="1" customHeight="1" x14ac:dyDescent="0.25"/>
    <row r="718" ht="15.75" hidden="1" customHeight="1" x14ac:dyDescent="0.25"/>
    <row r="719" ht="15.75" hidden="1" customHeight="1" x14ac:dyDescent="0.25"/>
    <row r="720" ht="15.75" hidden="1" customHeight="1" x14ac:dyDescent="0.25"/>
    <row r="721" ht="15.75" hidden="1" customHeight="1" x14ac:dyDescent="0.25"/>
    <row r="722" ht="15.75" hidden="1" customHeight="1" x14ac:dyDescent="0.25"/>
    <row r="723" ht="15.75" hidden="1" customHeight="1" x14ac:dyDescent="0.25"/>
    <row r="724" ht="15.75" hidden="1" customHeight="1" x14ac:dyDescent="0.25"/>
    <row r="725" ht="15.75" hidden="1" customHeight="1" x14ac:dyDescent="0.25"/>
    <row r="726" ht="15.75" hidden="1" customHeight="1" x14ac:dyDescent="0.25"/>
    <row r="727" ht="15.75" hidden="1" customHeight="1" x14ac:dyDescent="0.25"/>
    <row r="728" ht="15.75" hidden="1" customHeight="1" x14ac:dyDescent="0.25"/>
    <row r="729" ht="15.75" hidden="1" customHeight="1" x14ac:dyDescent="0.25"/>
    <row r="730" ht="15.75" hidden="1" customHeight="1" x14ac:dyDescent="0.25"/>
    <row r="731" ht="15.75" hidden="1" customHeight="1" x14ac:dyDescent="0.25"/>
    <row r="732" ht="15.75" hidden="1" customHeight="1" x14ac:dyDescent="0.25"/>
    <row r="733" ht="15.75" hidden="1" customHeight="1" x14ac:dyDescent="0.25"/>
    <row r="734" ht="15.75" hidden="1" customHeight="1" x14ac:dyDescent="0.25"/>
    <row r="735" ht="15.75" hidden="1" customHeight="1" x14ac:dyDescent="0.25"/>
    <row r="736" ht="15.75" hidden="1" customHeight="1" x14ac:dyDescent="0.25"/>
    <row r="737" ht="15.75" hidden="1" customHeight="1" x14ac:dyDescent="0.25"/>
    <row r="738" ht="15.75" hidden="1" customHeight="1" x14ac:dyDescent="0.25"/>
    <row r="739" ht="15.75" hidden="1" customHeight="1" x14ac:dyDescent="0.25"/>
    <row r="740" ht="15.75" hidden="1" customHeight="1" x14ac:dyDescent="0.25"/>
    <row r="741" ht="15.75" hidden="1" customHeight="1" x14ac:dyDescent="0.25"/>
    <row r="742" ht="15.75" hidden="1" customHeight="1" x14ac:dyDescent="0.25"/>
    <row r="743" ht="15.75" hidden="1" customHeight="1" x14ac:dyDescent="0.25"/>
    <row r="744" ht="15.75" hidden="1" customHeight="1" x14ac:dyDescent="0.25"/>
    <row r="745" ht="15.75" hidden="1" customHeight="1" x14ac:dyDescent="0.25"/>
    <row r="746" ht="15.75" hidden="1" customHeight="1" x14ac:dyDescent="0.25"/>
    <row r="747" ht="15.75" hidden="1" customHeight="1" x14ac:dyDescent="0.25"/>
    <row r="748" ht="15.75" hidden="1" customHeight="1" x14ac:dyDescent="0.25"/>
    <row r="749" ht="15.75" hidden="1" customHeight="1" x14ac:dyDescent="0.25"/>
    <row r="750" ht="15.75" hidden="1" customHeight="1" x14ac:dyDescent="0.25"/>
    <row r="751" ht="15.75" hidden="1" customHeight="1" x14ac:dyDescent="0.25"/>
    <row r="752" ht="15.75" hidden="1" customHeight="1" x14ac:dyDescent="0.25"/>
    <row r="753" ht="15.75" hidden="1" customHeight="1" x14ac:dyDescent="0.25"/>
    <row r="754" ht="15.75" hidden="1" customHeight="1" x14ac:dyDescent="0.25"/>
    <row r="755" ht="15.75" hidden="1" customHeight="1" x14ac:dyDescent="0.25"/>
    <row r="756" ht="15.75" hidden="1" customHeight="1" x14ac:dyDescent="0.25"/>
    <row r="757" ht="15.75" hidden="1" customHeight="1" x14ac:dyDescent="0.25"/>
    <row r="758" ht="15.75" hidden="1" customHeight="1" x14ac:dyDescent="0.25"/>
    <row r="759" ht="15.75" hidden="1" customHeight="1" x14ac:dyDescent="0.25"/>
    <row r="760" ht="15.75" hidden="1" customHeight="1" x14ac:dyDescent="0.25"/>
    <row r="761" ht="15.75" hidden="1" customHeight="1" x14ac:dyDescent="0.25"/>
    <row r="762" ht="15.75" hidden="1" customHeight="1" x14ac:dyDescent="0.25"/>
    <row r="763" ht="15.75" hidden="1" customHeight="1" x14ac:dyDescent="0.25"/>
    <row r="764" ht="15.75" hidden="1" customHeight="1" x14ac:dyDescent="0.25"/>
    <row r="765" ht="15.75" hidden="1" customHeight="1" x14ac:dyDescent="0.25"/>
    <row r="766" ht="15.75" hidden="1" customHeight="1" x14ac:dyDescent="0.25"/>
    <row r="767" ht="15.75" hidden="1" customHeight="1" x14ac:dyDescent="0.25"/>
    <row r="768" ht="15.75" hidden="1" customHeight="1" x14ac:dyDescent="0.25"/>
    <row r="769" ht="15.75" hidden="1" customHeight="1" x14ac:dyDescent="0.25"/>
    <row r="770" ht="15.75" hidden="1" customHeight="1" x14ac:dyDescent="0.25"/>
    <row r="771" ht="15.75" hidden="1" customHeight="1" x14ac:dyDescent="0.25"/>
    <row r="772" ht="15.75" hidden="1" customHeight="1" x14ac:dyDescent="0.25"/>
    <row r="773" ht="15.75" hidden="1" customHeight="1" x14ac:dyDescent="0.25"/>
    <row r="774" ht="15.75" hidden="1" customHeight="1" x14ac:dyDescent="0.25"/>
    <row r="775" ht="15.75" hidden="1" customHeight="1" x14ac:dyDescent="0.25"/>
    <row r="776" ht="15.75" hidden="1" customHeight="1" x14ac:dyDescent="0.25"/>
    <row r="777" ht="15.75" hidden="1" customHeight="1" x14ac:dyDescent="0.25"/>
    <row r="778" ht="15.75" hidden="1" customHeight="1" x14ac:dyDescent="0.25"/>
    <row r="779" ht="15.75" hidden="1" customHeight="1" x14ac:dyDescent="0.25"/>
    <row r="780" ht="15.75" hidden="1" customHeight="1" x14ac:dyDescent="0.25"/>
    <row r="781" ht="15.75" hidden="1" customHeight="1" x14ac:dyDescent="0.25"/>
    <row r="782" ht="15.75" hidden="1" customHeight="1" x14ac:dyDescent="0.25"/>
    <row r="783" ht="15.75" hidden="1" customHeight="1" x14ac:dyDescent="0.25"/>
    <row r="784" ht="15.75" hidden="1" customHeight="1" x14ac:dyDescent="0.25"/>
    <row r="785" ht="15.75" hidden="1" customHeight="1" x14ac:dyDescent="0.25"/>
    <row r="786" ht="15.75" hidden="1" customHeight="1" x14ac:dyDescent="0.25"/>
    <row r="787" ht="15.75" hidden="1" customHeight="1" x14ac:dyDescent="0.25"/>
    <row r="788" ht="15.75" hidden="1" customHeight="1" x14ac:dyDescent="0.25"/>
    <row r="789" ht="15.75" hidden="1" customHeight="1" x14ac:dyDescent="0.25"/>
    <row r="790" ht="15.75" hidden="1" customHeight="1" x14ac:dyDescent="0.25"/>
    <row r="791" ht="15.75" hidden="1" customHeight="1" x14ac:dyDescent="0.25"/>
    <row r="792" ht="15.75" hidden="1" customHeight="1" x14ac:dyDescent="0.25"/>
    <row r="793" ht="15.75" hidden="1" customHeight="1" x14ac:dyDescent="0.25"/>
    <row r="794" ht="15.75" hidden="1" customHeight="1" x14ac:dyDescent="0.25"/>
    <row r="795" ht="15.75" hidden="1" customHeight="1" x14ac:dyDescent="0.25"/>
    <row r="796" ht="15.75" hidden="1" customHeight="1" x14ac:dyDescent="0.25"/>
    <row r="797" ht="15.75" hidden="1" customHeight="1" x14ac:dyDescent="0.25"/>
    <row r="798" ht="15.75" hidden="1" customHeight="1" x14ac:dyDescent="0.25"/>
    <row r="799" ht="15.75" hidden="1" customHeight="1" x14ac:dyDescent="0.25"/>
    <row r="800" ht="15.75" hidden="1" customHeight="1" x14ac:dyDescent="0.25"/>
    <row r="801" ht="15.75" hidden="1" customHeight="1" x14ac:dyDescent="0.25"/>
    <row r="802" ht="15.75" hidden="1" customHeight="1" x14ac:dyDescent="0.25"/>
    <row r="803" ht="15.75" hidden="1" customHeight="1" x14ac:dyDescent="0.25"/>
    <row r="804" ht="15.75" hidden="1" customHeight="1" x14ac:dyDescent="0.25"/>
    <row r="805" ht="15.75" hidden="1" customHeight="1" x14ac:dyDescent="0.25"/>
    <row r="806" ht="15.75" hidden="1" customHeight="1" x14ac:dyDescent="0.25"/>
    <row r="807" ht="15.75" hidden="1" customHeight="1" x14ac:dyDescent="0.25"/>
    <row r="808" ht="15.75" hidden="1" customHeight="1" x14ac:dyDescent="0.25"/>
    <row r="809" ht="15.75" hidden="1" customHeight="1" x14ac:dyDescent="0.25"/>
    <row r="810" ht="15.75" hidden="1" customHeight="1" x14ac:dyDescent="0.25"/>
    <row r="811" ht="15.75" hidden="1" customHeight="1" x14ac:dyDescent="0.25"/>
    <row r="812" ht="15.75" hidden="1" customHeight="1" x14ac:dyDescent="0.25"/>
    <row r="813" ht="15.75" hidden="1" customHeight="1" x14ac:dyDescent="0.25"/>
    <row r="814" ht="15.75" hidden="1" customHeight="1" x14ac:dyDescent="0.25"/>
    <row r="815" ht="15.75" hidden="1" customHeight="1" x14ac:dyDescent="0.25"/>
    <row r="816" ht="15.75" hidden="1" customHeight="1" x14ac:dyDescent="0.25"/>
    <row r="817" ht="15.75" hidden="1" customHeight="1" x14ac:dyDescent="0.25"/>
    <row r="818" ht="15.75" hidden="1" customHeight="1" x14ac:dyDescent="0.25"/>
    <row r="819" ht="15.75" hidden="1" customHeight="1" x14ac:dyDescent="0.25"/>
    <row r="820" ht="15.75" hidden="1" customHeight="1" x14ac:dyDescent="0.25"/>
    <row r="821" ht="15.75" hidden="1" customHeight="1" x14ac:dyDescent="0.25"/>
    <row r="822" ht="15.75" hidden="1" customHeight="1" x14ac:dyDescent="0.25"/>
    <row r="823" ht="15.75" hidden="1" customHeight="1" x14ac:dyDescent="0.25"/>
    <row r="824" ht="15.75" hidden="1" customHeight="1" x14ac:dyDescent="0.25"/>
    <row r="825" ht="15.75" hidden="1" customHeight="1" x14ac:dyDescent="0.25"/>
    <row r="826" ht="15.75" hidden="1" customHeight="1" x14ac:dyDescent="0.25"/>
    <row r="827" ht="15.75" hidden="1" customHeight="1" x14ac:dyDescent="0.25"/>
    <row r="828" ht="15.75" hidden="1" customHeight="1" x14ac:dyDescent="0.25"/>
    <row r="829" ht="15.75" hidden="1" customHeight="1" x14ac:dyDescent="0.25"/>
    <row r="830" ht="15.75" hidden="1" customHeight="1" x14ac:dyDescent="0.25"/>
    <row r="831" ht="15.75" hidden="1" customHeight="1" x14ac:dyDescent="0.25"/>
    <row r="832" ht="15.75" hidden="1" customHeight="1" x14ac:dyDescent="0.25"/>
    <row r="833" ht="15.75" hidden="1" customHeight="1" x14ac:dyDescent="0.25"/>
    <row r="834" ht="15.75" hidden="1" customHeight="1" x14ac:dyDescent="0.25"/>
    <row r="835" ht="15.75" hidden="1" customHeight="1" x14ac:dyDescent="0.25"/>
    <row r="836" ht="15.75" hidden="1" customHeight="1" x14ac:dyDescent="0.25"/>
    <row r="837" ht="15.75" hidden="1" customHeight="1" x14ac:dyDescent="0.25"/>
    <row r="838" ht="15.75" hidden="1" customHeight="1" x14ac:dyDescent="0.25"/>
    <row r="839" ht="15.75" hidden="1" customHeight="1" x14ac:dyDescent="0.25"/>
    <row r="840" ht="15.75" hidden="1" customHeight="1" x14ac:dyDescent="0.25"/>
    <row r="841" ht="15.75" hidden="1" customHeight="1" x14ac:dyDescent="0.25"/>
    <row r="842" ht="15.75" hidden="1" customHeight="1" x14ac:dyDescent="0.25"/>
    <row r="843" ht="15.75" hidden="1" customHeight="1" x14ac:dyDescent="0.25"/>
    <row r="844" ht="15.75" hidden="1" customHeight="1" x14ac:dyDescent="0.25"/>
    <row r="845" ht="15.75" hidden="1" customHeight="1" x14ac:dyDescent="0.25"/>
    <row r="846" ht="15.75" hidden="1" customHeight="1" x14ac:dyDescent="0.25"/>
    <row r="847" ht="15.75" hidden="1" customHeight="1" x14ac:dyDescent="0.25"/>
    <row r="848" ht="15.75" hidden="1" customHeight="1" x14ac:dyDescent="0.25"/>
    <row r="849" ht="15.75" hidden="1" customHeight="1" x14ac:dyDescent="0.25"/>
    <row r="850" ht="15.75" hidden="1" customHeight="1" x14ac:dyDescent="0.25"/>
    <row r="851" ht="15.75" hidden="1" customHeight="1" x14ac:dyDescent="0.25"/>
    <row r="852" ht="15.75" hidden="1" customHeight="1" x14ac:dyDescent="0.25"/>
    <row r="853" ht="15.75" hidden="1" customHeight="1" x14ac:dyDescent="0.25"/>
    <row r="854" ht="15.75" hidden="1" customHeight="1" x14ac:dyDescent="0.25"/>
    <row r="855" ht="15.75" hidden="1" customHeight="1" x14ac:dyDescent="0.25"/>
    <row r="856" ht="15.75" hidden="1" customHeight="1" x14ac:dyDescent="0.25"/>
    <row r="857" ht="15.75" hidden="1" customHeight="1" x14ac:dyDescent="0.25"/>
    <row r="858" ht="15.75" hidden="1" customHeight="1" x14ac:dyDescent="0.25"/>
    <row r="859" ht="15.75" hidden="1" customHeight="1" x14ac:dyDescent="0.25"/>
    <row r="860" ht="15.75" hidden="1" customHeight="1" x14ac:dyDescent="0.25"/>
    <row r="861" ht="15.75" hidden="1" customHeight="1" x14ac:dyDescent="0.25"/>
    <row r="862" ht="15.75" hidden="1" customHeight="1" x14ac:dyDescent="0.25"/>
    <row r="863" ht="15.75" hidden="1" customHeight="1" x14ac:dyDescent="0.25"/>
    <row r="864" ht="15.75" hidden="1" customHeight="1" x14ac:dyDescent="0.25"/>
    <row r="865" ht="15.75" hidden="1" customHeight="1" x14ac:dyDescent="0.25"/>
    <row r="866" ht="15.75" hidden="1" customHeight="1" x14ac:dyDescent="0.25"/>
    <row r="867" ht="15.75" hidden="1" customHeight="1" x14ac:dyDescent="0.25"/>
    <row r="868" ht="15.75" hidden="1" customHeight="1" x14ac:dyDescent="0.25"/>
    <row r="869" ht="15.75" hidden="1" customHeight="1" x14ac:dyDescent="0.25"/>
    <row r="870" ht="15.75" hidden="1" customHeight="1" x14ac:dyDescent="0.25"/>
    <row r="871" ht="15.75" hidden="1" customHeight="1" x14ac:dyDescent="0.25"/>
    <row r="872" ht="15.75" hidden="1" customHeight="1" x14ac:dyDescent="0.25"/>
    <row r="873" ht="15.75" hidden="1" customHeight="1" x14ac:dyDescent="0.25"/>
    <row r="874" ht="15.75" hidden="1" customHeight="1" x14ac:dyDescent="0.25"/>
    <row r="875" ht="15.75" hidden="1" customHeight="1" x14ac:dyDescent="0.25"/>
    <row r="876" ht="15.75" hidden="1" customHeight="1" x14ac:dyDescent="0.25"/>
    <row r="877" ht="15.75" hidden="1" customHeight="1" x14ac:dyDescent="0.25"/>
    <row r="878" ht="15.75" hidden="1" customHeight="1" x14ac:dyDescent="0.25"/>
    <row r="879" ht="15.75" hidden="1" customHeight="1" x14ac:dyDescent="0.25"/>
    <row r="880" ht="15.75" hidden="1" customHeight="1" x14ac:dyDescent="0.25"/>
    <row r="881" ht="15.75" hidden="1" customHeight="1" x14ac:dyDescent="0.25"/>
    <row r="882" ht="15.75" hidden="1" customHeight="1" x14ac:dyDescent="0.25"/>
    <row r="883" ht="15.75" hidden="1" customHeight="1" x14ac:dyDescent="0.25"/>
    <row r="884" ht="15.75" hidden="1" customHeight="1" x14ac:dyDescent="0.25"/>
    <row r="885" ht="15.75" hidden="1" customHeight="1" x14ac:dyDescent="0.25"/>
    <row r="886" ht="15.75" hidden="1" customHeight="1" x14ac:dyDescent="0.25"/>
    <row r="887" ht="15.75" hidden="1" customHeight="1" x14ac:dyDescent="0.25"/>
    <row r="888" ht="15.75" hidden="1" customHeight="1" x14ac:dyDescent="0.25"/>
    <row r="889" ht="15.75" hidden="1" customHeight="1" x14ac:dyDescent="0.25"/>
    <row r="890" ht="15.75" hidden="1" customHeight="1" x14ac:dyDescent="0.25"/>
    <row r="891" ht="15.75" hidden="1" customHeight="1" x14ac:dyDescent="0.25"/>
    <row r="892" ht="15.75" hidden="1" customHeight="1" x14ac:dyDescent="0.25"/>
    <row r="893" ht="15.75" hidden="1" customHeight="1" x14ac:dyDescent="0.25"/>
    <row r="894" ht="15.75" hidden="1" customHeight="1" x14ac:dyDescent="0.25"/>
    <row r="895" ht="15.75" hidden="1" customHeight="1" x14ac:dyDescent="0.25"/>
    <row r="896" ht="15.75" hidden="1" customHeight="1" x14ac:dyDescent="0.25"/>
    <row r="897" ht="15.75" hidden="1" customHeight="1" x14ac:dyDescent="0.25"/>
    <row r="898" ht="15.75" hidden="1" customHeight="1" x14ac:dyDescent="0.25"/>
    <row r="899" ht="15.75" hidden="1" customHeight="1" x14ac:dyDescent="0.25"/>
    <row r="900" ht="15.75" hidden="1" customHeight="1" x14ac:dyDescent="0.25"/>
    <row r="901" ht="15.75" hidden="1" customHeight="1" x14ac:dyDescent="0.25"/>
    <row r="902" ht="15.75" hidden="1" customHeight="1" x14ac:dyDescent="0.25"/>
    <row r="903" ht="15.75" hidden="1" customHeight="1" x14ac:dyDescent="0.25"/>
    <row r="904" ht="15.75" hidden="1" customHeight="1" x14ac:dyDescent="0.25"/>
    <row r="905" ht="15.75" hidden="1" customHeight="1" x14ac:dyDescent="0.25"/>
    <row r="906" ht="15.75" hidden="1" customHeight="1" x14ac:dyDescent="0.25"/>
    <row r="907" ht="15.75" hidden="1" customHeight="1" x14ac:dyDescent="0.25"/>
    <row r="908" ht="15.75" hidden="1" customHeight="1" x14ac:dyDescent="0.25"/>
    <row r="909" ht="15.75" hidden="1" customHeight="1" x14ac:dyDescent="0.25"/>
    <row r="910" ht="15.75" hidden="1" customHeight="1" x14ac:dyDescent="0.25"/>
    <row r="911" ht="15.75" hidden="1" customHeight="1" x14ac:dyDescent="0.25"/>
    <row r="912" ht="15.75" hidden="1" customHeight="1" x14ac:dyDescent="0.25"/>
    <row r="913" ht="15.75" hidden="1" customHeight="1" x14ac:dyDescent="0.25"/>
    <row r="914" ht="15.75" hidden="1" customHeight="1" x14ac:dyDescent="0.25"/>
    <row r="915" ht="15.75" hidden="1" customHeight="1" x14ac:dyDescent="0.25"/>
    <row r="916" ht="15.75" hidden="1" customHeight="1" x14ac:dyDescent="0.25"/>
    <row r="917" ht="15.75" hidden="1" customHeight="1" x14ac:dyDescent="0.25"/>
    <row r="918" ht="15.75" hidden="1" customHeight="1" x14ac:dyDescent="0.25"/>
    <row r="919" ht="15.75" hidden="1" customHeight="1" x14ac:dyDescent="0.25"/>
    <row r="920" ht="15.75" hidden="1" customHeight="1" x14ac:dyDescent="0.25"/>
    <row r="921" ht="15.75" hidden="1" customHeight="1" x14ac:dyDescent="0.25"/>
    <row r="922" ht="15.75" hidden="1" customHeight="1" x14ac:dyDescent="0.25"/>
    <row r="923" ht="15.75" hidden="1" customHeight="1" x14ac:dyDescent="0.25"/>
    <row r="924" ht="15.75" hidden="1" customHeight="1" x14ac:dyDescent="0.25"/>
    <row r="925" ht="15.75" hidden="1" customHeight="1" x14ac:dyDescent="0.25"/>
    <row r="926" ht="15.75" hidden="1" customHeight="1" x14ac:dyDescent="0.25"/>
    <row r="927" ht="15.75" hidden="1" customHeight="1" x14ac:dyDescent="0.25"/>
    <row r="928" ht="15.75" hidden="1" customHeight="1" x14ac:dyDescent="0.25"/>
    <row r="929" ht="15.75" hidden="1" customHeight="1" x14ac:dyDescent="0.25"/>
    <row r="930" ht="15.75" hidden="1" customHeight="1" x14ac:dyDescent="0.25"/>
    <row r="931" ht="15.75" hidden="1" customHeight="1" x14ac:dyDescent="0.25"/>
    <row r="932" ht="15.75" hidden="1" customHeight="1" x14ac:dyDescent="0.25"/>
    <row r="933" ht="15.75" hidden="1" customHeight="1" x14ac:dyDescent="0.25"/>
    <row r="934" ht="15.75" hidden="1" customHeight="1" x14ac:dyDescent="0.25"/>
    <row r="935" ht="15.75" hidden="1" customHeight="1" x14ac:dyDescent="0.25"/>
    <row r="936" ht="15.75" hidden="1" customHeight="1" x14ac:dyDescent="0.25"/>
    <row r="937" ht="15.75" hidden="1" customHeight="1" x14ac:dyDescent="0.25"/>
    <row r="938" ht="15.75" hidden="1" customHeight="1" x14ac:dyDescent="0.25"/>
    <row r="939" ht="15.75" hidden="1" customHeight="1" x14ac:dyDescent="0.25"/>
    <row r="940" ht="15.75" hidden="1" customHeight="1" x14ac:dyDescent="0.25"/>
    <row r="941" ht="15.75" hidden="1" customHeight="1" x14ac:dyDescent="0.25"/>
    <row r="942" ht="15.75" hidden="1" customHeight="1" x14ac:dyDescent="0.25"/>
    <row r="943" ht="15.75" hidden="1" customHeight="1" x14ac:dyDescent="0.25"/>
    <row r="944" ht="15.75" hidden="1" customHeight="1" x14ac:dyDescent="0.25"/>
    <row r="945" ht="15.75" hidden="1" customHeight="1" x14ac:dyDescent="0.25"/>
    <row r="946" ht="15.75" hidden="1" customHeight="1" x14ac:dyDescent="0.25"/>
    <row r="947" ht="15.75" hidden="1" customHeight="1" x14ac:dyDescent="0.25"/>
    <row r="948" ht="15.75" hidden="1" customHeight="1" x14ac:dyDescent="0.25"/>
    <row r="949" ht="15.75" hidden="1" customHeight="1" x14ac:dyDescent="0.25"/>
    <row r="950" ht="15.75" hidden="1" customHeight="1" x14ac:dyDescent="0.25"/>
    <row r="951" ht="15.75" hidden="1" customHeight="1" x14ac:dyDescent="0.25"/>
    <row r="952" ht="15.75" hidden="1" customHeight="1" x14ac:dyDescent="0.25"/>
    <row r="953" ht="15.75" hidden="1" customHeight="1" x14ac:dyDescent="0.25"/>
    <row r="954" ht="15.75" hidden="1" customHeight="1" x14ac:dyDescent="0.25"/>
    <row r="955" ht="15.75" hidden="1" customHeight="1" x14ac:dyDescent="0.25"/>
    <row r="956" ht="15.75" hidden="1" customHeight="1" x14ac:dyDescent="0.25"/>
    <row r="957" ht="15.75" hidden="1" customHeight="1" x14ac:dyDescent="0.25"/>
    <row r="958" ht="15.75" hidden="1" customHeight="1" x14ac:dyDescent="0.25"/>
    <row r="959" ht="15.75" hidden="1" customHeight="1" x14ac:dyDescent="0.25"/>
    <row r="960" ht="15.75" hidden="1" customHeight="1" x14ac:dyDescent="0.25"/>
    <row r="961" ht="15.75" hidden="1" customHeight="1" x14ac:dyDescent="0.25"/>
    <row r="962" ht="15.75" hidden="1" customHeight="1" x14ac:dyDescent="0.25"/>
    <row r="963" ht="15.75" hidden="1" customHeight="1" x14ac:dyDescent="0.25"/>
    <row r="964" ht="15.75" hidden="1" customHeight="1" x14ac:dyDescent="0.25"/>
    <row r="965" ht="15.75" hidden="1" customHeight="1" x14ac:dyDescent="0.25"/>
    <row r="966" ht="15.75" hidden="1" customHeight="1" x14ac:dyDescent="0.25"/>
    <row r="967" ht="15.75" hidden="1" customHeight="1" x14ac:dyDescent="0.25"/>
    <row r="968" ht="15.75" hidden="1" customHeight="1" x14ac:dyDescent="0.25"/>
    <row r="969" ht="15.75" hidden="1" customHeight="1" x14ac:dyDescent="0.25"/>
    <row r="970" ht="15.75" hidden="1" customHeight="1" x14ac:dyDescent="0.25"/>
    <row r="971" ht="15.75" hidden="1" customHeight="1" x14ac:dyDescent="0.25"/>
    <row r="972" ht="15.75" hidden="1" customHeight="1" x14ac:dyDescent="0.25"/>
    <row r="973" ht="15.75" hidden="1" customHeight="1" x14ac:dyDescent="0.25"/>
    <row r="974" ht="15.75" hidden="1" customHeight="1" x14ac:dyDescent="0.25"/>
    <row r="975" ht="15.75" hidden="1" customHeight="1" x14ac:dyDescent="0.25"/>
    <row r="976" ht="15.75" hidden="1" customHeight="1" x14ac:dyDescent="0.25"/>
    <row r="977" ht="15.75" hidden="1" customHeight="1" x14ac:dyDescent="0.25"/>
    <row r="978" ht="15.75" hidden="1" customHeight="1" x14ac:dyDescent="0.25"/>
    <row r="979" ht="15.75" hidden="1" customHeight="1" x14ac:dyDescent="0.25"/>
    <row r="980" ht="15.75" hidden="1" customHeight="1" x14ac:dyDescent="0.25"/>
    <row r="981" ht="15.75" hidden="1" customHeight="1" x14ac:dyDescent="0.25"/>
    <row r="982" ht="15.75" hidden="1" customHeight="1" x14ac:dyDescent="0.25"/>
    <row r="983" ht="15.75" hidden="1" customHeight="1" x14ac:dyDescent="0.25"/>
    <row r="984" ht="15.75" hidden="1" customHeight="1" x14ac:dyDescent="0.25"/>
    <row r="985" ht="15.75" hidden="1" customHeight="1" x14ac:dyDescent="0.25"/>
    <row r="986" ht="15.75" hidden="1" customHeight="1" x14ac:dyDescent="0.25"/>
    <row r="987" ht="15.75" hidden="1" customHeight="1" x14ac:dyDescent="0.25"/>
    <row r="988" ht="15.75" hidden="1" customHeight="1" x14ac:dyDescent="0.25"/>
    <row r="989" ht="15.75" hidden="1" customHeight="1" x14ac:dyDescent="0.25"/>
    <row r="990" ht="15.75" hidden="1" customHeight="1" x14ac:dyDescent="0.25"/>
    <row r="991" ht="15.75" hidden="1" customHeight="1" x14ac:dyDescent="0.25"/>
    <row r="992" ht="15.75" hidden="1" customHeight="1" x14ac:dyDescent="0.25"/>
    <row r="993" ht="15.75" hidden="1" customHeight="1" x14ac:dyDescent="0.25"/>
    <row r="994" ht="15.75" hidden="1" customHeight="1" x14ac:dyDescent="0.25"/>
    <row r="995" ht="15.75" hidden="1" customHeight="1" x14ac:dyDescent="0.25"/>
    <row r="996" ht="15.75" hidden="1" customHeight="1" x14ac:dyDescent="0.25"/>
    <row r="997" ht="15.75" hidden="1" customHeight="1" x14ac:dyDescent="0.25"/>
    <row r="998" ht="15.75" hidden="1" customHeight="1" x14ac:dyDescent="0.25"/>
    <row r="999" ht="15.75" hidden="1" customHeight="1" x14ac:dyDescent="0.25"/>
    <row r="1000" ht="15.75" hidden="1" customHeight="1" x14ac:dyDescent="0.25"/>
  </sheetData>
  <mergeCells count="6">
    <mergeCell ref="G35:H35"/>
    <mergeCell ref="A1:L3"/>
    <mergeCell ref="A5:B6"/>
    <mergeCell ref="A18:B19"/>
    <mergeCell ref="H23:I23"/>
    <mergeCell ref="A31:G32"/>
  </mergeCells>
  <conditionalFormatting sqref="K16">
    <cfRule type="notContainsBlanks" dxfId="0" priority="1">
      <formula>LEN(TRIM(K16))&gt;0</formula>
    </cfRule>
  </conditionalFormatting>
  <dataValidations count="2">
    <dataValidation type="list" allowBlank="1" showDropDown="1" showInputMessage="1" prompt="Swift Dzire" sqref="A9:A14" xr:uid="{00000000-0002-0000-0000-000000000000}">
      <formula1>"Swift Dzire,Innova,Ertiga"</formula1>
    </dataValidation>
    <dataValidation type="list" allowBlank="1" showInputMessage="1" showErrorMessage="1" sqref="B20" xr:uid="{3F0BB9F9-A5E6-4DC7-A7A6-68820D261914}">
      <formula1>"Swift Dzire,Innova,Ertiga"</formula1>
    </dataValidation>
  </dataValidation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showGridLines="0" topLeftCell="A16" workbookViewId="0">
      <selection activeCell="B21" sqref="B21"/>
    </sheetView>
  </sheetViews>
  <sheetFormatPr defaultColWidth="12.6640625" defaultRowHeight="15" customHeight="1" x14ac:dyDescent="0.25"/>
  <cols>
    <col min="2" max="2" width="16.44140625" customWidth="1"/>
    <col min="3" max="3" width="14.5546875" customWidth="1"/>
    <col min="4" max="4" width="12.109375" customWidth="1"/>
    <col min="5" max="5" width="13.33203125" customWidth="1"/>
    <col min="6" max="6" width="19.77734375" customWidth="1"/>
    <col min="7" max="7" width="17.44140625" customWidth="1"/>
    <col min="10" max="10" width="11.6640625" customWidth="1"/>
    <col min="11" max="11" width="14" customWidth="1"/>
    <col min="13" max="26" width="8.6640625" hidden="1" customWidth="1"/>
  </cols>
  <sheetData>
    <row r="1" spans="1:12" ht="15.75" customHeight="1" x14ac:dyDescent="0.2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75" customHeight="1" x14ac:dyDescent="0.25">
      <c r="A2" s="77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15.75" customHeight="1" x14ac:dyDescent="0.25">
      <c r="A3" s="77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15.75" customHeight="1" x14ac:dyDescent="0.25"/>
    <row r="5" spans="1:12" ht="15.75" customHeight="1" x14ac:dyDescent="0.25">
      <c r="A5" s="82" t="s">
        <v>24</v>
      </c>
      <c r="B5" s="83"/>
    </row>
    <row r="6" spans="1:12" ht="15.75" customHeight="1" x14ac:dyDescent="0.25">
      <c r="A6" s="84"/>
      <c r="B6" s="85"/>
    </row>
    <row r="7" spans="1:12" ht="15.75" customHeight="1" x14ac:dyDescent="0.25"/>
    <row r="8" spans="1:12" ht="15.75" customHeight="1" x14ac:dyDescent="0.3">
      <c r="A8" s="33" t="s">
        <v>25</v>
      </c>
      <c r="B8" s="34" t="s">
        <v>26</v>
      </c>
      <c r="C8" s="35" t="s">
        <v>3</v>
      </c>
      <c r="D8" s="35" t="s">
        <v>4</v>
      </c>
      <c r="E8" s="35" t="s">
        <v>5</v>
      </c>
    </row>
    <row r="9" spans="1:12" ht="15.75" customHeight="1" x14ac:dyDescent="0.3">
      <c r="A9" s="36" t="s">
        <v>27</v>
      </c>
      <c r="B9" s="37" t="s">
        <v>28</v>
      </c>
      <c r="C9" s="38">
        <v>44197</v>
      </c>
      <c r="D9" s="38">
        <v>44377</v>
      </c>
      <c r="E9" s="39">
        <v>4000</v>
      </c>
    </row>
    <row r="10" spans="1:12" ht="15.75" customHeight="1" x14ac:dyDescent="0.3">
      <c r="A10" s="36" t="s">
        <v>27</v>
      </c>
      <c r="B10" s="37" t="s">
        <v>29</v>
      </c>
      <c r="C10" s="38">
        <v>44197</v>
      </c>
      <c r="D10" s="38">
        <v>44377</v>
      </c>
      <c r="E10" s="39">
        <v>7000</v>
      </c>
    </row>
    <row r="11" spans="1:12" ht="15.75" customHeight="1" x14ac:dyDescent="0.3">
      <c r="A11" s="36" t="s">
        <v>27</v>
      </c>
      <c r="B11" s="37" t="s">
        <v>28</v>
      </c>
      <c r="C11" s="38">
        <v>44378</v>
      </c>
      <c r="D11" s="38">
        <v>44561</v>
      </c>
      <c r="E11" s="39">
        <v>4500</v>
      </c>
    </row>
    <row r="12" spans="1:12" ht="15.75" customHeight="1" x14ac:dyDescent="0.3">
      <c r="A12" s="36" t="s">
        <v>27</v>
      </c>
      <c r="B12" s="37" t="s">
        <v>29</v>
      </c>
      <c r="C12" s="38">
        <v>44378</v>
      </c>
      <c r="D12" s="38">
        <v>44561</v>
      </c>
      <c r="E12" s="39">
        <v>8000</v>
      </c>
    </row>
    <row r="13" spans="1:12" ht="15.75" customHeight="1" x14ac:dyDescent="0.3">
      <c r="A13" s="36" t="s">
        <v>30</v>
      </c>
      <c r="B13" s="37" t="s">
        <v>28</v>
      </c>
      <c r="C13" s="38">
        <v>44197</v>
      </c>
      <c r="D13" s="38">
        <v>44377</v>
      </c>
      <c r="E13" s="39">
        <v>6000</v>
      </c>
    </row>
    <row r="14" spans="1:12" ht="15.75" customHeight="1" x14ac:dyDescent="0.3">
      <c r="A14" s="36" t="s">
        <v>30</v>
      </c>
      <c r="B14" s="37" t="s">
        <v>29</v>
      </c>
      <c r="C14" s="38">
        <v>44197</v>
      </c>
      <c r="D14" s="38">
        <v>44377</v>
      </c>
      <c r="E14" s="39">
        <v>9000</v>
      </c>
    </row>
    <row r="15" spans="1:12" ht="15.75" customHeight="1" x14ac:dyDescent="0.3">
      <c r="A15" s="36" t="s">
        <v>30</v>
      </c>
      <c r="B15" s="37" t="s">
        <v>28</v>
      </c>
      <c r="C15" s="38">
        <v>44378</v>
      </c>
      <c r="D15" s="38">
        <v>44561</v>
      </c>
      <c r="E15" s="39">
        <v>6500</v>
      </c>
    </row>
    <row r="16" spans="1:12" ht="15.75" customHeight="1" x14ac:dyDescent="0.3">
      <c r="A16" s="36" t="s">
        <v>30</v>
      </c>
      <c r="B16" s="37" t="s">
        <v>29</v>
      </c>
      <c r="C16" s="38">
        <v>44378</v>
      </c>
      <c r="D16" s="38">
        <v>44561</v>
      </c>
      <c r="E16" s="39">
        <v>9500</v>
      </c>
    </row>
    <row r="17" spans="1:12" ht="15.75" customHeight="1" x14ac:dyDescent="0.25"/>
    <row r="18" spans="1:12" ht="15.75" customHeight="1" x14ac:dyDescent="0.25">
      <c r="A18" s="79" t="s">
        <v>9</v>
      </c>
      <c r="B18" s="76"/>
    </row>
    <row r="19" spans="1:12" ht="15.75" customHeight="1" x14ac:dyDescent="0.25">
      <c r="A19" s="77"/>
      <c r="B19" s="74"/>
    </row>
    <row r="20" spans="1:12" ht="15.75" customHeight="1" x14ac:dyDescent="0.3">
      <c r="A20" s="40" t="s">
        <v>25</v>
      </c>
      <c r="B20" s="3" t="s">
        <v>30</v>
      </c>
      <c r="C20" s="7"/>
      <c r="E20" s="41" t="s">
        <v>31</v>
      </c>
      <c r="F20" s="42"/>
      <c r="I20" s="43" t="s">
        <v>32</v>
      </c>
      <c r="J20" s="43" t="s">
        <v>33</v>
      </c>
      <c r="K20" s="11" t="s">
        <v>34</v>
      </c>
      <c r="L20" s="11" t="s">
        <v>35</v>
      </c>
    </row>
    <row r="21" spans="1:12" ht="15.75" customHeight="1" x14ac:dyDescent="0.3">
      <c r="A21" s="40" t="s">
        <v>26</v>
      </c>
      <c r="B21" s="44" t="s">
        <v>28</v>
      </c>
      <c r="C21" s="45"/>
      <c r="E21" s="46" t="s">
        <v>36</v>
      </c>
      <c r="F21" s="47"/>
      <c r="H21" s="48" t="s">
        <v>15</v>
      </c>
      <c r="I21" s="49">
        <v>168</v>
      </c>
      <c r="J21" s="49">
        <v>9000</v>
      </c>
      <c r="K21" s="49">
        <v>1512000</v>
      </c>
      <c r="L21" s="17">
        <v>1787500</v>
      </c>
    </row>
    <row r="22" spans="1:12" ht="15.75" customHeight="1" x14ac:dyDescent="0.3">
      <c r="A22" s="50" t="s">
        <v>15</v>
      </c>
      <c r="B22" s="38">
        <v>44197</v>
      </c>
      <c r="C22" s="14"/>
      <c r="E22" s="86" t="s">
        <v>20</v>
      </c>
      <c r="F22" s="74"/>
      <c r="H22" s="48" t="s">
        <v>17</v>
      </c>
      <c r="I22" s="49">
        <v>29</v>
      </c>
      <c r="J22" s="49">
        <v>9500</v>
      </c>
      <c r="K22" s="49">
        <v>275500</v>
      </c>
      <c r="L22" s="51"/>
    </row>
    <row r="23" spans="1:12" ht="15.75" customHeight="1" x14ac:dyDescent="0.3">
      <c r="A23" s="40" t="s">
        <v>17</v>
      </c>
      <c r="B23" s="38">
        <v>44414</v>
      </c>
      <c r="C23" s="14"/>
      <c r="J23" s="80" t="s">
        <v>37</v>
      </c>
      <c r="K23" s="74"/>
    </row>
    <row r="24" spans="1:12" ht="15.75" customHeight="1" x14ac:dyDescent="0.3">
      <c r="A24" s="40" t="s">
        <v>38</v>
      </c>
      <c r="B24" s="24">
        <v>1</v>
      </c>
      <c r="C24" s="25"/>
    </row>
    <row r="25" spans="1:12" ht="15.75" customHeight="1" x14ac:dyDescent="0.3">
      <c r="A25" s="52"/>
      <c r="B25" s="53"/>
      <c r="C25" s="25"/>
    </row>
    <row r="26" spans="1:12" ht="15.75" customHeight="1" x14ac:dyDescent="0.25"/>
    <row r="27" spans="1:12" ht="15.75" customHeight="1" x14ac:dyDescent="0.25"/>
    <row r="28" spans="1:12" ht="15.75" customHeight="1" x14ac:dyDescent="0.25"/>
    <row r="29" spans="1:12" ht="15.75" customHeight="1" x14ac:dyDescent="0.25"/>
    <row r="30" spans="1:12" ht="15.75" customHeight="1" x14ac:dyDescent="0.25">
      <c r="A30" s="27" t="s">
        <v>21</v>
      </c>
    </row>
    <row r="31" spans="1:12" ht="15.75" customHeight="1" x14ac:dyDescent="0.25">
      <c r="A31" s="81" t="s">
        <v>39</v>
      </c>
      <c r="B31" s="74"/>
      <c r="C31" s="74"/>
      <c r="D31" s="74"/>
      <c r="E31" s="74"/>
      <c r="F31" s="74"/>
    </row>
    <row r="32" spans="1:12" ht="21" customHeight="1" x14ac:dyDescent="0.25">
      <c r="A32" s="74"/>
      <c r="B32" s="74"/>
      <c r="C32" s="74"/>
      <c r="D32" s="74"/>
      <c r="E32" s="74"/>
      <c r="F32" s="74"/>
    </row>
    <row r="33" spans="1:8" ht="15.75" customHeight="1" x14ac:dyDescent="0.25">
      <c r="A33" s="29"/>
      <c r="B33" s="29"/>
      <c r="C33" s="29"/>
      <c r="D33" s="29"/>
      <c r="E33" s="29"/>
      <c r="F33" s="29"/>
    </row>
    <row r="34" spans="1:8" ht="15.75" customHeight="1" x14ac:dyDescent="0.25">
      <c r="A34" s="29"/>
      <c r="B34" s="29"/>
      <c r="C34" s="29"/>
      <c r="D34" s="29"/>
      <c r="E34" s="29"/>
      <c r="F34" s="29"/>
    </row>
    <row r="35" spans="1:8" ht="15.75" customHeight="1" x14ac:dyDescent="0.3">
      <c r="B35" s="41" t="s">
        <v>31</v>
      </c>
      <c r="C35" s="42"/>
      <c r="D35" s="87" t="s">
        <v>23</v>
      </c>
      <c r="E35" s="74"/>
    </row>
    <row r="36" spans="1:8" ht="15.75" customHeight="1" x14ac:dyDescent="0.3">
      <c r="B36" s="46" t="str">
        <f>_xlfn.CONCAT(B20, " ",B21)</f>
        <v>Taj Standard</v>
      </c>
      <c r="C36" s="47"/>
    </row>
    <row r="37" spans="1:8" ht="15.75" customHeight="1" x14ac:dyDescent="0.25"/>
    <row r="38" spans="1:8" ht="15.75" customHeight="1" x14ac:dyDescent="0.25">
      <c r="A38" s="81" t="s">
        <v>40</v>
      </c>
      <c r="B38" s="74"/>
      <c r="C38" s="74"/>
      <c r="D38" s="74"/>
      <c r="E38" s="74"/>
      <c r="F38" s="74"/>
      <c r="G38" s="74"/>
    </row>
    <row r="39" spans="1:8" ht="15.75" customHeight="1" x14ac:dyDescent="0.25">
      <c r="A39" s="74"/>
      <c r="B39" s="74"/>
      <c r="C39" s="74"/>
      <c r="D39" s="74"/>
      <c r="E39" s="74"/>
      <c r="F39" s="74"/>
      <c r="G39" s="74"/>
    </row>
    <row r="40" spans="1:8" ht="15.75" customHeight="1" x14ac:dyDescent="0.25">
      <c r="A40" s="29"/>
      <c r="B40" s="29"/>
      <c r="C40" s="29"/>
      <c r="D40" s="29"/>
      <c r="E40" s="29"/>
      <c r="F40" s="29"/>
    </row>
    <row r="41" spans="1:8" ht="15.75" customHeight="1" x14ac:dyDescent="0.25">
      <c r="A41" s="29"/>
      <c r="B41" s="29"/>
      <c r="C41" s="29"/>
      <c r="D41" s="29"/>
      <c r="E41" s="29"/>
      <c r="F41" s="29"/>
    </row>
    <row r="42" spans="1:8" ht="15.75" customHeight="1" x14ac:dyDescent="0.25">
      <c r="B42" s="8" t="s">
        <v>32</v>
      </c>
      <c r="C42" s="9" t="s">
        <v>33</v>
      </c>
      <c r="D42" s="95" t="s">
        <v>34</v>
      </c>
      <c r="E42" s="11" t="s">
        <v>35</v>
      </c>
      <c r="F42" s="31"/>
      <c r="G42" s="73" t="s">
        <v>23</v>
      </c>
      <c r="H42" s="74"/>
    </row>
    <row r="43" spans="1:8" ht="15.75" customHeight="1" x14ac:dyDescent="0.3">
      <c r="A43" s="8" t="s">
        <v>41</v>
      </c>
      <c r="B43" s="15">
        <f>(IF(B22&lt;D9,DAYS360(B22,MIN(B23,C11),0),0))</f>
        <v>180</v>
      </c>
      <c r="C43" s="16">
        <f>IF(B36=_xlfn.CONCAT(A9," ",B9),E9,IF(B36=_xlfn.CONCAT(A10," ",B10),E10,IF(B36=_xlfn.CONCAT(A13," ",B13),E13,IF(B36=_xlfn.CONCAT(A14," ",B14),E14,0))))</f>
        <v>6000</v>
      </c>
      <c r="D43" s="16">
        <f>(B43*C43)*B24</f>
        <v>1080000</v>
      </c>
      <c r="E43" s="17">
        <f>D43+D44</f>
        <v>1314000</v>
      </c>
      <c r="F43" s="31"/>
      <c r="G43" s="31"/>
    </row>
    <row r="44" spans="1:8" ht="15.75" customHeight="1" x14ac:dyDescent="0.3">
      <c r="A44" s="8" t="s">
        <v>42</v>
      </c>
      <c r="B44" s="15">
        <f>(IF(B23&gt;D9,DAYS360(MAX(D9,B22),B23,0),0))</f>
        <v>36</v>
      </c>
      <c r="C44" s="16">
        <f>IF(B36=_xlfn.CONCAT(A11," ",B11),E11,IF(B36=_xlfn.CONCAT(A12," ",B12),E12,IF(B36=_xlfn.CONCAT(A15," ",B15),E15,IF(B36=_xlfn.CONCAT(A16," ",B16),E16,0))))</f>
        <v>6500</v>
      </c>
      <c r="D44" s="16">
        <f>(B44*C44)*B24</f>
        <v>234000</v>
      </c>
      <c r="E44" s="72"/>
    </row>
    <row r="45" spans="1:8" ht="15.75" customHeight="1" x14ac:dyDescent="0.25"/>
    <row r="46" spans="1:8" ht="15.75" hidden="1" customHeight="1" x14ac:dyDescent="0.25"/>
    <row r="47" spans="1:8" ht="15.75" hidden="1" customHeight="1" x14ac:dyDescent="0.25"/>
    <row r="48" spans="1:8" ht="15.75" hidden="1" customHeight="1" x14ac:dyDescent="0.25"/>
    <row r="49" ht="15.75" hidden="1" customHeight="1" x14ac:dyDescent="0.25"/>
    <row r="50" ht="15.75" hidden="1" customHeight="1" x14ac:dyDescent="0.25"/>
    <row r="51" ht="15.75" hidden="1" customHeight="1" x14ac:dyDescent="0.25"/>
    <row r="52" ht="15.75" hidden="1" customHeight="1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  <row r="57" ht="15.75" hidden="1" customHeight="1" x14ac:dyDescent="0.25"/>
    <row r="58" ht="15.75" hidden="1" customHeight="1" x14ac:dyDescent="0.25"/>
    <row r="59" ht="15.75" hidden="1" customHeight="1" x14ac:dyDescent="0.25"/>
    <row r="60" ht="15.75" hidden="1" customHeight="1" x14ac:dyDescent="0.25"/>
    <row r="61" ht="15.75" hidden="1" customHeight="1" x14ac:dyDescent="0.25"/>
    <row r="62" ht="15.75" hidden="1" customHeight="1" x14ac:dyDescent="0.25"/>
    <row r="63" ht="15.75" hidden="1" customHeight="1" x14ac:dyDescent="0.25"/>
    <row r="64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  <row r="78" ht="15.75" hidden="1" customHeight="1" x14ac:dyDescent="0.25"/>
    <row r="79" ht="15.75" hidden="1" customHeight="1" x14ac:dyDescent="0.25"/>
    <row r="80" ht="15.75" hidden="1" customHeight="1" x14ac:dyDescent="0.25"/>
    <row r="81" ht="15.75" hidden="1" customHeight="1" x14ac:dyDescent="0.25"/>
    <row r="82" ht="15.75" hidden="1" customHeight="1" x14ac:dyDescent="0.25"/>
    <row r="83" ht="15.75" hidden="1" customHeight="1" x14ac:dyDescent="0.25"/>
    <row r="84" ht="15.75" hidden="1" customHeight="1" x14ac:dyDescent="0.25"/>
    <row r="85" ht="15.75" hidden="1" customHeight="1" x14ac:dyDescent="0.25"/>
    <row r="86" ht="15.75" hidden="1" customHeight="1" x14ac:dyDescent="0.25"/>
    <row r="87" ht="15.75" hidden="1" customHeight="1" x14ac:dyDescent="0.25"/>
    <row r="88" ht="15.75" hidden="1" customHeight="1" x14ac:dyDescent="0.25"/>
    <row r="89" ht="15.75" hidden="1" customHeight="1" x14ac:dyDescent="0.25"/>
    <row r="90" ht="15.75" hidden="1" customHeight="1" x14ac:dyDescent="0.25"/>
    <row r="91" ht="15.75" hidden="1" customHeight="1" x14ac:dyDescent="0.25"/>
    <row r="92" ht="15.75" hidden="1" customHeight="1" x14ac:dyDescent="0.25"/>
    <row r="93" ht="15.75" hidden="1" customHeight="1" x14ac:dyDescent="0.25"/>
    <row r="94" ht="15.75" hidden="1" customHeight="1" x14ac:dyDescent="0.25"/>
    <row r="95" ht="15.75" hidden="1" customHeight="1" x14ac:dyDescent="0.25"/>
    <row r="96" ht="15.75" hidden="1" customHeight="1" x14ac:dyDescent="0.25"/>
    <row r="97" ht="15.75" hidden="1" customHeight="1" x14ac:dyDescent="0.25"/>
    <row r="98" ht="15.75" hidden="1" customHeight="1" x14ac:dyDescent="0.25"/>
    <row r="99" ht="15.75" hidden="1" customHeight="1" x14ac:dyDescent="0.25"/>
    <row r="100" ht="15.75" hidden="1" customHeight="1" x14ac:dyDescent="0.25"/>
    <row r="101" ht="15.75" hidden="1" customHeight="1" x14ac:dyDescent="0.25"/>
    <row r="102" ht="15.75" hidden="1" customHeight="1" x14ac:dyDescent="0.25"/>
    <row r="103" ht="15.75" hidden="1" customHeight="1" x14ac:dyDescent="0.25"/>
    <row r="104" ht="15.75" hidden="1" customHeight="1" x14ac:dyDescent="0.25"/>
    <row r="105" ht="15.75" hidden="1" customHeight="1" x14ac:dyDescent="0.25"/>
    <row r="106" ht="15.75" hidden="1" customHeight="1" x14ac:dyDescent="0.25"/>
    <row r="107" ht="15.75" hidden="1" customHeight="1" x14ac:dyDescent="0.25"/>
    <row r="108" ht="15.75" hidden="1" customHeight="1" x14ac:dyDescent="0.25"/>
    <row r="109" ht="15.75" hidden="1" customHeight="1" x14ac:dyDescent="0.25"/>
    <row r="110" ht="15.75" hidden="1" customHeight="1" x14ac:dyDescent="0.25"/>
    <row r="111" ht="15.75" hidden="1" customHeight="1" x14ac:dyDescent="0.25"/>
    <row r="112" ht="15.75" hidden="1" customHeight="1" x14ac:dyDescent="0.25"/>
    <row r="113" ht="15.75" hidden="1" customHeight="1" x14ac:dyDescent="0.25"/>
    <row r="114" ht="15.75" hidden="1" customHeight="1" x14ac:dyDescent="0.25"/>
    <row r="115" ht="15.75" hidden="1" customHeight="1" x14ac:dyDescent="0.25"/>
    <row r="116" ht="15.75" hidden="1" customHeight="1" x14ac:dyDescent="0.25"/>
    <row r="117" ht="15.75" hidden="1" customHeight="1" x14ac:dyDescent="0.25"/>
    <row r="118" ht="15.75" hidden="1" customHeight="1" x14ac:dyDescent="0.25"/>
    <row r="119" ht="15.75" hidden="1" customHeight="1" x14ac:dyDescent="0.25"/>
    <row r="120" ht="15.75" hidden="1" customHeight="1" x14ac:dyDescent="0.25"/>
    <row r="121" ht="15.75" hidden="1" customHeight="1" x14ac:dyDescent="0.25"/>
    <row r="122" ht="15.75" hidden="1" customHeight="1" x14ac:dyDescent="0.25"/>
    <row r="123" ht="15.75" hidden="1" customHeight="1" x14ac:dyDescent="0.25"/>
    <row r="124" ht="15.75" hidden="1" customHeight="1" x14ac:dyDescent="0.25"/>
    <row r="125" ht="15.75" hidden="1" customHeight="1" x14ac:dyDescent="0.25"/>
    <row r="126" ht="15.75" hidden="1" customHeight="1" x14ac:dyDescent="0.25"/>
    <row r="127" ht="15.75" hidden="1" customHeight="1" x14ac:dyDescent="0.25"/>
    <row r="128" ht="15.75" hidden="1" customHeight="1" x14ac:dyDescent="0.25"/>
    <row r="129" ht="15.75" hidden="1" customHeight="1" x14ac:dyDescent="0.25"/>
    <row r="130" ht="15.75" hidden="1" customHeight="1" x14ac:dyDescent="0.25"/>
    <row r="131" ht="15.75" hidden="1" customHeight="1" x14ac:dyDescent="0.25"/>
    <row r="132" ht="15.75" hidden="1" customHeight="1" x14ac:dyDescent="0.25"/>
    <row r="133" ht="15.75" hidden="1" customHeight="1" x14ac:dyDescent="0.25"/>
    <row r="134" ht="15.75" hidden="1" customHeight="1" x14ac:dyDescent="0.25"/>
    <row r="135" ht="15.75" hidden="1" customHeight="1" x14ac:dyDescent="0.25"/>
    <row r="136" ht="15.75" hidden="1" customHeight="1" x14ac:dyDescent="0.25"/>
    <row r="137" ht="15.75" hidden="1" customHeight="1" x14ac:dyDescent="0.25"/>
    <row r="138" ht="15.75" hidden="1" customHeight="1" x14ac:dyDescent="0.25"/>
    <row r="139" ht="15.75" hidden="1" customHeight="1" x14ac:dyDescent="0.25"/>
    <row r="140" ht="15.75" hidden="1" customHeight="1" x14ac:dyDescent="0.25"/>
    <row r="141" ht="15.75" hidden="1" customHeight="1" x14ac:dyDescent="0.25"/>
    <row r="142" ht="15.75" hidden="1" customHeight="1" x14ac:dyDescent="0.25"/>
    <row r="143" ht="15.75" hidden="1" customHeight="1" x14ac:dyDescent="0.25"/>
    <row r="144" ht="15.75" hidden="1" customHeight="1" x14ac:dyDescent="0.25"/>
    <row r="145" ht="15.75" hidden="1" customHeight="1" x14ac:dyDescent="0.25"/>
    <row r="146" ht="15.75" hidden="1" customHeight="1" x14ac:dyDescent="0.25"/>
    <row r="147" ht="15.75" hidden="1" customHeight="1" x14ac:dyDescent="0.25"/>
    <row r="148" ht="15.75" hidden="1" customHeight="1" x14ac:dyDescent="0.25"/>
    <row r="149" ht="15.75" hidden="1" customHeight="1" x14ac:dyDescent="0.25"/>
    <row r="150" ht="15.75" hidden="1" customHeight="1" x14ac:dyDescent="0.25"/>
    <row r="151" ht="15.75" hidden="1" customHeight="1" x14ac:dyDescent="0.25"/>
    <row r="152" ht="15.75" hidden="1" customHeight="1" x14ac:dyDescent="0.25"/>
    <row r="153" ht="15.75" hidden="1" customHeight="1" x14ac:dyDescent="0.25"/>
    <row r="154" ht="15.75" hidden="1" customHeight="1" x14ac:dyDescent="0.25"/>
    <row r="155" ht="15.75" hidden="1" customHeight="1" x14ac:dyDescent="0.25"/>
    <row r="156" ht="15.75" hidden="1" customHeight="1" x14ac:dyDescent="0.25"/>
    <row r="157" ht="15.75" hidden="1" customHeight="1" x14ac:dyDescent="0.25"/>
    <row r="158" ht="15.75" hidden="1" customHeight="1" x14ac:dyDescent="0.25"/>
    <row r="159" ht="15.75" hidden="1" customHeight="1" x14ac:dyDescent="0.25"/>
    <row r="160" ht="15.75" hidden="1" customHeight="1" x14ac:dyDescent="0.25"/>
    <row r="161" ht="15.75" hidden="1" customHeight="1" x14ac:dyDescent="0.25"/>
    <row r="162" ht="15.75" hidden="1" customHeight="1" x14ac:dyDescent="0.25"/>
    <row r="163" ht="15.75" hidden="1" customHeight="1" x14ac:dyDescent="0.25"/>
    <row r="164" ht="15.75" hidden="1" customHeight="1" x14ac:dyDescent="0.25"/>
    <row r="165" ht="15.75" hidden="1" customHeight="1" x14ac:dyDescent="0.25"/>
    <row r="166" ht="15.75" hidden="1" customHeight="1" x14ac:dyDescent="0.25"/>
    <row r="167" ht="15.75" hidden="1" customHeight="1" x14ac:dyDescent="0.25"/>
    <row r="168" ht="15.75" hidden="1" customHeight="1" x14ac:dyDescent="0.25"/>
    <row r="169" ht="15.75" hidden="1" customHeight="1" x14ac:dyDescent="0.25"/>
    <row r="170" ht="15.75" hidden="1" customHeight="1" x14ac:dyDescent="0.25"/>
    <row r="171" ht="15.75" hidden="1" customHeight="1" x14ac:dyDescent="0.25"/>
    <row r="172" ht="15.75" hidden="1" customHeight="1" x14ac:dyDescent="0.25"/>
    <row r="173" ht="15.75" hidden="1" customHeight="1" x14ac:dyDescent="0.25"/>
    <row r="174" ht="15.75" hidden="1" customHeight="1" x14ac:dyDescent="0.25"/>
    <row r="175" ht="15.75" hidden="1" customHeight="1" x14ac:dyDescent="0.25"/>
    <row r="176" ht="15.75" hidden="1" customHeight="1" x14ac:dyDescent="0.25"/>
    <row r="177" ht="15.75" hidden="1" customHeight="1" x14ac:dyDescent="0.25"/>
    <row r="178" ht="15.75" hidden="1" customHeight="1" x14ac:dyDescent="0.25"/>
    <row r="179" ht="15.75" hidden="1" customHeight="1" x14ac:dyDescent="0.25"/>
    <row r="180" ht="15.75" hidden="1" customHeight="1" x14ac:dyDescent="0.25"/>
    <row r="181" ht="15.75" hidden="1" customHeight="1" x14ac:dyDescent="0.25"/>
    <row r="182" ht="15.75" hidden="1" customHeight="1" x14ac:dyDescent="0.25"/>
    <row r="183" ht="15.75" hidden="1" customHeight="1" x14ac:dyDescent="0.25"/>
    <row r="184" ht="15.75" hidden="1" customHeight="1" x14ac:dyDescent="0.25"/>
    <row r="185" ht="15.75" hidden="1" customHeight="1" x14ac:dyDescent="0.25"/>
    <row r="186" ht="15.75" hidden="1" customHeight="1" x14ac:dyDescent="0.25"/>
    <row r="187" ht="15.75" hidden="1" customHeight="1" x14ac:dyDescent="0.25"/>
    <row r="188" ht="15.75" hidden="1" customHeight="1" x14ac:dyDescent="0.25"/>
    <row r="189" ht="15.75" hidden="1" customHeight="1" x14ac:dyDescent="0.25"/>
    <row r="190" ht="15.75" hidden="1" customHeight="1" x14ac:dyDescent="0.25"/>
    <row r="191" ht="15.75" hidden="1" customHeight="1" x14ac:dyDescent="0.25"/>
    <row r="192" ht="15.75" hidden="1" customHeight="1" x14ac:dyDescent="0.25"/>
    <row r="193" ht="15.75" hidden="1" customHeight="1" x14ac:dyDescent="0.25"/>
    <row r="194" ht="15.75" hidden="1" customHeight="1" x14ac:dyDescent="0.25"/>
    <row r="195" ht="15.75" hidden="1" customHeight="1" x14ac:dyDescent="0.25"/>
    <row r="196" ht="15.75" hidden="1" customHeight="1" x14ac:dyDescent="0.25"/>
    <row r="197" ht="15.75" hidden="1" customHeight="1" x14ac:dyDescent="0.25"/>
    <row r="198" ht="15.75" hidden="1" customHeight="1" x14ac:dyDescent="0.25"/>
    <row r="199" ht="15.75" hidden="1" customHeight="1" x14ac:dyDescent="0.25"/>
    <row r="200" ht="15.75" hidden="1" customHeight="1" x14ac:dyDescent="0.25"/>
    <row r="201" ht="15.75" hidden="1" customHeight="1" x14ac:dyDescent="0.25"/>
    <row r="202" ht="15.75" hidden="1" customHeight="1" x14ac:dyDescent="0.25"/>
    <row r="203" ht="15.75" hidden="1" customHeight="1" x14ac:dyDescent="0.25"/>
    <row r="204" ht="15.75" hidden="1" customHeight="1" x14ac:dyDescent="0.25"/>
    <row r="205" ht="15.75" hidden="1" customHeight="1" x14ac:dyDescent="0.25"/>
    <row r="206" ht="15.75" hidden="1" customHeight="1" x14ac:dyDescent="0.25"/>
    <row r="207" ht="15.75" hidden="1" customHeight="1" x14ac:dyDescent="0.25"/>
    <row r="208" ht="15.75" hidden="1" customHeight="1" x14ac:dyDescent="0.25"/>
    <row r="209" ht="15.75" hidden="1" customHeight="1" x14ac:dyDescent="0.25"/>
    <row r="210" ht="15.75" hidden="1" customHeight="1" x14ac:dyDescent="0.25"/>
    <row r="211" ht="15.75" hidden="1" customHeight="1" x14ac:dyDescent="0.25"/>
    <row r="212" ht="15.75" hidden="1" customHeight="1" x14ac:dyDescent="0.25"/>
    <row r="213" ht="15.75" hidden="1" customHeight="1" x14ac:dyDescent="0.25"/>
    <row r="214" ht="15.75" hidden="1" customHeight="1" x14ac:dyDescent="0.25"/>
    <row r="215" ht="15.75" hidden="1" customHeight="1" x14ac:dyDescent="0.25"/>
    <row r="216" ht="15.75" hidden="1" customHeight="1" x14ac:dyDescent="0.25"/>
    <row r="217" ht="15.75" hidden="1" customHeight="1" x14ac:dyDescent="0.25"/>
    <row r="218" ht="15.75" hidden="1" customHeight="1" x14ac:dyDescent="0.25"/>
    <row r="219" ht="15.75" hidden="1" customHeight="1" x14ac:dyDescent="0.25"/>
    <row r="220" ht="15.75" hidden="1" customHeight="1" x14ac:dyDescent="0.25"/>
    <row r="221" ht="15.75" hidden="1" customHeight="1" x14ac:dyDescent="0.25"/>
    <row r="222" ht="15.75" hidden="1" customHeight="1" x14ac:dyDescent="0.25"/>
    <row r="223" ht="15.75" hidden="1" customHeight="1" x14ac:dyDescent="0.25"/>
    <row r="224" ht="15.75" hidden="1" customHeight="1" x14ac:dyDescent="0.25"/>
    <row r="225" ht="15.75" hidden="1" customHeight="1" x14ac:dyDescent="0.25"/>
    <row r="226" ht="15.75" hidden="1" customHeight="1" x14ac:dyDescent="0.25"/>
    <row r="227" ht="15.75" hidden="1" customHeight="1" x14ac:dyDescent="0.25"/>
    <row r="228" ht="15.75" hidden="1" customHeight="1" x14ac:dyDescent="0.25"/>
    <row r="229" ht="15.75" hidden="1" customHeight="1" x14ac:dyDescent="0.25"/>
    <row r="230" ht="15.75" hidden="1" customHeight="1" x14ac:dyDescent="0.25"/>
    <row r="231" ht="15.75" hidden="1" customHeight="1" x14ac:dyDescent="0.25"/>
    <row r="232" ht="15.75" hidden="1" customHeight="1" x14ac:dyDescent="0.25"/>
    <row r="233" ht="15.75" hidden="1" customHeight="1" x14ac:dyDescent="0.25"/>
    <row r="234" ht="15.75" hidden="1" customHeight="1" x14ac:dyDescent="0.25"/>
    <row r="235" ht="15.75" hidden="1" customHeight="1" x14ac:dyDescent="0.25"/>
    <row r="236" ht="15.75" hidden="1" customHeight="1" x14ac:dyDescent="0.25"/>
    <row r="237" ht="15.75" hidden="1" customHeight="1" x14ac:dyDescent="0.25"/>
    <row r="238" ht="15.75" hidden="1" customHeight="1" x14ac:dyDescent="0.25"/>
    <row r="239" ht="15.75" hidden="1" customHeight="1" x14ac:dyDescent="0.25"/>
    <row r="240" ht="15.75" hidden="1" customHeight="1" x14ac:dyDescent="0.25"/>
    <row r="241" ht="15.75" hidden="1" customHeight="1" x14ac:dyDescent="0.25"/>
    <row r="242" ht="15.75" hidden="1" customHeight="1" x14ac:dyDescent="0.25"/>
    <row r="243" ht="15.75" hidden="1" customHeight="1" x14ac:dyDescent="0.25"/>
    <row r="244" ht="15.75" hidden="1" customHeight="1" x14ac:dyDescent="0.25"/>
    <row r="245" ht="15.75" hidden="1" customHeight="1" x14ac:dyDescent="0.25"/>
    <row r="246" ht="15.75" hidden="1" customHeight="1" x14ac:dyDescent="0.25"/>
    <row r="247" ht="15.75" hidden="1" customHeight="1" x14ac:dyDescent="0.25"/>
    <row r="248" ht="15.75" hidden="1" customHeight="1" x14ac:dyDescent="0.25"/>
    <row r="249" ht="15.75" hidden="1" customHeight="1" x14ac:dyDescent="0.25"/>
    <row r="250" ht="15.75" hidden="1" customHeight="1" x14ac:dyDescent="0.25"/>
    <row r="251" ht="15.75" hidden="1" customHeight="1" x14ac:dyDescent="0.25"/>
    <row r="252" ht="15.75" hidden="1" customHeight="1" x14ac:dyDescent="0.25"/>
    <row r="253" ht="15.75" hidden="1" customHeight="1" x14ac:dyDescent="0.25"/>
    <row r="254" ht="15.75" hidden="1" customHeight="1" x14ac:dyDescent="0.25"/>
    <row r="255" ht="15.75" hidden="1" customHeight="1" x14ac:dyDescent="0.25"/>
    <row r="256" ht="15.75" hidden="1" customHeight="1" x14ac:dyDescent="0.25"/>
    <row r="257" ht="15.75" hidden="1" customHeight="1" x14ac:dyDescent="0.25"/>
    <row r="258" ht="15.75" hidden="1" customHeight="1" x14ac:dyDescent="0.25"/>
    <row r="259" ht="15.75" hidden="1" customHeight="1" x14ac:dyDescent="0.25"/>
    <row r="260" ht="15.75" hidden="1" customHeight="1" x14ac:dyDescent="0.25"/>
    <row r="261" ht="15.75" hidden="1" customHeight="1" x14ac:dyDescent="0.25"/>
    <row r="262" ht="15.75" hidden="1" customHeight="1" x14ac:dyDescent="0.25"/>
    <row r="263" ht="15.75" hidden="1" customHeight="1" x14ac:dyDescent="0.25"/>
    <row r="264" ht="15.75" hidden="1" customHeight="1" x14ac:dyDescent="0.25"/>
    <row r="265" ht="15.75" hidden="1" customHeight="1" x14ac:dyDescent="0.25"/>
    <row r="266" ht="15.75" hidden="1" customHeight="1" x14ac:dyDescent="0.25"/>
    <row r="267" ht="15.75" hidden="1" customHeight="1" x14ac:dyDescent="0.25"/>
    <row r="268" ht="15.75" hidden="1" customHeight="1" x14ac:dyDescent="0.25"/>
    <row r="269" ht="15.75" hidden="1" customHeight="1" x14ac:dyDescent="0.25"/>
    <row r="270" ht="15.75" hidden="1" customHeight="1" x14ac:dyDescent="0.25"/>
    <row r="271" ht="15.75" hidden="1" customHeight="1" x14ac:dyDescent="0.25"/>
    <row r="272" ht="15.75" hidden="1" customHeight="1" x14ac:dyDescent="0.25"/>
    <row r="273" ht="15.75" hidden="1" customHeight="1" x14ac:dyDescent="0.25"/>
    <row r="274" ht="15.75" hidden="1" customHeight="1" x14ac:dyDescent="0.25"/>
    <row r="275" ht="15.75" hidden="1" customHeight="1" x14ac:dyDescent="0.25"/>
    <row r="276" ht="15.75" hidden="1" customHeight="1" x14ac:dyDescent="0.25"/>
    <row r="277" ht="15.75" hidden="1" customHeight="1" x14ac:dyDescent="0.25"/>
    <row r="278" ht="15.75" hidden="1" customHeight="1" x14ac:dyDescent="0.25"/>
    <row r="279" ht="15.75" hidden="1" customHeight="1" x14ac:dyDescent="0.25"/>
    <row r="280" ht="15.75" hidden="1" customHeight="1" x14ac:dyDescent="0.25"/>
    <row r="281" ht="15.75" hidden="1" customHeight="1" x14ac:dyDescent="0.25"/>
    <row r="282" ht="15.75" hidden="1" customHeight="1" x14ac:dyDescent="0.25"/>
    <row r="283" ht="15.75" hidden="1" customHeight="1" x14ac:dyDescent="0.25"/>
    <row r="284" ht="15.75" hidden="1" customHeight="1" x14ac:dyDescent="0.25"/>
    <row r="285" ht="15.75" hidden="1" customHeight="1" x14ac:dyDescent="0.25"/>
    <row r="286" ht="15.75" hidden="1" customHeight="1" x14ac:dyDescent="0.25"/>
    <row r="287" ht="15.75" hidden="1" customHeight="1" x14ac:dyDescent="0.25"/>
    <row r="288" ht="15.75" hidden="1" customHeight="1" x14ac:dyDescent="0.25"/>
    <row r="289" ht="15.75" hidden="1" customHeight="1" x14ac:dyDescent="0.25"/>
    <row r="290" ht="15.75" hidden="1" customHeight="1" x14ac:dyDescent="0.25"/>
    <row r="291" ht="15.75" hidden="1" customHeight="1" x14ac:dyDescent="0.25"/>
    <row r="292" ht="15.75" hidden="1" customHeight="1" x14ac:dyDescent="0.25"/>
    <row r="293" ht="15.75" hidden="1" customHeight="1" x14ac:dyDescent="0.25"/>
    <row r="294" ht="15.75" hidden="1" customHeight="1" x14ac:dyDescent="0.25"/>
    <row r="295" ht="15.75" hidden="1" customHeight="1" x14ac:dyDescent="0.25"/>
    <row r="296" ht="15.75" hidden="1" customHeight="1" x14ac:dyDescent="0.25"/>
    <row r="297" ht="15.75" hidden="1" customHeight="1" x14ac:dyDescent="0.25"/>
    <row r="298" ht="15.75" hidden="1" customHeight="1" x14ac:dyDescent="0.25"/>
    <row r="299" ht="15.75" hidden="1" customHeight="1" x14ac:dyDescent="0.25"/>
    <row r="300" ht="15.75" hidden="1" customHeight="1" x14ac:dyDescent="0.25"/>
    <row r="301" ht="15.75" hidden="1" customHeight="1" x14ac:dyDescent="0.25"/>
    <row r="302" ht="15.75" hidden="1" customHeight="1" x14ac:dyDescent="0.25"/>
    <row r="303" ht="15.75" hidden="1" customHeight="1" x14ac:dyDescent="0.25"/>
    <row r="304" ht="15.75" hidden="1" customHeight="1" x14ac:dyDescent="0.25"/>
    <row r="305" ht="15.75" hidden="1" customHeight="1" x14ac:dyDescent="0.25"/>
    <row r="306" ht="15.75" hidden="1" customHeight="1" x14ac:dyDescent="0.25"/>
    <row r="307" ht="15.75" hidden="1" customHeight="1" x14ac:dyDescent="0.25"/>
    <row r="308" ht="15.75" hidden="1" customHeight="1" x14ac:dyDescent="0.25"/>
    <row r="309" ht="15.75" hidden="1" customHeight="1" x14ac:dyDescent="0.25"/>
    <row r="310" ht="15.75" hidden="1" customHeight="1" x14ac:dyDescent="0.25"/>
    <row r="311" ht="15.75" hidden="1" customHeight="1" x14ac:dyDescent="0.25"/>
    <row r="312" ht="15.75" hidden="1" customHeight="1" x14ac:dyDescent="0.25"/>
    <row r="313" ht="15.75" hidden="1" customHeight="1" x14ac:dyDescent="0.25"/>
    <row r="314" ht="15.75" hidden="1" customHeight="1" x14ac:dyDescent="0.25"/>
    <row r="315" ht="15.75" hidden="1" customHeight="1" x14ac:dyDescent="0.25"/>
    <row r="316" ht="15.75" hidden="1" customHeight="1" x14ac:dyDescent="0.25"/>
    <row r="317" ht="15.75" hidden="1" customHeight="1" x14ac:dyDescent="0.25"/>
    <row r="318" ht="15.75" hidden="1" customHeight="1" x14ac:dyDescent="0.25"/>
    <row r="319" ht="15.75" hidden="1" customHeight="1" x14ac:dyDescent="0.25"/>
    <row r="320" ht="15.75" hidden="1" customHeight="1" x14ac:dyDescent="0.25"/>
    <row r="321" ht="15.75" hidden="1" customHeight="1" x14ac:dyDescent="0.25"/>
    <row r="322" ht="15.75" hidden="1" customHeight="1" x14ac:dyDescent="0.25"/>
    <row r="323" ht="15.75" hidden="1" customHeight="1" x14ac:dyDescent="0.25"/>
    <row r="324" ht="15.75" hidden="1" customHeight="1" x14ac:dyDescent="0.25"/>
    <row r="325" ht="15.75" hidden="1" customHeight="1" x14ac:dyDescent="0.25"/>
    <row r="326" ht="15.75" hidden="1" customHeight="1" x14ac:dyDescent="0.25"/>
    <row r="327" ht="15.75" hidden="1" customHeight="1" x14ac:dyDescent="0.25"/>
    <row r="328" ht="15.75" hidden="1" customHeight="1" x14ac:dyDescent="0.25"/>
    <row r="329" ht="15.75" hidden="1" customHeight="1" x14ac:dyDescent="0.25"/>
    <row r="330" ht="15.75" hidden="1" customHeight="1" x14ac:dyDescent="0.25"/>
    <row r="331" ht="15.75" hidden="1" customHeight="1" x14ac:dyDescent="0.25"/>
    <row r="332" ht="15.75" hidden="1" customHeight="1" x14ac:dyDescent="0.25"/>
    <row r="333" ht="15.75" hidden="1" customHeight="1" x14ac:dyDescent="0.25"/>
    <row r="334" ht="15.75" hidden="1" customHeight="1" x14ac:dyDescent="0.25"/>
    <row r="335" ht="15.75" hidden="1" customHeight="1" x14ac:dyDescent="0.25"/>
    <row r="336" ht="15.75" hidden="1" customHeight="1" x14ac:dyDescent="0.25"/>
    <row r="337" ht="15.75" hidden="1" customHeight="1" x14ac:dyDescent="0.25"/>
    <row r="338" ht="15.75" hidden="1" customHeight="1" x14ac:dyDescent="0.25"/>
    <row r="339" ht="15.75" hidden="1" customHeight="1" x14ac:dyDescent="0.25"/>
    <row r="340" ht="15.75" hidden="1" customHeight="1" x14ac:dyDescent="0.25"/>
    <row r="341" ht="15.75" hidden="1" customHeight="1" x14ac:dyDescent="0.25"/>
    <row r="342" ht="15.75" hidden="1" customHeight="1" x14ac:dyDescent="0.25"/>
    <row r="343" ht="15.75" hidden="1" customHeight="1" x14ac:dyDescent="0.25"/>
    <row r="344" ht="15.75" hidden="1" customHeight="1" x14ac:dyDescent="0.25"/>
    <row r="345" ht="15.75" hidden="1" customHeight="1" x14ac:dyDescent="0.25"/>
    <row r="346" ht="15.75" hidden="1" customHeight="1" x14ac:dyDescent="0.25"/>
    <row r="347" ht="15.75" hidden="1" customHeight="1" x14ac:dyDescent="0.25"/>
    <row r="348" ht="15.75" hidden="1" customHeight="1" x14ac:dyDescent="0.25"/>
    <row r="349" ht="15.75" hidden="1" customHeight="1" x14ac:dyDescent="0.25"/>
    <row r="350" ht="15.75" hidden="1" customHeight="1" x14ac:dyDescent="0.25"/>
    <row r="351" ht="15.75" hidden="1" customHeight="1" x14ac:dyDescent="0.25"/>
    <row r="352" ht="15.75" hidden="1" customHeight="1" x14ac:dyDescent="0.25"/>
    <row r="353" ht="15.75" hidden="1" customHeight="1" x14ac:dyDescent="0.25"/>
    <row r="354" ht="15.75" hidden="1" customHeight="1" x14ac:dyDescent="0.25"/>
    <row r="355" ht="15.75" hidden="1" customHeight="1" x14ac:dyDescent="0.25"/>
    <row r="356" ht="15.75" hidden="1" customHeight="1" x14ac:dyDescent="0.25"/>
    <row r="357" ht="15.75" hidden="1" customHeight="1" x14ac:dyDescent="0.25"/>
    <row r="358" ht="15.75" hidden="1" customHeight="1" x14ac:dyDescent="0.25"/>
    <row r="359" ht="15.75" hidden="1" customHeight="1" x14ac:dyDescent="0.25"/>
    <row r="360" ht="15.75" hidden="1" customHeight="1" x14ac:dyDescent="0.25"/>
    <row r="361" ht="15.75" hidden="1" customHeight="1" x14ac:dyDescent="0.25"/>
    <row r="362" ht="15.75" hidden="1" customHeight="1" x14ac:dyDescent="0.25"/>
    <row r="363" ht="15.75" hidden="1" customHeight="1" x14ac:dyDescent="0.25"/>
    <row r="364" ht="15.75" hidden="1" customHeight="1" x14ac:dyDescent="0.25"/>
    <row r="365" ht="15.75" hidden="1" customHeight="1" x14ac:dyDescent="0.25"/>
    <row r="366" ht="15.75" hidden="1" customHeight="1" x14ac:dyDescent="0.25"/>
    <row r="367" ht="15.75" hidden="1" customHeight="1" x14ac:dyDescent="0.25"/>
    <row r="368" ht="15.75" hidden="1" customHeight="1" x14ac:dyDescent="0.25"/>
    <row r="369" ht="15.75" hidden="1" customHeight="1" x14ac:dyDescent="0.25"/>
    <row r="370" ht="15.75" hidden="1" customHeight="1" x14ac:dyDescent="0.25"/>
    <row r="371" ht="15.75" hidden="1" customHeight="1" x14ac:dyDescent="0.25"/>
    <row r="372" ht="15.75" hidden="1" customHeight="1" x14ac:dyDescent="0.25"/>
    <row r="373" ht="15.75" hidden="1" customHeight="1" x14ac:dyDescent="0.25"/>
    <row r="374" ht="15.75" hidden="1" customHeight="1" x14ac:dyDescent="0.25"/>
    <row r="375" ht="15.75" hidden="1" customHeight="1" x14ac:dyDescent="0.25"/>
    <row r="376" ht="15.75" hidden="1" customHeight="1" x14ac:dyDescent="0.25"/>
    <row r="377" ht="15.75" hidden="1" customHeight="1" x14ac:dyDescent="0.25"/>
    <row r="378" ht="15.75" hidden="1" customHeight="1" x14ac:dyDescent="0.25"/>
    <row r="379" ht="15.75" hidden="1" customHeight="1" x14ac:dyDescent="0.25"/>
    <row r="380" ht="15.75" hidden="1" customHeight="1" x14ac:dyDescent="0.25"/>
    <row r="381" ht="15.75" hidden="1" customHeight="1" x14ac:dyDescent="0.25"/>
    <row r="382" ht="15.75" hidden="1" customHeight="1" x14ac:dyDescent="0.25"/>
    <row r="383" ht="15.75" hidden="1" customHeight="1" x14ac:dyDescent="0.25"/>
    <row r="384" ht="15.75" hidden="1" customHeight="1" x14ac:dyDescent="0.25"/>
    <row r="385" ht="15.75" hidden="1" customHeight="1" x14ac:dyDescent="0.25"/>
    <row r="386" ht="15.75" hidden="1" customHeight="1" x14ac:dyDescent="0.25"/>
    <row r="387" ht="15.75" hidden="1" customHeight="1" x14ac:dyDescent="0.25"/>
    <row r="388" ht="15.75" hidden="1" customHeight="1" x14ac:dyDescent="0.25"/>
    <row r="389" ht="15.75" hidden="1" customHeight="1" x14ac:dyDescent="0.25"/>
    <row r="390" ht="15.75" hidden="1" customHeight="1" x14ac:dyDescent="0.25"/>
    <row r="391" ht="15.75" hidden="1" customHeight="1" x14ac:dyDescent="0.25"/>
    <row r="392" ht="15.75" hidden="1" customHeight="1" x14ac:dyDescent="0.25"/>
    <row r="393" ht="15.75" hidden="1" customHeight="1" x14ac:dyDescent="0.25"/>
    <row r="394" ht="15.75" hidden="1" customHeight="1" x14ac:dyDescent="0.25"/>
    <row r="395" ht="15.75" hidden="1" customHeight="1" x14ac:dyDescent="0.25"/>
    <row r="396" ht="15.75" hidden="1" customHeight="1" x14ac:dyDescent="0.25"/>
    <row r="397" ht="15.75" hidden="1" customHeight="1" x14ac:dyDescent="0.25"/>
    <row r="398" ht="15.75" hidden="1" customHeight="1" x14ac:dyDescent="0.25"/>
    <row r="399" ht="15.75" hidden="1" customHeight="1" x14ac:dyDescent="0.25"/>
    <row r="400" ht="15.75" hidden="1" customHeight="1" x14ac:dyDescent="0.25"/>
    <row r="401" ht="15.75" hidden="1" customHeight="1" x14ac:dyDescent="0.25"/>
    <row r="402" ht="15.75" hidden="1" customHeight="1" x14ac:dyDescent="0.25"/>
    <row r="403" ht="15.75" hidden="1" customHeight="1" x14ac:dyDescent="0.25"/>
    <row r="404" ht="15.75" hidden="1" customHeight="1" x14ac:dyDescent="0.25"/>
    <row r="405" ht="15.75" hidden="1" customHeight="1" x14ac:dyDescent="0.25"/>
    <row r="406" ht="15.75" hidden="1" customHeight="1" x14ac:dyDescent="0.25"/>
    <row r="407" ht="15.75" hidden="1" customHeight="1" x14ac:dyDescent="0.25"/>
    <row r="408" ht="15.75" hidden="1" customHeight="1" x14ac:dyDescent="0.25"/>
    <row r="409" ht="15.75" hidden="1" customHeight="1" x14ac:dyDescent="0.25"/>
    <row r="410" ht="15.75" hidden="1" customHeight="1" x14ac:dyDescent="0.25"/>
    <row r="411" ht="15.75" hidden="1" customHeight="1" x14ac:dyDescent="0.25"/>
    <row r="412" ht="15.75" hidden="1" customHeight="1" x14ac:dyDescent="0.25"/>
    <row r="413" ht="15.75" hidden="1" customHeight="1" x14ac:dyDescent="0.25"/>
    <row r="414" ht="15.75" hidden="1" customHeight="1" x14ac:dyDescent="0.25"/>
    <row r="415" ht="15.75" hidden="1" customHeight="1" x14ac:dyDescent="0.25"/>
    <row r="416" ht="15.75" hidden="1" customHeight="1" x14ac:dyDescent="0.25"/>
    <row r="417" ht="15.75" hidden="1" customHeight="1" x14ac:dyDescent="0.25"/>
    <row r="418" ht="15.75" hidden="1" customHeight="1" x14ac:dyDescent="0.25"/>
    <row r="419" ht="15.75" hidden="1" customHeight="1" x14ac:dyDescent="0.25"/>
    <row r="420" ht="15.75" hidden="1" customHeight="1" x14ac:dyDescent="0.25"/>
    <row r="421" ht="15.75" hidden="1" customHeight="1" x14ac:dyDescent="0.25"/>
    <row r="422" ht="15.75" hidden="1" customHeight="1" x14ac:dyDescent="0.25"/>
    <row r="423" ht="15.75" hidden="1" customHeight="1" x14ac:dyDescent="0.25"/>
    <row r="424" ht="15.75" hidden="1" customHeight="1" x14ac:dyDescent="0.25"/>
    <row r="425" ht="15.75" hidden="1" customHeight="1" x14ac:dyDescent="0.25"/>
    <row r="426" ht="15.75" hidden="1" customHeight="1" x14ac:dyDescent="0.25"/>
    <row r="427" ht="15.75" hidden="1" customHeight="1" x14ac:dyDescent="0.25"/>
    <row r="428" ht="15.75" hidden="1" customHeight="1" x14ac:dyDescent="0.25"/>
    <row r="429" ht="15.75" hidden="1" customHeight="1" x14ac:dyDescent="0.25"/>
    <row r="430" ht="15.75" hidden="1" customHeight="1" x14ac:dyDescent="0.25"/>
    <row r="431" ht="15.75" hidden="1" customHeight="1" x14ac:dyDescent="0.25"/>
    <row r="432" ht="15.75" hidden="1" customHeight="1" x14ac:dyDescent="0.25"/>
    <row r="433" ht="15.75" hidden="1" customHeight="1" x14ac:dyDescent="0.25"/>
    <row r="434" ht="15.75" hidden="1" customHeight="1" x14ac:dyDescent="0.25"/>
    <row r="435" ht="15.75" hidden="1" customHeight="1" x14ac:dyDescent="0.25"/>
    <row r="436" ht="15.75" hidden="1" customHeight="1" x14ac:dyDescent="0.25"/>
    <row r="437" ht="15.75" hidden="1" customHeight="1" x14ac:dyDescent="0.25"/>
    <row r="438" ht="15.75" hidden="1" customHeight="1" x14ac:dyDescent="0.25"/>
    <row r="439" ht="15.75" hidden="1" customHeight="1" x14ac:dyDescent="0.25"/>
    <row r="440" ht="15.75" hidden="1" customHeight="1" x14ac:dyDescent="0.25"/>
    <row r="441" ht="15.75" hidden="1" customHeight="1" x14ac:dyDescent="0.25"/>
    <row r="442" ht="15.75" hidden="1" customHeight="1" x14ac:dyDescent="0.25"/>
    <row r="443" ht="15.75" hidden="1" customHeight="1" x14ac:dyDescent="0.25"/>
    <row r="444" ht="15.75" hidden="1" customHeight="1" x14ac:dyDescent="0.25"/>
    <row r="445" ht="15.75" hidden="1" customHeight="1" x14ac:dyDescent="0.25"/>
    <row r="446" ht="15.75" hidden="1" customHeight="1" x14ac:dyDescent="0.25"/>
    <row r="447" ht="15.75" hidden="1" customHeight="1" x14ac:dyDescent="0.25"/>
    <row r="448" ht="15.75" hidden="1" customHeight="1" x14ac:dyDescent="0.25"/>
    <row r="449" ht="15.75" hidden="1" customHeight="1" x14ac:dyDescent="0.25"/>
    <row r="450" ht="15.75" hidden="1" customHeight="1" x14ac:dyDescent="0.25"/>
    <row r="451" ht="15.75" hidden="1" customHeight="1" x14ac:dyDescent="0.25"/>
    <row r="452" ht="15.75" hidden="1" customHeight="1" x14ac:dyDescent="0.25"/>
    <row r="453" ht="15.75" hidden="1" customHeight="1" x14ac:dyDescent="0.25"/>
    <row r="454" ht="15.75" hidden="1" customHeight="1" x14ac:dyDescent="0.25"/>
    <row r="455" ht="15.75" hidden="1" customHeight="1" x14ac:dyDescent="0.25"/>
    <row r="456" ht="15.75" hidden="1" customHeight="1" x14ac:dyDescent="0.25"/>
    <row r="457" ht="15.75" hidden="1" customHeight="1" x14ac:dyDescent="0.25"/>
    <row r="458" ht="15.75" hidden="1" customHeight="1" x14ac:dyDescent="0.25"/>
    <row r="459" ht="15.75" hidden="1" customHeight="1" x14ac:dyDescent="0.25"/>
    <row r="460" ht="15.75" hidden="1" customHeight="1" x14ac:dyDescent="0.25"/>
    <row r="461" ht="15.75" hidden="1" customHeight="1" x14ac:dyDescent="0.25"/>
    <row r="462" ht="15.75" hidden="1" customHeight="1" x14ac:dyDescent="0.25"/>
    <row r="463" ht="15.75" hidden="1" customHeight="1" x14ac:dyDescent="0.25"/>
    <row r="464" ht="15.75" hidden="1" customHeight="1" x14ac:dyDescent="0.25"/>
    <row r="465" ht="15.75" hidden="1" customHeight="1" x14ac:dyDescent="0.25"/>
    <row r="466" ht="15.75" hidden="1" customHeight="1" x14ac:dyDescent="0.25"/>
    <row r="467" ht="15.75" hidden="1" customHeight="1" x14ac:dyDescent="0.25"/>
    <row r="468" ht="15.75" hidden="1" customHeight="1" x14ac:dyDescent="0.25"/>
    <row r="469" ht="15.75" hidden="1" customHeight="1" x14ac:dyDescent="0.25"/>
    <row r="470" ht="15.75" hidden="1" customHeight="1" x14ac:dyDescent="0.25"/>
    <row r="471" ht="15.75" hidden="1" customHeight="1" x14ac:dyDescent="0.25"/>
    <row r="472" ht="15.75" hidden="1" customHeight="1" x14ac:dyDescent="0.25"/>
    <row r="473" ht="15.75" hidden="1" customHeight="1" x14ac:dyDescent="0.25"/>
    <row r="474" ht="15.75" hidden="1" customHeight="1" x14ac:dyDescent="0.25"/>
    <row r="475" ht="15.75" hidden="1" customHeight="1" x14ac:dyDescent="0.25"/>
    <row r="476" ht="15.75" hidden="1" customHeight="1" x14ac:dyDescent="0.25"/>
    <row r="477" ht="15.75" hidden="1" customHeight="1" x14ac:dyDescent="0.25"/>
    <row r="478" ht="15.75" hidden="1" customHeight="1" x14ac:dyDescent="0.25"/>
    <row r="479" ht="15.75" hidden="1" customHeight="1" x14ac:dyDescent="0.25"/>
    <row r="480" ht="15.75" hidden="1" customHeight="1" x14ac:dyDescent="0.25"/>
    <row r="481" ht="15.75" hidden="1" customHeight="1" x14ac:dyDescent="0.25"/>
    <row r="482" ht="15.75" hidden="1" customHeight="1" x14ac:dyDescent="0.25"/>
    <row r="483" ht="15.75" hidden="1" customHeight="1" x14ac:dyDescent="0.25"/>
    <row r="484" ht="15.75" hidden="1" customHeight="1" x14ac:dyDescent="0.25"/>
    <row r="485" ht="15.75" hidden="1" customHeight="1" x14ac:dyDescent="0.25"/>
    <row r="486" ht="15.75" hidden="1" customHeight="1" x14ac:dyDescent="0.25"/>
    <row r="487" ht="15.75" hidden="1" customHeight="1" x14ac:dyDescent="0.25"/>
    <row r="488" ht="15.75" hidden="1" customHeight="1" x14ac:dyDescent="0.25"/>
    <row r="489" ht="15.75" hidden="1" customHeight="1" x14ac:dyDescent="0.25"/>
    <row r="490" ht="15.75" hidden="1" customHeight="1" x14ac:dyDescent="0.25"/>
    <row r="491" ht="15.75" hidden="1" customHeight="1" x14ac:dyDescent="0.25"/>
    <row r="492" ht="15.75" hidden="1" customHeight="1" x14ac:dyDescent="0.25"/>
    <row r="493" ht="15.75" hidden="1" customHeight="1" x14ac:dyDescent="0.25"/>
    <row r="494" ht="15.75" hidden="1" customHeight="1" x14ac:dyDescent="0.25"/>
    <row r="495" ht="15.75" hidden="1" customHeight="1" x14ac:dyDescent="0.25"/>
    <row r="496" ht="15.75" hidden="1" customHeight="1" x14ac:dyDescent="0.25"/>
    <row r="497" ht="15.75" hidden="1" customHeight="1" x14ac:dyDescent="0.25"/>
    <row r="498" ht="15.75" hidden="1" customHeight="1" x14ac:dyDescent="0.25"/>
    <row r="499" ht="15.75" hidden="1" customHeight="1" x14ac:dyDescent="0.25"/>
    <row r="500" ht="15.75" hidden="1" customHeight="1" x14ac:dyDescent="0.25"/>
    <row r="501" ht="15.75" hidden="1" customHeight="1" x14ac:dyDescent="0.25"/>
    <row r="502" ht="15.75" hidden="1" customHeight="1" x14ac:dyDescent="0.25"/>
    <row r="503" ht="15.75" hidden="1" customHeight="1" x14ac:dyDescent="0.25"/>
    <row r="504" ht="15.75" hidden="1" customHeight="1" x14ac:dyDescent="0.25"/>
    <row r="505" ht="15.75" hidden="1" customHeight="1" x14ac:dyDescent="0.25"/>
    <row r="506" ht="15.75" hidden="1" customHeight="1" x14ac:dyDescent="0.25"/>
    <row r="507" ht="15.75" hidden="1" customHeight="1" x14ac:dyDescent="0.25"/>
    <row r="508" ht="15.75" hidden="1" customHeight="1" x14ac:dyDescent="0.25"/>
    <row r="509" ht="15.75" hidden="1" customHeight="1" x14ac:dyDescent="0.25"/>
    <row r="510" ht="15.75" hidden="1" customHeight="1" x14ac:dyDescent="0.25"/>
    <row r="511" ht="15.75" hidden="1" customHeight="1" x14ac:dyDescent="0.25"/>
    <row r="512" ht="15.75" hidden="1" customHeight="1" x14ac:dyDescent="0.25"/>
    <row r="513" ht="15.75" hidden="1" customHeight="1" x14ac:dyDescent="0.25"/>
    <row r="514" ht="15.75" hidden="1" customHeight="1" x14ac:dyDescent="0.25"/>
    <row r="515" ht="15.75" hidden="1" customHeight="1" x14ac:dyDescent="0.25"/>
    <row r="516" ht="15.75" hidden="1" customHeight="1" x14ac:dyDescent="0.25"/>
    <row r="517" ht="15.75" hidden="1" customHeight="1" x14ac:dyDescent="0.25"/>
    <row r="518" ht="15.75" hidden="1" customHeight="1" x14ac:dyDescent="0.25"/>
    <row r="519" ht="15.75" hidden="1" customHeight="1" x14ac:dyDescent="0.25"/>
    <row r="520" ht="15.75" hidden="1" customHeight="1" x14ac:dyDescent="0.25"/>
    <row r="521" ht="15.75" hidden="1" customHeight="1" x14ac:dyDescent="0.25"/>
    <row r="522" ht="15.75" hidden="1" customHeight="1" x14ac:dyDescent="0.25"/>
    <row r="523" ht="15.75" hidden="1" customHeight="1" x14ac:dyDescent="0.25"/>
    <row r="524" ht="15.75" hidden="1" customHeight="1" x14ac:dyDescent="0.25"/>
    <row r="525" ht="15.75" hidden="1" customHeight="1" x14ac:dyDescent="0.25"/>
    <row r="526" ht="15.75" hidden="1" customHeight="1" x14ac:dyDescent="0.25"/>
    <row r="527" ht="15.75" hidden="1" customHeight="1" x14ac:dyDescent="0.25"/>
    <row r="528" ht="15.75" hidden="1" customHeight="1" x14ac:dyDescent="0.25"/>
    <row r="529" ht="15.75" hidden="1" customHeight="1" x14ac:dyDescent="0.25"/>
    <row r="530" ht="15.75" hidden="1" customHeight="1" x14ac:dyDescent="0.25"/>
    <row r="531" ht="15.75" hidden="1" customHeight="1" x14ac:dyDescent="0.25"/>
    <row r="532" ht="15.75" hidden="1" customHeight="1" x14ac:dyDescent="0.25"/>
    <row r="533" ht="15.75" hidden="1" customHeight="1" x14ac:dyDescent="0.25"/>
    <row r="534" ht="15.75" hidden="1" customHeight="1" x14ac:dyDescent="0.25"/>
    <row r="535" ht="15.75" hidden="1" customHeight="1" x14ac:dyDescent="0.25"/>
    <row r="536" ht="15.75" hidden="1" customHeight="1" x14ac:dyDescent="0.25"/>
    <row r="537" ht="15.75" hidden="1" customHeight="1" x14ac:dyDescent="0.25"/>
    <row r="538" ht="15.75" hidden="1" customHeight="1" x14ac:dyDescent="0.25"/>
    <row r="539" ht="15.75" hidden="1" customHeight="1" x14ac:dyDescent="0.25"/>
    <row r="540" ht="15.75" hidden="1" customHeight="1" x14ac:dyDescent="0.25"/>
    <row r="541" ht="15.75" hidden="1" customHeight="1" x14ac:dyDescent="0.25"/>
    <row r="542" ht="15.75" hidden="1" customHeight="1" x14ac:dyDescent="0.25"/>
    <row r="543" ht="15.75" hidden="1" customHeight="1" x14ac:dyDescent="0.25"/>
    <row r="544" ht="15.75" hidden="1" customHeight="1" x14ac:dyDescent="0.25"/>
    <row r="545" ht="15.75" hidden="1" customHeight="1" x14ac:dyDescent="0.25"/>
    <row r="546" ht="15.75" hidden="1" customHeight="1" x14ac:dyDescent="0.25"/>
    <row r="547" ht="15.75" hidden="1" customHeight="1" x14ac:dyDescent="0.25"/>
    <row r="548" ht="15.75" hidden="1" customHeight="1" x14ac:dyDescent="0.25"/>
    <row r="549" ht="15.75" hidden="1" customHeight="1" x14ac:dyDescent="0.25"/>
    <row r="550" ht="15.75" hidden="1" customHeight="1" x14ac:dyDescent="0.25"/>
    <row r="551" ht="15.75" hidden="1" customHeight="1" x14ac:dyDescent="0.25"/>
    <row r="552" ht="15.75" hidden="1" customHeight="1" x14ac:dyDescent="0.25"/>
    <row r="553" ht="15.75" hidden="1" customHeight="1" x14ac:dyDescent="0.25"/>
    <row r="554" ht="15.75" hidden="1" customHeight="1" x14ac:dyDescent="0.25"/>
    <row r="555" ht="15.75" hidden="1" customHeight="1" x14ac:dyDescent="0.25"/>
    <row r="556" ht="15.75" hidden="1" customHeight="1" x14ac:dyDescent="0.25"/>
    <row r="557" ht="15.75" hidden="1" customHeight="1" x14ac:dyDescent="0.25"/>
    <row r="558" ht="15.75" hidden="1" customHeight="1" x14ac:dyDescent="0.25"/>
    <row r="559" ht="15.75" hidden="1" customHeight="1" x14ac:dyDescent="0.25"/>
    <row r="560" ht="15.75" hidden="1" customHeight="1" x14ac:dyDescent="0.25"/>
    <row r="561" ht="15.75" hidden="1" customHeight="1" x14ac:dyDescent="0.25"/>
    <row r="562" ht="15.75" hidden="1" customHeight="1" x14ac:dyDescent="0.25"/>
    <row r="563" ht="15.75" hidden="1" customHeight="1" x14ac:dyDescent="0.25"/>
    <row r="564" ht="15.75" hidden="1" customHeight="1" x14ac:dyDescent="0.25"/>
    <row r="565" ht="15.75" hidden="1" customHeight="1" x14ac:dyDescent="0.25"/>
    <row r="566" ht="15.75" hidden="1" customHeight="1" x14ac:dyDescent="0.25"/>
    <row r="567" ht="15.75" hidden="1" customHeight="1" x14ac:dyDescent="0.25"/>
    <row r="568" ht="15.75" hidden="1" customHeight="1" x14ac:dyDescent="0.25"/>
    <row r="569" ht="15.75" hidden="1" customHeight="1" x14ac:dyDescent="0.25"/>
    <row r="570" ht="15.75" hidden="1" customHeight="1" x14ac:dyDescent="0.25"/>
    <row r="571" ht="15.75" hidden="1" customHeight="1" x14ac:dyDescent="0.25"/>
    <row r="572" ht="15.75" hidden="1" customHeight="1" x14ac:dyDescent="0.25"/>
    <row r="573" ht="15.75" hidden="1" customHeight="1" x14ac:dyDescent="0.25"/>
    <row r="574" ht="15.75" hidden="1" customHeight="1" x14ac:dyDescent="0.25"/>
    <row r="575" ht="15.75" hidden="1" customHeight="1" x14ac:dyDescent="0.25"/>
    <row r="576" ht="15.75" hidden="1" customHeight="1" x14ac:dyDescent="0.25"/>
    <row r="577" ht="15.75" hidden="1" customHeight="1" x14ac:dyDescent="0.25"/>
    <row r="578" ht="15.75" hidden="1" customHeight="1" x14ac:dyDescent="0.25"/>
    <row r="579" ht="15.75" hidden="1" customHeight="1" x14ac:dyDescent="0.25"/>
    <row r="580" ht="15.75" hidden="1" customHeight="1" x14ac:dyDescent="0.25"/>
    <row r="581" ht="15.75" hidden="1" customHeight="1" x14ac:dyDescent="0.25"/>
    <row r="582" ht="15.75" hidden="1" customHeight="1" x14ac:dyDescent="0.25"/>
    <row r="583" ht="15.75" hidden="1" customHeight="1" x14ac:dyDescent="0.25"/>
    <row r="584" ht="15.75" hidden="1" customHeight="1" x14ac:dyDescent="0.25"/>
    <row r="585" ht="15.75" hidden="1" customHeight="1" x14ac:dyDescent="0.25"/>
    <row r="586" ht="15.75" hidden="1" customHeight="1" x14ac:dyDescent="0.25"/>
    <row r="587" ht="15.75" hidden="1" customHeight="1" x14ac:dyDescent="0.25"/>
    <row r="588" ht="15.75" hidden="1" customHeight="1" x14ac:dyDescent="0.25"/>
    <row r="589" ht="15.75" hidden="1" customHeight="1" x14ac:dyDescent="0.25"/>
    <row r="590" ht="15.75" hidden="1" customHeight="1" x14ac:dyDescent="0.25"/>
    <row r="591" ht="15.75" hidden="1" customHeight="1" x14ac:dyDescent="0.25"/>
    <row r="592" ht="15.75" hidden="1" customHeight="1" x14ac:dyDescent="0.25"/>
    <row r="593" ht="15.75" hidden="1" customHeight="1" x14ac:dyDescent="0.25"/>
    <row r="594" ht="15.75" hidden="1" customHeight="1" x14ac:dyDescent="0.25"/>
    <row r="595" ht="15.75" hidden="1" customHeight="1" x14ac:dyDescent="0.25"/>
    <row r="596" ht="15.75" hidden="1" customHeight="1" x14ac:dyDescent="0.25"/>
    <row r="597" ht="15.75" hidden="1" customHeight="1" x14ac:dyDescent="0.25"/>
    <row r="598" ht="15.75" hidden="1" customHeight="1" x14ac:dyDescent="0.25"/>
    <row r="599" ht="15.75" hidden="1" customHeight="1" x14ac:dyDescent="0.25"/>
    <row r="600" ht="15.75" hidden="1" customHeight="1" x14ac:dyDescent="0.25"/>
    <row r="601" ht="15.75" hidden="1" customHeight="1" x14ac:dyDescent="0.25"/>
    <row r="602" ht="15.75" hidden="1" customHeight="1" x14ac:dyDescent="0.25"/>
    <row r="603" ht="15.75" hidden="1" customHeight="1" x14ac:dyDescent="0.25"/>
    <row r="604" ht="15.75" hidden="1" customHeight="1" x14ac:dyDescent="0.25"/>
    <row r="605" ht="15.75" hidden="1" customHeight="1" x14ac:dyDescent="0.25"/>
    <row r="606" ht="15.75" hidden="1" customHeight="1" x14ac:dyDescent="0.25"/>
    <row r="607" ht="15.75" hidden="1" customHeight="1" x14ac:dyDescent="0.25"/>
    <row r="608" ht="15.75" hidden="1" customHeight="1" x14ac:dyDescent="0.25"/>
    <row r="609" ht="15.75" hidden="1" customHeight="1" x14ac:dyDescent="0.25"/>
    <row r="610" ht="15.75" hidden="1" customHeight="1" x14ac:dyDescent="0.25"/>
    <row r="611" ht="15.75" hidden="1" customHeight="1" x14ac:dyDescent="0.25"/>
    <row r="612" ht="15.75" hidden="1" customHeight="1" x14ac:dyDescent="0.25"/>
    <row r="613" ht="15.75" hidden="1" customHeight="1" x14ac:dyDescent="0.25"/>
    <row r="614" ht="15.75" hidden="1" customHeight="1" x14ac:dyDescent="0.25"/>
    <row r="615" ht="15.75" hidden="1" customHeight="1" x14ac:dyDescent="0.25"/>
    <row r="616" ht="15.75" hidden="1" customHeight="1" x14ac:dyDescent="0.25"/>
    <row r="617" ht="15.75" hidden="1" customHeight="1" x14ac:dyDescent="0.25"/>
    <row r="618" ht="15.75" hidden="1" customHeight="1" x14ac:dyDescent="0.25"/>
    <row r="619" ht="15.75" hidden="1" customHeight="1" x14ac:dyDescent="0.25"/>
    <row r="620" ht="15.75" hidden="1" customHeight="1" x14ac:dyDescent="0.25"/>
    <row r="621" ht="15.75" hidden="1" customHeight="1" x14ac:dyDescent="0.25"/>
    <row r="622" ht="15.75" hidden="1" customHeight="1" x14ac:dyDescent="0.25"/>
    <row r="623" ht="15.75" hidden="1" customHeight="1" x14ac:dyDescent="0.25"/>
    <row r="624" ht="15.75" hidden="1" customHeight="1" x14ac:dyDescent="0.25"/>
    <row r="625" ht="15.75" hidden="1" customHeight="1" x14ac:dyDescent="0.25"/>
    <row r="626" ht="15.75" hidden="1" customHeight="1" x14ac:dyDescent="0.25"/>
    <row r="627" ht="15.75" hidden="1" customHeight="1" x14ac:dyDescent="0.25"/>
    <row r="628" ht="15.75" hidden="1" customHeight="1" x14ac:dyDescent="0.25"/>
    <row r="629" ht="15.75" hidden="1" customHeight="1" x14ac:dyDescent="0.25"/>
    <row r="630" ht="15.75" hidden="1" customHeight="1" x14ac:dyDescent="0.25"/>
    <row r="631" ht="15.75" hidden="1" customHeight="1" x14ac:dyDescent="0.25"/>
    <row r="632" ht="15.75" hidden="1" customHeight="1" x14ac:dyDescent="0.25"/>
    <row r="633" ht="15.75" hidden="1" customHeight="1" x14ac:dyDescent="0.25"/>
    <row r="634" ht="15.75" hidden="1" customHeight="1" x14ac:dyDescent="0.25"/>
    <row r="635" ht="15.75" hidden="1" customHeight="1" x14ac:dyDescent="0.25"/>
    <row r="636" ht="15.75" hidden="1" customHeight="1" x14ac:dyDescent="0.25"/>
    <row r="637" ht="15.75" hidden="1" customHeight="1" x14ac:dyDescent="0.25"/>
    <row r="638" ht="15.75" hidden="1" customHeight="1" x14ac:dyDescent="0.25"/>
    <row r="639" ht="15.75" hidden="1" customHeight="1" x14ac:dyDescent="0.25"/>
    <row r="640" ht="15.75" hidden="1" customHeight="1" x14ac:dyDescent="0.25"/>
    <row r="641" ht="15.75" hidden="1" customHeight="1" x14ac:dyDescent="0.25"/>
    <row r="642" ht="15.75" hidden="1" customHeight="1" x14ac:dyDescent="0.25"/>
    <row r="643" ht="15.75" hidden="1" customHeight="1" x14ac:dyDescent="0.25"/>
    <row r="644" ht="15.75" hidden="1" customHeight="1" x14ac:dyDescent="0.25"/>
    <row r="645" ht="15.75" hidden="1" customHeight="1" x14ac:dyDescent="0.25"/>
    <row r="646" ht="15.75" hidden="1" customHeight="1" x14ac:dyDescent="0.25"/>
    <row r="647" ht="15.75" hidden="1" customHeight="1" x14ac:dyDescent="0.25"/>
    <row r="648" ht="15.75" hidden="1" customHeight="1" x14ac:dyDescent="0.25"/>
    <row r="649" ht="15.75" hidden="1" customHeight="1" x14ac:dyDescent="0.25"/>
    <row r="650" ht="15.75" hidden="1" customHeight="1" x14ac:dyDescent="0.25"/>
    <row r="651" ht="15.75" hidden="1" customHeight="1" x14ac:dyDescent="0.25"/>
    <row r="652" ht="15.75" hidden="1" customHeight="1" x14ac:dyDescent="0.25"/>
    <row r="653" ht="15.75" hidden="1" customHeight="1" x14ac:dyDescent="0.25"/>
    <row r="654" ht="15.75" hidden="1" customHeight="1" x14ac:dyDescent="0.25"/>
    <row r="655" ht="15.75" hidden="1" customHeight="1" x14ac:dyDescent="0.25"/>
    <row r="656" ht="15.75" hidden="1" customHeight="1" x14ac:dyDescent="0.25"/>
    <row r="657" ht="15.75" hidden="1" customHeight="1" x14ac:dyDescent="0.25"/>
    <row r="658" ht="15.75" hidden="1" customHeight="1" x14ac:dyDescent="0.25"/>
    <row r="659" ht="15.75" hidden="1" customHeight="1" x14ac:dyDescent="0.25"/>
    <row r="660" ht="15.75" hidden="1" customHeight="1" x14ac:dyDescent="0.25"/>
    <row r="661" ht="15.75" hidden="1" customHeight="1" x14ac:dyDescent="0.25"/>
    <row r="662" ht="15.75" hidden="1" customHeight="1" x14ac:dyDescent="0.25"/>
    <row r="663" ht="15.75" hidden="1" customHeight="1" x14ac:dyDescent="0.25"/>
    <row r="664" ht="15.75" hidden="1" customHeight="1" x14ac:dyDescent="0.25"/>
    <row r="665" ht="15.75" hidden="1" customHeight="1" x14ac:dyDescent="0.25"/>
    <row r="666" ht="15.75" hidden="1" customHeight="1" x14ac:dyDescent="0.25"/>
    <row r="667" ht="15.75" hidden="1" customHeight="1" x14ac:dyDescent="0.25"/>
    <row r="668" ht="15.75" hidden="1" customHeight="1" x14ac:dyDescent="0.25"/>
    <row r="669" ht="15.75" hidden="1" customHeight="1" x14ac:dyDescent="0.25"/>
    <row r="670" ht="15.75" hidden="1" customHeight="1" x14ac:dyDescent="0.25"/>
    <row r="671" ht="15.75" hidden="1" customHeight="1" x14ac:dyDescent="0.25"/>
    <row r="672" ht="15.75" hidden="1" customHeight="1" x14ac:dyDescent="0.25"/>
    <row r="673" ht="15.75" hidden="1" customHeight="1" x14ac:dyDescent="0.25"/>
    <row r="674" ht="15.75" hidden="1" customHeight="1" x14ac:dyDescent="0.25"/>
    <row r="675" ht="15.75" hidden="1" customHeight="1" x14ac:dyDescent="0.25"/>
    <row r="676" ht="15.75" hidden="1" customHeight="1" x14ac:dyDescent="0.25"/>
    <row r="677" ht="15.75" hidden="1" customHeight="1" x14ac:dyDescent="0.25"/>
    <row r="678" ht="15.75" hidden="1" customHeight="1" x14ac:dyDescent="0.25"/>
    <row r="679" ht="15.75" hidden="1" customHeight="1" x14ac:dyDescent="0.25"/>
    <row r="680" ht="15.75" hidden="1" customHeight="1" x14ac:dyDescent="0.25"/>
    <row r="681" ht="15.75" hidden="1" customHeight="1" x14ac:dyDescent="0.25"/>
    <row r="682" ht="15.75" hidden="1" customHeight="1" x14ac:dyDescent="0.25"/>
    <row r="683" ht="15.75" hidden="1" customHeight="1" x14ac:dyDescent="0.25"/>
    <row r="684" ht="15.75" hidden="1" customHeight="1" x14ac:dyDescent="0.25"/>
    <row r="685" ht="15.75" hidden="1" customHeight="1" x14ac:dyDescent="0.25"/>
    <row r="686" ht="15.75" hidden="1" customHeight="1" x14ac:dyDescent="0.25"/>
    <row r="687" ht="15.75" hidden="1" customHeight="1" x14ac:dyDescent="0.25"/>
    <row r="688" ht="15.75" hidden="1" customHeight="1" x14ac:dyDescent="0.25"/>
    <row r="689" ht="15.75" hidden="1" customHeight="1" x14ac:dyDescent="0.25"/>
    <row r="690" ht="15.75" hidden="1" customHeight="1" x14ac:dyDescent="0.25"/>
    <row r="691" ht="15.75" hidden="1" customHeight="1" x14ac:dyDescent="0.25"/>
    <row r="692" ht="15.75" hidden="1" customHeight="1" x14ac:dyDescent="0.25"/>
    <row r="693" ht="15.75" hidden="1" customHeight="1" x14ac:dyDescent="0.25"/>
    <row r="694" ht="15.75" hidden="1" customHeight="1" x14ac:dyDescent="0.25"/>
    <row r="695" ht="15.75" hidden="1" customHeight="1" x14ac:dyDescent="0.25"/>
    <row r="696" ht="15.75" hidden="1" customHeight="1" x14ac:dyDescent="0.25"/>
    <row r="697" ht="15.75" hidden="1" customHeight="1" x14ac:dyDescent="0.25"/>
    <row r="698" ht="15.75" hidden="1" customHeight="1" x14ac:dyDescent="0.25"/>
    <row r="699" ht="15.75" hidden="1" customHeight="1" x14ac:dyDescent="0.25"/>
    <row r="700" ht="15.75" hidden="1" customHeight="1" x14ac:dyDescent="0.25"/>
    <row r="701" ht="15.75" hidden="1" customHeight="1" x14ac:dyDescent="0.25"/>
    <row r="702" ht="15.75" hidden="1" customHeight="1" x14ac:dyDescent="0.25"/>
    <row r="703" ht="15.75" hidden="1" customHeight="1" x14ac:dyDescent="0.25"/>
    <row r="704" ht="15.75" hidden="1" customHeight="1" x14ac:dyDescent="0.25"/>
    <row r="705" ht="15.75" hidden="1" customHeight="1" x14ac:dyDescent="0.25"/>
    <row r="706" ht="15.75" hidden="1" customHeight="1" x14ac:dyDescent="0.25"/>
    <row r="707" ht="15.75" hidden="1" customHeight="1" x14ac:dyDescent="0.25"/>
    <row r="708" ht="15.75" hidden="1" customHeight="1" x14ac:dyDescent="0.25"/>
    <row r="709" ht="15.75" hidden="1" customHeight="1" x14ac:dyDescent="0.25"/>
    <row r="710" ht="15.75" hidden="1" customHeight="1" x14ac:dyDescent="0.25"/>
    <row r="711" ht="15.75" hidden="1" customHeight="1" x14ac:dyDescent="0.25"/>
    <row r="712" ht="15.75" hidden="1" customHeight="1" x14ac:dyDescent="0.25"/>
    <row r="713" ht="15.75" hidden="1" customHeight="1" x14ac:dyDescent="0.25"/>
    <row r="714" ht="15.75" hidden="1" customHeight="1" x14ac:dyDescent="0.25"/>
    <row r="715" ht="15.75" hidden="1" customHeight="1" x14ac:dyDescent="0.25"/>
    <row r="716" ht="15.75" hidden="1" customHeight="1" x14ac:dyDescent="0.25"/>
    <row r="717" ht="15.75" hidden="1" customHeight="1" x14ac:dyDescent="0.25"/>
    <row r="718" ht="15.75" hidden="1" customHeight="1" x14ac:dyDescent="0.25"/>
    <row r="719" ht="15.75" hidden="1" customHeight="1" x14ac:dyDescent="0.25"/>
    <row r="720" ht="15.75" hidden="1" customHeight="1" x14ac:dyDescent="0.25"/>
    <row r="721" ht="15.75" hidden="1" customHeight="1" x14ac:dyDescent="0.25"/>
    <row r="722" ht="15.75" hidden="1" customHeight="1" x14ac:dyDescent="0.25"/>
    <row r="723" ht="15.75" hidden="1" customHeight="1" x14ac:dyDescent="0.25"/>
    <row r="724" ht="15.75" hidden="1" customHeight="1" x14ac:dyDescent="0.25"/>
    <row r="725" ht="15.75" hidden="1" customHeight="1" x14ac:dyDescent="0.25"/>
    <row r="726" ht="15.75" hidden="1" customHeight="1" x14ac:dyDescent="0.25"/>
    <row r="727" ht="15.75" hidden="1" customHeight="1" x14ac:dyDescent="0.25"/>
    <row r="728" ht="15.75" hidden="1" customHeight="1" x14ac:dyDescent="0.25"/>
    <row r="729" ht="15.75" hidden="1" customHeight="1" x14ac:dyDescent="0.25"/>
    <row r="730" ht="15.75" hidden="1" customHeight="1" x14ac:dyDescent="0.25"/>
    <row r="731" ht="15.75" hidden="1" customHeight="1" x14ac:dyDescent="0.25"/>
    <row r="732" ht="15.75" hidden="1" customHeight="1" x14ac:dyDescent="0.25"/>
    <row r="733" ht="15.75" hidden="1" customHeight="1" x14ac:dyDescent="0.25"/>
    <row r="734" ht="15.75" hidden="1" customHeight="1" x14ac:dyDescent="0.25"/>
    <row r="735" ht="15.75" hidden="1" customHeight="1" x14ac:dyDescent="0.25"/>
    <row r="736" ht="15.75" hidden="1" customHeight="1" x14ac:dyDescent="0.25"/>
    <row r="737" ht="15.75" hidden="1" customHeight="1" x14ac:dyDescent="0.25"/>
    <row r="738" ht="15.75" hidden="1" customHeight="1" x14ac:dyDescent="0.25"/>
    <row r="739" ht="15.75" hidden="1" customHeight="1" x14ac:dyDescent="0.25"/>
    <row r="740" ht="15.75" hidden="1" customHeight="1" x14ac:dyDescent="0.25"/>
    <row r="741" ht="15.75" hidden="1" customHeight="1" x14ac:dyDescent="0.25"/>
    <row r="742" ht="15.75" hidden="1" customHeight="1" x14ac:dyDescent="0.25"/>
    <row r="743" ht="15.75" hidden="1" customHeight="1" x14ac:dyDescent="0.25"/>
    <row r="744" ht="15.75" hidden="1" customHeight="1" x14ac:dyDescent="0.25"/>
    <row r="745" ht="15.75" hidden="1" customHeight="1" x14ac:dyDescent="0.25"/>
    <row r="746" ht="15.75" hidden="1" customHeight="1" x14ac:dyDescent="0.25"/>
    <row r="747" ht="15.75" hidden="1" customHeight="1" x14ac:dyDescent="0.25"/>
    <row r="748" ht="15.75" hidden="1" customHeight="1" x14ac:dyDescent="0.25"/>
    <row r="749" ht="15.75" hidden="1" customHeight="1" x14ac:dyDescent="0.25"/>
    <row r="750" ht="15.75" hidden="1" customHeight="1" x14ac:dyDescent="0.25"/>
    <row r="751" ht="15.75" hidden="1" customHeight="1" x14ac:dyDescent="0.25"/>
    <row r="752" ht="15.75" hidden="1" customHeight="1" x14ac:dyDescent="0.25"/>
    <row r="753" ht="15.75" hidden="1" customHeight="1" x14ac:dyDescent="0.25"/>
    <row r="754" ht="15.75" hidden="1" customHeight="1" x14ac:dyDescent="0.25"/>
    <row r="755" ht="15.75" hidden="1" customHeight="1" x14ac:dyDescent="0.25"/>
    <row r="756" ht="15.75" hidden="1" customHeight="1" x14ac:dyDescent="0.25"/>
    <row r="757" ht="15.75" hidden="1" customHeight="1" x14ac:dyDescent="0.25"/>
    <row r="758" ht="15.75" hidden="1" customHeight="1" x14ac:dyDescent="0.25"/>
    <row r="759" ht="15.75" hidden="1" customHeight="1" x14ac:dyDescent="0.25"/>
    <row r="760" ht="15.75" hidden="1" customHeight="1" x14ac:dyDescent="0.25"/>
    <row r="761" ht="15.75" hidden="1" customHeight="1" x14ac:dyDescent="0.25"/>
    <row r="762" ht="15.75" hidden="1" customHeight="1" x14ac:dyDescent="0.25"/>
    <row r="763" ht="15.75" hidden="1" customHeight="1" x14ac:dyDescent="0.25"/>
    <row r="764" ht="15.75" hidden="1" customHeight="1" x14ac:dyDescent="0.25"/>
    <row r="765" ht="15.75" hidden="1" customHeight="1" x14ac:dyDescent="0.25"/>
    <row r="766" ht="15.75" hidden="1" customHeight="1" x14ac:dyDescent="0.25"/>
    <row r="767" ht="15.75" hidden="1" customHeight="1" x14ac:dyDescent="0.25"/>
    <row r="768" ht="15.75" hidden="1" customHeight="1" x14ac:dyDescent="0.25"/>
    <row r="769" ht="15.75" hidden="1" customHeight="1" x14ac:dyDescent="0.25"/>
    <row r="770" ht="15.75" hidden="1" customHeight="1" x14ac:dyDescent="0.25"/>
    <row r="771" ht="15.75" hidden="1" customHeight="1" x14ac:dyDescent="0.25"/>
    <row r="772" ht="15.75" hidden="1" customHeight="1" x14ac:dyDescent="0.25"/>
    <row r="773" ht="15.75" hidden="1" customHeight="1" x14ac:dyDescent="0.25"/>
    <row r="774" ht="15.75" hidden="1" customHeight="1" x14ac:dyDescent="0.25"/>
    <row r="775" ht="15.75" hidden="1" customHeight="1" x14ac:dyDescent="0.25"/>
    <row r="776" ht="15.75" hidden="1" customHeight="1" x14ac:dyDescent="0.25"/>
    <row r="777" ht="15.75" hidden="1" customHeight="1" x14ac:dyDescent="0.25"/>
    <row r="778" ht="15.75" hidden="1" customHeight="1" x14ac:dyDescent="0.25"/>
    <row r="779" ht="15.75" hidden="1" customHeight="1" x14ac:dyDescent="0.25"/>
    <row r="780" ht="15.75" hidden="1" customHeight="1" x14ac:dyDescent="0.25"/>
    <row r="781" ht="15.75" hidden="1" customHeight="1" x14ac:dyDescent="0.25"/>
    <row r="782" ht="15.75" hidden="1" customHeight="1" x14ac:dyDescent="0.25"/>
    <row r="783" ht="15.75" hidden="1" customHeight="1" x14ac:dyDescent="0.25"/>
    <row r="784" ht="15.75" hidden="1" customHeight="1" x14ac:dyDescent="0.25"/>
    <row r="785" ht="15.75" hidden="1" customHeight="1" x14ac:dyDescent="0.25"/>
    <row r="786" ht="15.75" hidden="1" customHeight="1" x14ac:dyDescent="0.25"/>
    <row r="787" ht="15.75" hidden="1" customHeight="1" x14ac:dyDescent="0.25"/>
    <row r="788" ht="15.75" hidden="1" customHeight="1" x14ac:dyDescent="0.25"/>
    <row r="789" ht="15.75" hidden="1" customHeight="1" x14ac:dyDescent="0.25"/>
    <row r="790" ht="15.75" hidden="1" customHeight="1" x14ac:dyDescent="0.25"/>
    <row r="791" ht="15.75" hidden="1" customHeight="1" x14ac:dyDescent="0.25"/>
    <row r="792" ht="15.75" hidden="1" customHeight="1" x14ac:dyDescent="0.25"/>
    <row r="793" ht="15.75" hidden="1" customHeight="1" x14ac:dyDescent="0.25"/>
    <row r="794" ht="15.75" hidden="1" customHeight="1" x14ac:dyDescent="0.25"/>
    <row r="795" ht="15.75" hidden="1" customHeight="1" x14ac:dyDescent="0.25"/>
    <row r="796" ht="15.75" hidden="1" customHeight="1" x14ac:dyDescent="0.25"/>
    <row r="797" ht="15.75" hidden="1" customHeight="1" x14ac:dyDescent="0.25"/>
    <row r="798" ht="15.75" hidden="1" customHeight="1" x14ac:dyDescent="0.25"/>
    <row r="799" ht="15.75" hidden="1" customHeight="1" x14ac:dyDescent="0.25"/>
    <row r="800" ht="15.75" hidden="1" customHeight="1" x14ac:dyDescent="0.25"/>
    <row r="801" ht="15.75" hidden="1" customHeight="1" x14ac:dyDescent="0.25"/>
    <row r="802" ht="15.75" hidden="1" customHeight="1" x14ac:dyDescent="0.25"/>
    <row r="803" ht="15.75" hidden="1" customHeight="1" x14ac:dyDescent="0.25"/>
    <row r="804" ht="15.75" hidden="1" customHeight="1" x14ac:dyDescent="0.25"/>
    <row r="805" ht="15.75" hidden="1" customHeight="1" x14ac:dyDescent="0.25"/>
    <row r="806" ht="15.75" hidden="1" customHeight="1" x14ac:dyDescent="0.25"/>
    <row r="807" ht="15.75" hidden="1" customHeight="1" x14ac:dyDescent="0.25"/>
    <row r="808" ht="15.75" hidden="1" customHeight="1" x14ac:dyDescent="0.25"/>
    <row r="809" ht="15.75" hidden="1" customHeight="1" x14ac:dyDescent="0.25"/>
    <row r="810" ht="15.75" hidden="1" customHeight="1" x14ac:dyDescent="0.25"/>
    <row r="811" ht="15.75" hidden="1" customHeight="1" x14ac:dyDescent="0.25"/>
    <row r="812" ht="15.75" hidden="1" customHeight="1" x14ac:dyDescent="0.25"/>
    <row r="813" ht="15.75" hidden="1" customHeight="1" x14ac:dyDescent="0.25"/>
    <row r="814" ht="15.75" hidden="1" customHeight="1" x14ac:dyDescent="0.25"/>
    <row r="815" ht="15.75" hidden="1" customHeight="1" x14ac:dyDescent="0.25"/>
    <row r="816" ht="15.75" hidden="1" customHeight="1" x14ac:dyDescent="0.25"/>
    <row r="817" ht="15.75" hidden="1" customHeight="1" x14ac:dyDescent="0.25"/>
    <row r="818" ht="15.75" hidden="1" customHeight="1" x14ac:dyDescent="0.25"/>
    <row r="819" ht="15.75" hidden="1" customHeight="1" x14ac:dyDescent="0.25"/>
    <row r="820" ht="15.75" hidden="1" customHeight="1" x14ac:dyDescent="0.25"/>
    <row r="821" ht="15.75" hidden="1" customHeight="1" x14ac:dyDescent="0.25"/>
    <row r="822" ht="15.75" hidden="1" customHeight="1" x14ac:dyDescent="0.25"/>
    <row r="823" ht="15.75" hidden="1" customHeight="1" x14ac:dyDescent="0.25"/>
    <row r="824" ht="15.75" hidden="1" customHeight="1" x14ac:dyDescent="0.25"/>
    <row r="825" ht="15.75" hidden="1" customHeight="1" x14ac:dyDescent="0.25"/>
    <row r="826" ht="15.75" hidden="1" customHeight="1" x14ac:dyDescent="0.25"/>
    <row r="827" ht="15.75" hidden="1" customHeight="1" x14ac:dyDescent="0.25"/>
    <row r="828" ht="15.75" hidden="1" customHeight="1" x14ac:dyDescent="0.25"/>
    <row r="829" ht="15.75" hidden="1" customHeight="1" x14ac:dyDescent="0.25"/>
    <row r="830" ht="15.75" hidden="1" customHeight="1" x14ac:dyDescent="0.25"/>
    <row r="831" ht="15.75" hidden="1" customHeight="1" x14ac:dyDescent="0.25"/>
    <row r="832" ht="15.75" hidden="1" customHeight="1" x14ac:dyDescent="0.25"/>
    <row r="833" ht="15.75" hidden="1" customHeight="1" x14ac:dyDescent="0.25"/>
    <row r="834" ht="15.75" hidden="1" customHeight="1" x14ac:dyDescent="0.25"/>
    <row r="835" ht="15.75" hidden="1" customHeight="1" x14ac:dyDescent="0.25"/>
    <row r="836" ht="15.75" hidden="1" customHeight="1" x14ac:dyDescent="0.25"/>
    <row r="837" ht="15.75" hidden="1" customHeight="1" x14ac:dyDescent="0.25"/>
    <row r="838" ht="15.75" hidden="1" customHeight="1" x14ac:dyDescent="0.25"/>
    <row r="839" ht="15.75" hidden="1" customHeight="1" x14ac:dyDescent="0.25"/>
    <row r="840" ht="15.75" hidden="1" customHeight="1" x14ac:dyDescent="0.25"/>
    <row r="841" ht="15.75" hidden="1" customHeight="1" x14ac:dyDescent="0.25"/>
    <row r="842" ht="15.75" hidden="1" customHeight="1" x14ac:dyDescent="0.25"/>
    <row r="843" ht="15.75" hidden="1" customHeight="1" x14ac:dyDescent="0.25"/>
    <row r="844" ht="15.75" hidden="1" customHeight="1" x14ac:dyDescent="0.25"/>
    <row r="845" ht="15.75" hidden="1" customHeight="1" x14ac:dyDescent="0.25"/>
    <row r="846" ht="15.75" hidden="1" customHeight="1" x14ac:dyDescent="0.25"/>
    <row r="847" ht="15.75" hidden="1" customHeight="1" x14ac:dyDescent="0.25"/>
    <row r="848" ht="15.75" hidden="1" customHeight="1" x14ac:dyDescent="0.25"/>
    <row r="849" ht="15.75" hidden="1" customHeight="1" x14ac:dyDescent="0.25"/>
    <row r="850" ht="15.75" hidden="1" customHeight="1" x14ac:dyDescent="0.25"/>
    <row r="851" ht="15.75" hidden="1" customHeight="1" x14ac:dyDescent="0.25"/>
    <row r="852" ht="15.75" hidden="1" customHeight="1" x14ac:dyDescent="0.25"/>
    <row r="853" ht="15.75" hidden="1" customHeight="1" x14ac:dyDescent="0.25"/>
    <row r="854" ht="15.75" hidden="1" customHeight="1" x14ac:dyDescent="0.25"/>
    <row r="855" ht="15.75" hidden="1" customHeight="1" x14ac:dyDescent="0.25"/>
    <row r="856" ht="15.75" hidden="1" customHeight="1" x14ac:dyDescent="0.25"/>
    <row r="857" ht="15.75" hidden="1" customHeight="1" x14ac:dyDescent="0.25"/>
    <row r="858" ht="15.75" hidden="1" customHeight="1" x14ac:dyDescent="0.25"/>
    <row r="859" ht="15.75" hidden="1" customHeight="1" x14ac:dyDescent="0.25"/>
    <row r="860" ht="15.75" hidden="1" customHeight="1" x14ac:dyDescent="0.25"/>
    <row r="861" ht="15.75" hidden="1" customHeight="1" x14ac:dyDescent="0.25"/>
    <row r="862" ht="15.75" hidden="1" customHeight="1" x14ac:dyDescent="0.25"/>
    <row r="863" ht="15.75" hidden="1" customHeight="1" x14ac:dyDescent="0.25"/>
    <row r="864" ht="15.75" hidden="1" customHeight="1" x14ac:dyDescent="0.25"/>
    <row r="865" ht="15.75" hidden="1" customHeight="1" x14ac:dyDescent="0.25"/>
    <row r="866" ht="15.75" hidden="1" customHeight="1" x14ac:dyDescent="0.25"/>
    <row r="867" ht="15.75" hidden="1" customHeight="1" x14ac:dyDescent="0.25"/>
    <row r="868" ht="15.75" hidden="1" customHeight="1" x14ac:dyDescent="0.25"/>
    <row r="869" ht="15.75" hidden="1" customHeight="1" x14ac:dyDescent="0.25"/>
    <row r="870" ht="15.75" hidden="1" customHeight="1" x14ac:dyDescent="0.25"/>
    <row r="871" ht="15.75" hidden="1" customHeight="1" x14ac:dyDescent="0.25"/>
    <row r="872" ht="15.75" hidden="1" customHeight="1" x14ac:dyDescent="0.25"/>
    <row r="873" ht="15.75" hidden="1" customHeight="1" x14ac:dyDescent="0.25"/>
    <row r="874" ht="15.75" hidden="1" customHeight="1" x14ac:dyDescent="0.25"/>
    <row r="875" ht="15.75" hidden="1" customHeight="1" x14ac:dyDescent="0.25"/>
    <row r="876" ht="15.75" hidden="1" customHeight="1" x14ac:dyDescent="0.25"/>
    <row r="877" ht="15.75" hidden="1" customHeight="1" x14ac:dyDescent="0.25"/>
    <row r="878" ht="15.75" hidden="1" customHeight="1" x14ac:dyDescent="0.25"/>
    <row r="879" ht="15.75" hidden="1" customHeight="1" x14ac:dyDescent="0.25"/>
    <row r="880" ht="15.75" hidden="1" customHeight="1" x14ac:dyDescent="0.25"/>
    <row r="881" ht="15.75" hidden="1" customHeight="1" x14ac:dyDescent="0.25"/>
    <row r="882" ht="15.75" hidden="1" customHeight="1" x14ac:dyDescent="0.25"/>
    <row r="883" ht="15.75" hidden="1" customHeight="1" x14ac:dyDescent="0.25"/>
    <row r="884" ht="15.75" hidden="1" customHeight="1" x14ac:dyDescent="0.25"/>
    <row r="885" ht="15.75" hidden="1" customHeight="1" x14ac:dyDescent="0.25"/>
    <row r="886" ht="15.75" hidden="1" customHeight="1" x14ac:dyDescent="0.25"/>
    <row r="887" ht="15.75" hidden="1" customHeight="1" x14ac:dyDescent="0.25"/>
    <row r="888" ht="15.75" hidden="1" customHeight="1" x14ac:dyDescent="0.25"/>
    <row r="889" ht="15.75" hidden="1" customHeight="1" x14ac:dyDescent="0.25"/>
    <row r="890" ht="15.75" hidden="1" customHeight="1" x14ac:dyDescent="0.25"/>
    <row r="891" ht="15.75" hidden="1" customHeight="1" x14ac:dyDescent="0.25"/>
    <row r="892" ht="15.75" hidden="1" customHeight="1" x14ac:dyDescent="0.25"/>
    <row r="893" ht="15.75" hidden="1" customHeight="1" x14ac:dyDescent="0.25"/>
    <row r="894" ht="15.75" hidden="1" customHeight="1" x14ac:dyDescent="0.25"/>
    <row r="895" ht="15.75" hidden="1" customHeight="1" x14ac:dyDescent="0.25"/>
    <row r="896" ht="15.75" hidden="1" customHeight="1" x14ac:dyDescent="0.25"/>
    <row r="897" ht="15.75" hidden="1" customHeight="1" x14ac:dyDescent="0.25"/>
    <row r="898" ht="15.75" hidden="1" customHeight="1" x14ac:dyDescent="0.25"/>
    <row r="899" ht="15.75" hidden="1" customHeight="1" x14ac:dyDescent="0.25"/>
    <row r="900" ht="15.75" hidden="1" customHeight="1" x14ac:dyDescent="0.25"/>
    <row r="901" ht="15.75" hidden="1" customHeight="1" x14ac:dyDescent="0.25"/>
    <row r="902" ht="15.75" hidden="1" customHeight="1" x14ac:dyDescent="0.25"/>
    <row r="903" ht="15.75" hidden="1" customHeight="1" x14ac:dyDescent="0.25"/>
    <row r="904" ht="15.75" hidden="1" customHeight="1" x14ac:dyDescent="0.25"/>
    <row r="905" ht="15.75" hidden="1" customHeight="1" x14ac:dyDescent="0.25"/>
    <row r="906" ht="15.75" hidden="1" customHeight="1" x14ac:dyDescent="0.25"/>
    <row r="907" ht="15.75" hidden="1" customHeight="1" x14ac:dyDescent="0.25"/>
    <row r="908" ht="15.75" hidden="1" customHeight="1" x14ac:dyDescent="0.25"/>
    <row r="909" ht="15.75" hidden="1" customHeight="1" x14ac:dyDescent="0.25"/>
    <row r="910" ht="15.75" hidden="1" customHeight="1" x14ac:dyDescent="0.25"/>
    <row r="911" ht="15.75" hidden="1" customHeight="1" x14ac:dyDescent="0.25"/>
    <row r="912" ht="15.75" hidden="1" customHeight="1" x14ac:dyDescent="0.25"/>
    <row r="913" ht="15.75" hidden="1" customHeight="1" x14ac:dyDescent="0.25"/>
    <row r="914" ht="15.75" hidden="1" customHeight="1" x14ac:dyDescent="0.25"/>
    <row r="915" ht="15.75" hidden="1" customHeight="1" x14ac:dyDescent="0.25"/>
    <row r="916" ht="15.75" hidden="1" customHeight="1" x14ac:dyDescent="0.25"/>
    <row r="917" ht="15.75" hidden="1" customHeight="1" x14ac:dyDescent="0.25"/>
    <row r="918" ht="15.75" hidden="1" customHeight="1" x14ac:dyDescent="0.25"/>
    <row r="919" ht="15.75" hidden="1" customHeight="1" x14ac:dyDescent="0.25"/>
    <row r="920" ht="15.75" hidden="1" customHeight="1" x14ac:dyDescent="0.25"/>
    <row r="921" ht="15.75" hidden="1" customHeight="1" x14ac:dyDescent="0.25"/>
    <row r="922" ht="15.75" hidden="1" customHeight="1" x14ac:dyDescent="0.25"/>
    <row r="923" ht="15.75" hidden="1" customHeight="1" x14ac:dyDescent="0.25"/>
    <row r="924" ht="15.75" hidden="1" customHeight="1" x14ac:dyDescent="0.25"/>
    <row r="925" ht="15.75" hidden="1" customHeight="1" x14ac:dyDescent="0.25"/>
    <row r="926" ht="15.75" hidden="1" customHeight="1" x14ac:dyDescent="0.25"/>
    <row r="927" ht="15.75" hidden="1" customHeight="1" x14ac:dyDescent="0.25"/>
    <row r="928" ht="15.75" hidden="1" customHeight="1" x14ac:dyDescent="0.25"/>
    <row r="929" ht="15.75" hidden="1" customHeight="1" x14ac:dyDescent="0.25"/>
    <row r="930" ht="15.75" hidden="1" customHeight="1" x14ac:dyDescent="0.25"/>
    <row r="931" ht="15.75" hidden="1" customHeight="1" x14ac:dyDescent="0.25"/>
    <row r="932" ht="15.75" hidden="1" customHeight="1" x14ac:dyDescent="0.25"/>
    <row r="933" ht="15.75" hidden="1" customHeight="1" x14ac:dyDescent="0.25"/>
    <row r="934" ht="15.75" hidden="1" customHeight="1" x14ac:dyDescent="0.25"/>
    <row r="935" ht="15.75" hidden="1" customHeight="1" x14ac:dyDescent="0.25"/>
    <row r="936" ht="15.75" hidden="1" customHeight="1" x14ac:dyDescent="0.25"/>
    <row r="937" ht="15.75" hidden="1" customHeight="1" x14ac:dyDescent="0.25"/>
    <row r="938" ht="15.75" hidden="1" customHeight="1" x14ac:dyDescent="0.25"/>
    <row r="939" ht="15.75" hidden="1" customHeight="1" x14ac:dyDescent="0.25"/>
    <row r="940" ht="15.75" hidden="1" customHeight="1" x14ac:dyDescent="0.25"/>
    <row r="941" ht="15.75" hidden="1" customHeight="1" x14ac:dyDescent="0.25"/>
    <row r="942" ht="15.75" hidden="1" customHeight="1" x14ac:dyDescent="0.25"/>
    <row r="943" ht="15.75" hidden="1" customHeight="1" x14ac:dyDescent="0.25"/>
    <row r="944" ht="15.75" hidden="1" customHeight="1" x14ac:dyDescent="0.25"/>
    <row r="945" ht="15.75" hidden="1" customHeight="1" x14ac:dyDescent="0.25"/>
    <row r="946" ht="15.75" hidden="1" customHeight="1" x14ac:dyDescent="0.25"/>
    <row r="947" ht="15.75" hidden="1" customHeight="1" x14ac:dyDescent="0.25"/>
    <row r="948" ht="15.75" hidden="1" customHeight="1" x14ac:dyDescent="0.25"/>
    <row r="949" ht="15.75" hidden="1" customHeight="1" x14ac:dyDescent="0.25"/>
    <row r="950" ht="15.75" hidden="1" customHeight="1" x14ac:dyDescent="0.25"/>
    <row r="951" ht="15.75" hidden="1" customHeight="1" x14ac:dyDescent="0.25"/>
    <row r="952" ht="15.75" hidden="1" customHeight="1" x14ac:dyDescent="0.25"/>
    <row r="953" ht="15.75" hidden="1" customHeight="1" x14ac:dyDescent="0.25"/>
    <row r="954" ht="15.75" hidden="1" customHeight="1" x14ac:dyDescent="0.25"/>
    <row r="955" ht="15.75" hidden="1" customHeight="1" x14ac:dyDescent="0.25"/>
    <row r="956" ht="15.75" hidden="1" customHeight="1" x14ac:dyDescent="0.25"/>
    <row r="957" ht="15.75" hidden="1" customHeight="1" x14ac:dyDescent="0.25"/>
    <row r="958" ht="15.75" hidden="1" customHeight="1" x14ac:dyDescent="0.25"/>
    <row r="959" ht="15.75" hidden="1" customHeight="1" x14ac:dyDescent="0.25"/>
    <row r="960" ht="15.75" hidden="1" customHeight="1" x14ac:dyDescent="0.25"/>
    <row r="961" ht="15.75" hidden="1" customHeight="1" x14ac:dyDescent="0.25"/>
    <row r="962" ht="15.75" hidden="1" customHeight="1" x14ac:dyDescent="0.25"/>
    <row r="963" ht="15.75" hidden="1" customHeight="1" x14ac:dyDescent="0.25"/>
    <row r="964" ht="15.75" hidden="1" customHeight="1" x14ac:dyDescent="0.25"/>
    <row r="965" ht="15.75" hidden="1" customHeight="1" x14ac:dyDescent="0.25"/>
    <row r="966" ht="15.75" hidden="1" customHeight="1" x14ac:dyDescent="0.25"/>
    <row r="967" ht="15.75" hidden="1" customHeight="1" x14ac:dyDescent="0.25"/>
    <row r="968" ht="15.75" hidden="1" customHeight="1" x14ac:dyDescent="0.25"/>
    <row r="969" ht="15.75" hidden="1" customHeight="1" x14ac:dyDescent="0.25"/>
    <row r="970" ht="15.75" hidden="1" customHeight="1" x14ac:dyDescent="0.25"/>
    <row r="971" ht="15.75" hidden="1" customHeight="1" x14ac:dyDescent="0.25"/>
    <row r="972" ht="15.75" hidden="1" customHeight="1" x14ac:dyDescent="0.25"/>
    <row r="973" ht="15.75" hidden="1" customHeight="1" x14ac:dyDescent="0.25"/>
    <row r="974" ht="15.75" hidden="1" customHeight="1" x14ac:dyDescent="0.25"/>
    <row r="975" ht="15.75" hidden="1" customHeight="1" x14ac:dyDescent="0.25"/>
    <row r="976" ht="15.75" hidden="1" customHeight="1" x14ac:dyDescent="0.25"/>
    <row r="977" ht="15.75" hidden="1" customHeight="1" x14ac:dyDescent="0.25"/>
    <row r="978" ht="15.75" hidden="1" customHeight="1" x14ac:dyDescent="0.25"/>
    <row r="979" ht="15.75" hidden="1" customHeight="1" x14ac:dyDescent="0.25"/>
    <row r="980" ht="15.75" hidden="1" customHeight="1" x14ac:dyDescent="0.25"/>
    <row r="981" ht="15.75" hidden="1" customHeight="1" x14ac:dyDescent="0.25"/>
    <row r="982" ht="15.75" hidden="1" customHeight="1" x14ac:dyDescent="0.25"/>
    <row r="983" ht="15.75" hidden="1" customHeight="1" x14ac:dyDescent="0.25"/>
    <row r="984" ht="15.75" hidden="1" customHeight="1" x14ac:dyDescent="0.25"/>
    <row r="985" ht="15.75" hidden="1" customHeight="1" x14ac:dyDescent="0.25"/>
    <row r="986" ht="15.75" hidden="1" customHeight="1" x14ac:dyDescent="0.25"/>
    <row r="987" ht="15.75" hidden="1" customHeight="1" x14ac:dyDescent="0.25"/>
    <row r="988" ht="15.75" hidden="1" customHeight="1" x14ac:dyDescent="0.25"/>
    <row r="989" ht="15.75" hidden="1" customHeight="1" x14ac:dyDescent="0.25"/>
    <row r="990" ht="15.75" hidden="1" customHeight="1" x14ac:dyDescent="0.25"/>
    <row r="991" ht="15.75" hidden="1" customHeight="1" x14ac:dyDescent="0.25"/>
    <row r="992" ht="15.75" hidden="1" customHeight="1" x14ac:dyDescent="0.25"/>
    <row r="993" ht="15.75" hidden="1" customHeight="1" x14ac:dyDescent="0.25"/>
    <row r="994" ht="15.75" hidden="1" customHeight="1" x14ac:dyDescent="0.25"/>
    <row r="995" ht="15.75" hidden="1" customHeight="1" x14ac:dyDescent="0.25"/>
    <row r="996" ht="15.75" hidden="1" customHeight="1" x14ac:dyDescent="0.25"/>
    <row r="997" ht="15.75" hidden="1" customHeight="1" x14ac:dyDescent="0.25"/>
    <row r="998" ht="15.75" hidden="1" customHeight="1" x14ac:dyDescent="0.25"/>
    <row r="999" ht="15.75" hidden="1" customHeight="1" x14ac:dyDescent="0.25"/>
    <row r="1000" ht="15.75" hidden="1" customHeight="1" x14ac:dyDescent="0.25"/>
  </sheetData>
  <mergeCells count="9">
    <mergeCell ref="A38:G39"/>
    <mergeCell ref="G42:H42"/>
    <mergeCell ref="A1:L3"/>
    <mergeCell ref="A5:B6"/>
    <mergeCell ref="A18:B19"/>
    <mergeCell ref="E22:F22"/>
    <mergeCell ref="J23:K23"/>
    <mergeCell ref="A31:F32"/>
    <mergeCell ref="D35:E35"/>
  </mergeCells>
  <dataValidations count="2">
    <dataValidation type="list" allowBlank="1" showInputMessage="1" showErrorMessage="1" sqref="B20" xr:uid="{4F27B391-6E34-4B26-BA96-50E221955539}">
      <formula1>"Radisson,Taj"</formula1>
    </dataValidation>
    <dataValidation type="list" allowBlank="1" showInputMessage="1" showErrorMessage="1" sqref="B21" xr:uid="{DE03D4DE-DB61-49EF-A057-0C5BD4F9C8B6}">
      <formula1>"Standard,Deluxe"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8"/>
  <sheetViews>
    <sheetView showGridLines="0" tabSelected="1" topLeftCell="A15" workbookViewId="0">
      <selection activeCell="A42" sqref="A42"/>
    </sheetView>
  </sheetViews>
  <sheetFormatPr defaultColWidth="12.6640625" defaultRowHeight="15" customHeight="1" x14ac:dyDescent="0.25"/>
  <cols>
    <col min="1" max="1" width="17.109375" customWidth="1"/>
    <col min="4" max="4" width="13.33203125" customWidth="1"/>
    <col min="5" max="5" width="17.77734375" customWidth="1"/>
    <col min="6" max="6" width="11" customWidth="1"/>
    <col min="7" max="7" width="14.6640625" customWidth="1"/>
    <col min="13" max="26" width="8.6640625" hidden="1" customWidth="1"/>
  </cols>
  <sheetData>
    <row r="1" spans="1:12" ht="15.75" customHeight="1" x14ac:dyDescent="0.2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15.75" customHeight="1" x14ac:dyDescent="0.25">
      <c r="A2" s="77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</row>
    <row r="3" spans="1:12" ht="15.75" customHeight="1" x14ac:dyDescent="0.25">
      <c r="A3" s="77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1:12" ht="15.75" customHeight="1" x14ac:dyDescent="0.25"/>
    <row r="5" spans="1:12" ht="15.75" customHeight="1" x14ac:dyDescent="0.25">
      <c r="A5" s="78" t="s">
        <v>1</v>
      </c>
      <c r="B5" s="76"/>
      <c r="F5" s="89" t="s">
        <v>24</v>
      </c>
      <c r="G5" s="83"/>
    </row>
    <row r="6" spans="1:12" ht="15.75" customHeight="1" x14ac:dyDescent="0.25">
      <c r="A6" s="77"/>
      <c r="B6" s="74"/>
      <c r="F6" s="84"/>
      <c r="G6" s="85"/>
    </row>
    <row r="7" spans="1:12" ht="15.75" customHeight="1" x14ac:dyDescent="0.3">
      <c r="A7" s="1" t="s">
        <v>2</v>
      </c>
      <c r="B7" s="2" t="s">
        <v>3</v>
      </c>
      <c r="C7" s="1" t="s">
        <v>4</v>
      </c>
      <c r="D7" s="1" t="s">
        <v>5</v>
      </c>
      <c r="F7" s="1" t="s">
        <v>25</v>
      </c>
      <c r="G7" s="1" t="s">
        <v>26</v>
      </c>
      <c r="H7" s="1" t="s">
        <v>3</v>
      </c>
      <c r="I7" s="1" t="s">
        <v>4</v>
      </c>
      <c r="J7" s="1" t="s">
        <v>5</v>
      </c>
    </row>
    <row r="8" spans="1:12" ht="15.75" customHeight="1" x14ac:dyDescent="0.3">
      <c r="A8" s="3" t="s">
        <v>6</v>
      </c>
      <c r="B8" s="4">
        <v>44197</v>
      </c>
      <c r="C8" s="4">
        <v>44316</v>
      </c>
      <c r="D8" s="5">
        <v>1200</v>
      </c>
      <c r="F8" s="3" t="s">
        <v>27</v>
      </c>
      <c r="G8" s="54" t="s">
        <v>28</v>
      </c>
      <c r="H8" s="4">
        <v>44197</v>
      </c>
      <c r="I8" s="4">
        <v>44377</v>
      </c>
      <c r="J8" s="5">
        <v>4000</v>
      </c>
    </row>
    <row r="9" spans="1:12" ht="15.75" customHeight="1" x14ac:dyDescent="0.3">
      <c r="A9" s="3" t="s">
        <v>6</v>
      </c>
      <c r="B9" s="4">
        <v>44317</v>
      </c>
      <c r="C9" s="4">
        <v>44561</v>
      </c>
      <c r="D9" s="5">
        <v>1300</v>
      </c>
      <c r="F9" s="3" t="s">
        <v>27</v>
      </c>
      <c r="G9" s="54" t="s">
        <v>29</v>
      </c>
      <c r="H9" s="4">
        <v>44197</v>
      </c>
      <c r="I9" s="4">
        <v>44377</v>
      </c>
      <c r="J9" s="5">
        <v>7000</v>
      </c>
    </row>
    <row r="10" spans="1:12" ht="15.75" customHeight="1" x14ac:dyDescent="0.3">
      <c r="A10" s="3" t="s">
        <v>7</v>
      </c>
      <c r="B10" s="4">
        <v>44197</v>
      </c>
      <c r="C10" s="4">
        <v>44316</v>
      </c>
      <c r="D10" s="5">
        <v>2100</v>
      </c>
      <c r="F10" s="3" t="s">
        <v>27</v>
      </c>
      <c r="G10" s="54" t="s">
        <v>28</v>
      </c>
      <c r="H10" s="4">
        <v>44378</v>
      </c>
      <c r="I10" s="4">
        <v>44561</v>
      </c>
      <c r="J10" s="5">
        <v>4500</v>
      </c>
    </row>
    <row r="11" spans="1:12" ht="15.75" customHeight="1" x14ac:dyDescent="0.3">
      <c r="A11" s="3" t="s">
        <v>7</v>
      </c>
      <c r="B11" s="4">
        <v>44317</v>
      </c>
      <c r="C11" s="4">
        <v>44561</v>
      </c>
      <c r="D11" s="5">
        <v>2200</v>
      </c>
      <c r="F11" s="3" t="s">
        <v>27</v>
      </c>
      <c r="G11" s="54" t="s">
        <v>29</v>
      </c>
      <c r="H11" s="4">
        <v>44378</v>
      </c>
      <c r="I11" s="4">
        <v>44561</v>
      </c>
      <c r="J11" s="5">
        <v>8000</v>
      </c>
    </row>
    <row r="12" spans="1:12" ht="15.75" customHeight="1" x14ac:dyDescent="0.3">
      <c r="A12" s="3" t="s">
        <v>8</v>
      </c>
      <c r="B12" s="4">
        <v>44197</v>
      </c>
      <c r="C12" s="4">
        <v>44316</v>
      </c>
      <c r="D12" s="5">
        <v>2800</v>
      </c>
      <c r="F12" s="3" t="s">
        <v>30</v>
      </c>
      <c r="G12" s="54" t="s">
        <v>28</v>
      </c>
      <c r="H12" s="4">
        <v>44197</v>
      </c>
      <c r="I12" s="4">
        <v>44377</v>
      </c>
      <c r="J12" s="5">
        <v>6000</v>
      </c>
    </row>
    <row r="13" spans="1:12" ht="15.75" customHeight="1" x14ac:dyDescent="0.3">
      <c r="A13" s="3" t="s">
        <v>8</v>
      </c>
      <c r="B13" s="4">
        <v>44317</v>
      </c>
      <c r="C13" s="4">
        <v>44561</v>
      </c>
      <c r="D13" s="5">
        <v>3000</v>
      </c>
      <c r="F13" s="3" t="s">
        <v>30</v>
      </c>
      <c r="G13" s="54" t="s">
        <v>29</v>
      </c>
      <c r="H13" s="4">
        <v>44197</v>
      </c>
      <c r="I13" s="4">
        <v>44377</v>
      </c>
      <c r="J13" s="5">
        <v>9000</v>
      </c>
    </row>
    <row r="14" spans="1:12" ht="15.75" customHeight="1" x14ac:dyDescent="0.3">
      <c r="F14" s="3" t="s">
        <v>30</v>
      </c>
      <c r="G14" s="54" t="s">
        <v>28</v>
      </c>
      <c r="H14" s="4">
        <v>44378</v>
      </c>
      <c r="I14" s="4">
        <v>44561</v>
      </c>
      <c r="J14" s="5">
        <v>6500</v>
      </c>
    </row>
    <row r="15" spans="1:12" ht="15.75" customHeight="1" x14ac:dyDescent="0.3">
      <c r="F15" s="3" t="s">
        <v>30</v>
      </c>
      <c r="G15" s="54" t="s">
        <v>29</v>
      </c>
      <c r="H15" s="4">
        <v>44378</v>
      </c>
      <c r="I15" s="4">
        <v>44561</v>
      </c>
      <c r="J15" s="5">
        <v>9500</v>
      </c>
    </row>
    <row r="16" spans="1:12" ht="15.75" customHeight="1" x14ac:dyDescent="0.25">
      <c r="A16" s="79" t="s">
        <v>9</v>
      </c>
      <c r="B16" s="76"/>
    </row>
    <row r="17" spans="1:11" ht="15.75" customHeight="1" x14ac:dyDescent="0.25">
      <c r="A17" s="77"/>
      <c r="B17" s="74"/>
    </row>
    <row r="18" spans="1:11" ht="15.75" customHeight="1" x14ac:dyDescent="0.25">
      <c r="A18" s="40" t="s">
        <v>10</v>
      </c>
      <c r="B18" s="3" t="str">
        <f>Sheet1!B20</f>
        <v>Innova</v>
      </c>
      <c r="C18" s="7"/>
    </row>
    <row r="19" spans="1:11" ht="15.75" customHeight="1" x14ac:dyDescent="0.25">
      <c r="A19" s="40" t="s">
        <v>25</v>
      </c>
      <c r="B19" s="3" t="str">
        <f>Sheet2!B20</f>
        <v>Taj</v>
      </c>
      <c r="C19" s="7"/>
      <c r="E19" s="90" t="s">
        <v>43</v>
      </c>
      <c r="F19" s="74"/>
    </row>
    <row r="20" spans="1:11" ht="15.75" customHeight="1" x14ac:dyDescent="0.3">
      <c r="A20" s="40" t="s">
        <v>26</v>
      </c>
      <c r="B20" s="44" t="str">
        <f>Sheet2!B21</f>
        <v>Standard</v>
      </c>
      <c r="C20" s="45"/>
      <c r="E20" s="74"/>
      <c r="F20" s="74"/>
      <c r="H20" s="55"/>
      <c r="I20" s="12"/>
      <c r="J20" s="31"/>
      <c r="K20" s="31"/>
    </row>
    <row r="21" spans="1:11" ht="15.75" customHeight="1" x14ac:dyDescent="0.3">
      <c r="A21" s="50" t="s">
        <v>15</v>
      </c>
      <c r="B21" s="20">
        <f>Sheet1!B21</f>
        <v>44197</v>
      </c>
      <c r="C21" s="14"/>
      <c r="E21" s="74"/>
      <c r="F21" s="74"/>
      <c r="H21" s="18"/>
      <c r="I21" s="18"/>
      <c r="J21" s="31"/>
      <c r="K21" s="31"/>
    </row>
    <row r="22" spans="1:11" ht="15.75" customHeight="1" x14ac:dyDescent="0.3">
      <c r="A22" s="40" t="s">
        <v>17</v>
      </c>
      <c r="B22" s="20">
        <f>Sheet1!B22</f>
        <v>44414</v>
      </c>
      <c r="C22" s="14"/>
      <c r="E22" s="74"/>
      <c r="F22" s="74"/>
      <c r="G22" s="18"/>
      <c r="H22" s="18"/>
      <c r="I22" s="22"/>
    </row>
    <row r="23" spans="1:11" ht="15.75" customHeight="1" x14ac:dyDescent="0.3">
      <c r="A23" s="40" t="s">
        <v>38</v>
      </c>
      <c r="B23" s="24">
        <f>Sheet2!B24</f>
        <v>1</v>
      </c>
      <c r="C23" s="25"/>
      <c r="E23" s="74"/>
      <c r="F23" s="74"/>
      <c r="G23" s="56"/>
      <c r="H23" s="56"/>
      <c r="I23" s="56"/>
    </row>
    <row r="24" spans="1:11" ht="15.75" customHeight="1" x14ac:dyDescent="0.3">
      <c r="A24" s="57" t="s">
        <v>19</v>
      </c>
      <c r="B24" s="24">
        <f>Sheet1!B23</f>
        <v>2</v>
      </c>
      <c r="C24" s="25"/>
      <c r="E24" s="58"/>
      <c r="F24" s="58"/>
      <c r="G24" s="56"/>
      <c r="H24" s="56"/>
      <c r="I24" s="56"/>
    </row>
    <row r="25" spans="1:11" ht="15.75" customHeight="1" x14ac:dyDescent="0.3">
      <c r="F25" s="91"/>
      <c r="G25" s="92"/>
      <c r="H25" s="56"/>
      <c r="I25" s="59"/>
    </row>
    <row r="26" spans="1:11" ht="15.75" customHeight="1" x14ac:dyDescent="0.3">
      <c r="F26" s="60"/>
      <c r="G26" s="60"/>
      <c r="H26" s="61"/>
      <c r="I26" s="62"/>
    </row>
    <row r="27" spans="1:11" ht="15.75" customHeight="1" x14ac:dyDescent="0.3">
      <c r="A27" s="88" t="s">
        <v>44</v>
      </c>
      <c r="B27" s="74"/>
      <c r="C27" s="74"/>
      <c r="D27" s="74"/>
      <c r="E27" s="74"/>
      <c r="F27" s="60"/>
      <c r="G27" s="60"/>
      <c r="H27" s="61"/>
      <c r="I27" s="62"/>
    </row>
    <row r="28" spans="1:11" ht="15.75" customHeight="1" x14ac:dyDescent="0.3">
      <c r="A28" s="28"/>
      <c r="B28" s="28"/>
      <c r="C28" s="28"/>
      <c r="D28" s="28"/>
      <c r="E28" s="28"/>
      <c r="F28" s="42"/>
      <c r="G28" s="63"/>
      <c r="H28" s="61"/>
      <c r="I28" s="62"/>
    </row>
    <row r="29" spans="1:11" ht="15.75" customHeight="1" x14ac:dyDescent="0.3">
      <c r="A29" s="11" t="s">
        <v>35</v>
      </c>
      <c r="B29" s="64"/>
      <c r="C29" s="11" t="s">
        <v>14</v>
      </c>
      <c r="E29" s="80" t="s">
        <v>45</v>
      </c>
      <c r="F29" s="74"/>
      <c r="G29" s="65"/>
      <c r="H29" s="61"/>
      <c r="I29" s="62"/>
    </row>
    <row r="30" spans="1:11" ht="15.75" customHeight="1" x14ac:dyDescent="0.3">
      <c r="A30" s="17">
        <f>HLOOKUP(Sheet2!E43,Sheet2!E43,1,0)</f>
        <v>1314000</v>
      </c>
      <c r="B30" s="66"/>
      <c r="C30" s="17">
        <f>HLOOKUP(Sheet1!E36,Sheet1!E36,1,0)</f>
        <v>926400</v>
      </c>
      <c r="D30" s="29"/>
      <c r="H30" s="61"/>
      <c r="I30" s="62"/>
    </row>
    <row r="31" spans="1:11" ht="15.75" customHeight="1" x14ac:dyDescent="0.3">
      <c r="F31" s="63"/>
      <c r="G31" s="60"/>
      <c r="H31" s="61"/>
      <c r="I31" s="62"/>
    </row>
    <row r="32" spans="1:11" ht="15.75" customHeight="1" x14ac:dyDescent="0.3">
      <c r="F32" s="60"/>
      <c r="G32" s="60"/>
      <c r="H32" s="56"/>
      <c r="I32" s="67"/>
    </row>
    <row r="33" spans="1:12" ht="15.75" customHeight="1" x14ac:dyDescent="0.3">
      <c r="A33" s="87" t="s">
        <v>46</v>
      </c>
      <c r="B33" s="74"/>
      <c r="C33" s="74"/>
      <c r="F33" s="93"/>
      <c r="G33" s="92"/>
      <c r="H33" s="56"/>
      <c r="I33" s="56"/>
    </row>
    <row r="34" spans="1:12" ht="15.75" customHeight="1" x14ac:dyDescent="0.3">
      <c r="A34" s="27"/>
      <c r="B34" s="27"/>
      <c r="C34" s="27"/>
      <c r="F34" s="47"/>
      <c r="G34" s="47"/>
      <c r="H34" s="56"/>
      <c r="I34" s="56"/>
    </row>
    <row r="35" spans="1:12" ht="15.75" customHeight="1" x14ac:dyDescent="0.3">
      <c r="A35" s="68" t="s">
        <v>47</v>
      </c>
      <c r="B35" s="69">
        <f>A30+C30</f>
        <v>2240400</v>
      </c>
      <c r="C35" s="70"/>
      <c r="D35" s="80" t="s">
        <v>45</v>
      </c>
      <c r="E35" s="74"/>
      <c r="F35" s="26"/>
      <c r="H35" s="56"/>
      <c r="I35" s="56"/>
    </row>
    <row r="36" spans="1:12" ht="15.75" customHeight="1" x14ac:dyDescent="0.25">
      <c r="F36" s="56"/>
      <c r="G36" s="56"/>
      <c r="H36" s="56"/>
      <c r="I36" s="56"/>
    </row>
    <row r="37" spans="1:12" ht="15.75" customHeight="1" x14ac:dyDescent="0.25">
      <c r="A37" s="88" t="s">
        <v>48</v>
      </c>
      <c r="B37" s="74"/>
      <c r="C37" s="74"/>
      <c r="D37" s="74"/>
      <c r="E37" s="74"/>
      <c r="F37" s="71"/>
      <c r="G37" s="71"/>
      <c r="H37" s="12"/>
      <c r="I37" s="12"/>
      <c r="J37" s="31"/>
      <c r="K37" s="31"/>
    </row>
    <row r="38" spans="1:12" ht="15.75" customHeight="1" x14ac:dyDescent="0.3">
      <c r="A38" s="96" t="s">
        <v>51</v>
      </c>
      <c r="B38" s="96"/>
      <c r="C38" s="96"/>
      <c r="D38" s="96"/>
      <c r="E38" s="96"/>
      <c r="F38" s="96"/>
      <c r="G38" s="96"/>
      <c r="H38" s="18"/>
      <c r="I38" s="18"/>
      <c r="J38" s="31"/>
      <c r="K38" s="31"/>
    </row>
    <row r="39" spans="1:12" ht="15.75" customHeight="1" x14ac:dyDescent="0.25">
      <c r="A39" s="97" t="s">
        <v>49</v>
      </c>
      <c r="B39" s="74"/>
      <c r="C39" s="74"/>
      <c r="D39" s="74"/>
      <c r="E39" s="74"/>
      <c r="F39" s="74"/>
      <c r="G39" s="74"/>
      <c r="H39" s="74"/>
      <c r="I39" s="28"/>
      <c r="J39" s="28"/>
      <c r="K39" s="28"/>
      <c r="L39" s="28"/>
    </row>
    <row r="40" spans="1:12" ht="15.75" customHeight="1" x14ac:dyDescent="0.25">
      <c r="A40" s="74"/>
      <c r="B40" s="74"/>
      <c r="C40" s="74"/>
      <c r="D40" s="74"/>
      <c r="E40" s="74"/>
      <c r="F40" s="74"/>
      <c r="G40" s="74"/>
      <c r="H40" s="74"/>
    </row>
    <row r="41" spans="1:12" ht="15.75" customHeight="1" x14ac:dyDescent="0.25">
      <c r="A41" s="96" t="s">
        <v>52</v>
      </c>
      <c r="B41" s="96"/>
      <c r="C41" s="96"/>
      <c r="D41" s="96"/>
      <c r="E41" s="96"/>
      <c r="F41" s="96"/>
      <c r="G41" s="96"/>
    </row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mergeCells count="15">
    <mergeCell ref="A41:G41"/>
    <mergeCell ref="A39:H40"/>
    <mergeCell ref="A1:L3"/>
    <mergeCell ref="A5:B6"/>
    <mergeCell ref="F5:G6"/>
    <mergeCell ref="A16:B17"/>
    <mergeCell ref="E19:F23"/>
    <mergeCell ref="F25:G25"/>
    <mergeCell ref="A27:E27"/>
    <mergeCell ref="E29:F29"/>
    <mergeCell ref="A33:C33"/>
    <mergeCell ref="F33:G33"/>
    <mergeCell ref="D35:E35"/>
    <mergeCell ref="A37:E37"/>
    <mergeCell ref="A38:G38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Giridurga G P</cp:lastModifiedBy>
  <dcterms:modified xsi:type="dcterms:W3CDTF">2025-04-17T17:00:06Z</dcterms:modified>
</cp:coreProperties>
</file>