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8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10"/>
  <workbookPr/>
  <xr:revisionPtr revIDLastSave="3" documentId="11_5E566B96639FD85998A96C6429EA3A44315B2CB1" xr6:coauthVersionLast="47" xr6:coauthVersionMax="47" xr10:uidLastSave="{28E07AE9-8D68-4852-8AA8-4CD39E297A03}"/>
  <bookViews>
    <workbookView xWindow="0" yWindow="0" windowWidth="23040" windowHeight="9024" activeTab="7" xr2:uid="{00000000-000D-0000-FFFF-FFFF00000000}"/>
  </bookViews>
  <sheets>
    <sheet name="Sheet1" sheetId="1" r:id="rId1"/>
    <sheet name="TASK 1" sheetId="4" r:id="rId2"/>
    <sheet name="TASK 2" sheetId="2" r:id="rId3"/>
    <sheet name="TASK 3" sheetId="3" r:id="rId4"/>
    <sheet name="TASK4 A" sheetId="6" r:id="rId5"/>
    <sheet name="TASK 4B" sheetId="5" r:id="rId6"/>
    <sheet name="TASK 5" sheetId="8" r:id="rId7"/>
    <sheet name="TASK 6" sheetId="10" r:id="rId8"/>
    <sheet name="TASK 7" sheetId="9" r:id="rId9"/>
  </sheets>
  <definedNames>
    <definedName name="_xlnm._FilterDatabase" localSheetId="0" hidden="1">Sheet1!$A$1:$H$71</definedName>
    <definedName name="_xlchart.v1.0" hidden="1">'TASK 6'!$C$2:$C$71</definedName>
    <definedName name="_xlchart.v1.1" hidden="1">'TASK 6'!$D$1</definedName>
    <definedName name="_xlchart.v1.2" hidden="1">'TASK 6'!$D$2:$D$71</definedName>
  </definedNames>
  <calcPr calcId="191028"/>
  <pivotCaches>
    <pivotCache cacheId="2754" r:id="rId10"/>
    <pivotCache cacheId="2755" r:id="rId11"/>
    <pivotCache cacheId="2756" r:id="rId12"/>
    <pivotCache cacheId="2757" r:id="rId13"/>
    <pivotCache cacheId="2758" r:id="rId1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1" i="10" l="1"/>
  <c r="H70" i="10"/>
  <c r="H69" i="10"/>
  <c r="H68" i="10"/>
  <c r="H67" i="10"/>
  <c r="H66" i="10"/>
  <c r="H65" i="10"/>
  <c r="H64" i="10"/>
  <c r="H63" i="10"/>
  <c r="H62" i="10"/>
  <c r="H61" i="10"/>
  <c r="H60" i="10"/>
  <c r="H59" i="10"/>
  <c r="H58" i="10"/>
  <c r="H57" i="10"/>
  <c r="H56" i="10"/>
  <c r="H55" i="10"/>
  <c r="H54" i="10"/>
  <c r="H53" i="10"/>
  <c r="H52" i="10"/>
  <c r="H51" i="10"/>
  <c r="H50" i="10"/>
  <c r="H49" i="10"/>
  <c r="H48" i="10"/>
  <c r="H47" i="10"/>
  <c r="H46" i="10"/>
  <c r="H45" i="10"/>
  <c r="H44" i="10"/>
  <c r="H43" i="10"/>
  <c r="H42" i="10"/>
  <c r="H41" i="10"/>
  <c r="H40" i="10"/>
  <c r="H39" i="10"/>
  <c r="H38" i="10"/>
  <c r="H37" i="10"/>
  <c r="H36" i="10"/>
  <c r="H35" i="10"/>
  <c r="H34" i="10"/>
  <c r="H33" i="10"/>
  <c r="H32" i="10"/>
  <c r="H31" i="10"/>
  <c r="H30" i="10"/>
  <c r="H29" i="10"/>
  <c r="H28" i="10"/>
  <c r="H27" i="10"/>
  <c r="H26" i="10"/>
  <c r="H25" i="10"/>
  <c r="H24" i="10"/>
  <c r="H23" i="10"/>
  <c r="H22" i="10"/>
  <c r="H21" i="10"/>
  <c r="H20" i="10"/>
  <c r="H19" i="10"/>
  <c r="H18" i="10"/>
  <c r="H17" i="10"/>
  <c r="H16" i="10"/>
  <c r="H15" i="10"/>
  <c r="H14" i="10"/>
  <c r="H13" i="10"/>
  <c r="H12" i="10"/>
  <c r="H11" i="10"/>
  <c r="H10" i="10"/>
  <c r="M9" i="10"/>
  <c r="H9" i="10"/>
  <c r="M8" i="10"/>
  <c r="H8" i="10"/>
  <c r="H7" i="10"/>
  <c r="H6" i="10"/>
  <c r="H5" i="10"/>
  <c r="H4" i="10"/>
  <c r="M10" i="10" l="1"/>
  <c r="M12" i="10" l="1"/>
  <c r="H3" i="10" s="1"/>
  <c r="M11" i="10"/>
  <c r="H2" i="10" s="1"/>
</calcChain>
</file>

<file path=xl/sharedStrings.xml><?xml version="1.0" encoding="utf-8"?>
<sst xmlns="http://schemas.openxmlformats.org/spreadsheetml/2006/main" count="721" uniqueCount="37">
  <si>
    <t xml:space="preserve">Employee_Code </t>
  </si>
  <si>
    <t>Gender</t>
  </si>
  <si>
    <t>Department</t>
  </si>
  <si>
    <t>Annual_Salary ($)</t>
  </si>
  <si>
    <t>Experience</t>
  </si>
  <si>
    <t>Age</t>
  </si>
  <si>
    <t>Work_Experience</t>
  </si>
  <si>
    <t>Male</t>
  </si>
  <si>
    <t xml:space="preserve">IT </t>
  </si>
  <si>
    <t>Female</t>
  </si>
  <si>
    <t>Sales</t>
  </si>
  <si>
    <t>Finance</t>
  </si>
  <si>
    <t>HR</t>
  </si>
  <si>
    <t xml:space="preserve"> </t>
  </si>
  <si>
    <t>Sum of Annual_Salary ($)</t>
  </si>
  <si>
    <t>(blank)</t>
  </si>
  <si>
    <t>Grand Total</t>
  </si>
  <si>
    <t>Count of Department</t>
  </si>
  <si>
    <t>Average of Annual_Salary ($)</t>
  </si>
  <si>
    <t>(ALL)</t>
  </si>
  <si>
    <t xml:space="preserve">Count of Employee_Code </t>
  </si>
  <si>
    <t>22-24</t>
  </si>
  <si>
    <t>25-27</t>
  </si>
  <si>
    <t>28-30</t>
  </si>
  <si>
    <t>31-33</t>
  </si>
  <si>
    <t>34-36</t>
  </si>
  <si>
    <t>37-39</t>
  </si>
  <si>
    <t>40-42</t>
  </si>
  <si>
    <t>43-45</t>
  </si>
  <si>
    <t>46-48</t>
  </si>
  <si>
    <t>49-50</t>
  </si>
  <si>
    <r>
      <t>outlie</t>
    </r>
    <r>
      <rPr>
        <sz val="11"/>
        <color theme="1"/>
        <rFont val="Calibri"/>
        <charset val="134"/>
        <scheme val="minor"/>
      </rPr>
      <t>r</t>
    </r>
  </si>
  <si>
    <t>Q1</t>
  </si>
  <si>
    <t>Q3</t>
  </si>
  <si>
    <t>IQR</t>
  </si>
  <si>
    <t>UF</t>
  </si>
  <si>
    <t>LF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</si>
</sst>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i/>
      <sz val="11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1" xfId="0" applyBorder="1" applyAlignment="1">
      <alignment wrapText="1"/>
    </xf>
    <xf numFmtId="0" fontId="0" fillId="0" borderId="2" xfId="0" applyBorder="1"/>
    <xf numFmtId="0" fontId="0" fillId="0" borderId="0" xfId="0" applyAlignment="1">
      <alignment wrapText="1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4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3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pivotCacheDefinition" Target="pivotCache/pivotCacheDefinition1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[practice 3 3.xlsx]TASK 1!PivotTable1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en-US"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'TASK 1'!$B$3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'TASK 1'!$A$4:$A$9</c:f>
              <c:strCache>
                <c:ptCount val="5"/>
                <c:pt idx="0">
                  <c:v>Finance</c:v>
                </c:pt>
                <c:pt idx="1">
                  <c:v>HR</c:v>
                </c:pt>
                <c:pt idx="2">
                  <c:v>IT </c:v>
                </c:pt>
                <c:pt idx="3">
                  <c:v>Sales</c:v>
                </c:pt>
                <c:pt idx="4">
                  <c:v>(blank)</c:v>
                </c:pt>
              </c:strCache>
            </c:strRef>
          </c:cat>
          <c:val>
            <c:numRef>
              <c:f>'TASK 1'!$B$4:$B$9</c:f>
              <c:numCache>
                <c:formatCode>General</c:formatCode>
                <c:ptCount val="5"/>
                <c:pt idx="0">
                  <c:v>790000</c:v>
                </c:pt>
                <c:pt idx="1">
                  <c:v>987000</c:v>
                </c:pt>
                <c:pt idx="2">
                  <c:v>1282900</c:v>
                </c:pt>
                <c:pt idx="3">
                  <c:v>1089000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9F-4052-A68C-D15BBEB2B41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528742115"/>
        <c:axId val="381847051"/>
      </c:barChart>
      <c:catAx>
        <c:axId val="528742115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847051"/>
        <c:crosses val="autoZero"/>
        <c:auto val="1"/>
        <c:lblAlgn val="ctr"/>
        <c:lblOffset val="100"/>
        <c:noMultiLvlLbl val="0"/>
      </c:catAx>
      <c:valAx>
        <c:axId val="3818470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7421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</a:gradFill>
    <a:ln>
      <a:noFill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[practice 3 3.xlsx]TASK 2!PivotTable2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en-US"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2"/>
        <c:spPr>
          <a:gradFill rotWithShape="1">
            <a:gsLst>
              <a:gs pos="0">
                <a:schemeClr val="accent2">
                  <a:shade val="51000"/>
                  <a:satMod val="130000"/>
                </a:schemeClr>
              </a:gs>
              <a:gs pos="80000">
                <a:schemeClr val="accent2">
                  <a:shade val="93000"/>
                  <a:satMod val="130000"/>
                </a:schemeClr>
              </a:gs>
              <a:gs pos="100000">
                <a:schemeClr val="accent2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3"/>
        <c:spPr>
          <a:gradFill rotWithShape="1">
            <a:gsLst>
              <a:gs pos="0">
                <a:schemeClr val="accent3">
                  <a:shade val="51000"/>
                  <a:satMod val="130000"/>
                </a:schemeClr>
              </a:gs>
              <a:gs pos="80000">
                <a:schemeClr val="accent3">
                  <a:shade val="93000"/>
                  <a:satMod val="130000"/>
                </a:schemeClr>
              </a:gs>
              <a:gs pos="100000">
                <a:schemeClr val="accent3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4"/>
        <c:spPr>
          <a:gradFill rotWithShape="1">
            <a:gsLst>
              <a:gs pos="0">
                <a:schemeClr val="accent4">
                  <a:shade val="51000"/>
                  <a:satMod val="130000"/>
                </a:schemeClr>
              </a:gs>
              <a:gs pos="80000">
                <a:schemeClr val="accent4">
                  <a:shade val="93000"/>
                  <a:satMod val="130000"/>
                </a:schemeClr>
              </a:gs>
              <a:gs pos="100000">
                <a:schemeClr val="accent4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5"/>
        <c:spPr>
          <a:gradFill rotWithShape="1">
            <a:gsLst>
              <a:gs pos="0">
                <a:schemeClr val="accent5">
                  <a:shade val="51000"/>
                  <a:satMod val="130000"/>
                </a:schemeClr>
              </a:gs>
              <a:gs pos="80000">
                <a:schemeClr val="accent5">
                  <a:shade val="93000"/>
                  <a:satMod val="130000"/>
                </a:schemeClr>
              </a:gs>
              <a:gs pos="100000">
                <a:schemeClr val="accent5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'TASK 2'!$G$6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2CB-4C38-9F90-088F2249783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2CB-4C38-9F90-088F2249783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2CB-4C38-9F90-088F22497831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82CB-4C38-9F90-088F22497831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82CB-4C38-9F90-088F2249783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'TASK 2'!$F$7:$F$12</c:f>
              <c:strCache>
                <c:ptCount val="5"/>
                <c:pt idx="0">
                  <c:v>Finance</c:v>
                </c:pt>
                <c:pt idx="1">
                  <c:v>HR</c:v>
                </c:pt>
                <c:pt idx="2">
                  <c:v>IT </c:v>
                </c:pt>
                <c:pt idx="3">
                  <c:v>Sales</c:v>
                </c:pt>
                <c:pt idx="4">
                  <c:v>(blank)</c:v>
                </c:pt>
              </c:strCache>
            </c:strRef>
          </c:cat>
          <c:val>
            <c:numRef>
              <c:f>'TASK 2'!$G$7:$G$12</c:f>
              <c:numCache>
                <c:formatCode>General</c:formatCode>
                <c:ptCount val="5"/>
                <c:pt idx="0">
                  <c:v>790000</c:v>
                </c:pt>
                <c:pt idx="1">
                  <c:v>987000</c:v>
                </c:pt>
                <c:pt idx="2">
                  <c:v>1282900</c:v>
                </c:pt>
                <c:pt idx="3">
                  <c:v>1089000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2CB-4C38-9F90-088F22497831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</a:gradFill>
    <a:ln>
      <a:noFill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[practice 3 3.xlsx]TASK 3!PivotTable3</c:name>
    <c:fmtId val="0"/>
  </c:pivotSource>
  <c:chart>
    <c:autoTitleDeleted val="1"/>
    <c:pivotFmts>
      <c:pivotFmt>
        <c:idx val="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en-US"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2">
                  <a:shade val="51000"/>
                  <a:satMod val="130000"/>
                </a:schemeClr>
              </a:gs>
              <a:gs pos="80000">
                <a:schemeClr val="accent2">
                  <a:shade val="93000"/>
                  <a:satMod val="130000"/>
                </a:schemeClr>
              </a:gs>
              <a:gs pos="100000">
                <a:schemeClr val="accent2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en-US"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3">
                  <a:shade val="51000"/>
                  <a:satMod val="130000"/>
                </a:schemeClr>
              </a:gs>
              <a:gs pos="80000">
                <a:schemeClr val="accent3">
                  <a:shade val="93000"/>
                  <a:satMod val="130000"/>
                </a:schemeClr>
              </a:gs>
              <a:gs pos="100000">
                <a:schemeClr val="accent3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en-US"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29388888888889"/>
          <c:y val="0.19999999900658899"/>
          <c:w val="0.76644444444444404"/>
          <c:h val="0.6417592612460809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'TASK 3'!$F$5:$F$6</c:f>
              <c:strCache>
                <c:ptCount val="1"/>
                <c:pt idx="0">
                  <c:v>Female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'TASK 3'!$E$7:$E$12</c:f>
              <c:strCache>
                <c:ptCount val="5"/>
                <c:pt idx="0">
                  <c:v>Finance</c:v>
                </c:pt>
                <c:pt idx="1">
                  <c:v>HR</c:v>
                </c:pt>
                <c:pt idx="2">
                  <c:v>IT </c:v>
                </c:pt>
                <c:pt idx="3">
                  <c:v>Sales</c:v>
                </c:pt>
                <c:pt idx="4">
                  <c:v>(blank)</c:v>
                </c:pt>
              </c:strCache>
            </c:strRef>
          </c:cat>
          <c:val>
            <c:numRef>
              <c:f>'TASK 3'!$F$7:$F$12</c:f>
              <c:numCache>
                <c:formatCode>General</c:formatCode>
                <c:ptCount val="5"/>
                <c:pt idx="0">
                  <c:v>2</c:v>
                </c:pt>
                <c:pt idx="1">
                  <c:v>11</c:v>
                </c:pt>
                <c:pt idx="2">
                  <c:v>10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C6-4DA5-97CD-D67771E0981D}"/>
            </c:ext>
          </c:extLst>
        </c:ser>
        <c:ser>
          <c:idx val="1"/>
          <c:order val="1"/>
          <c:tx>
            <c:strRef>
              <c:f>'TASK 3'!$G$5:$G$6</c:f>
              <c:strCache>
                <c:ptCount val="1"/>
                <c:pt idx="0">
                  <c:v>Male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'TASK 3'!$E$7:$E$12</c:f>
              <c:strCache>
                <c:ptCount val="5"/>
                <c:pt idx="0">
                  <c:v>Finance</c:v>
                </c:pt>
                <c:pt idx="1">
                  <c:v>HR</c:v>
                </c:pt>
                <c:pt idx="2">
                  <c:v>IT </c:v>
                </c:pt>
                <c:pt idx="3">
                  <c:v>Sales</c:v>
                </c:pt>
                <c:pt idx="4">
                  <c:v>(blank)</c:v>
                </c:pt>
              </c:strCache>
            </c:strRef>
          </c:cat>
          <c:val>
            <c:numRef>
              <c:f>'TASK 3'!$G$7:$G$12</c:f>
              <c:numCache>
                <c:formatCode>General</c:formatCode>
                <c:ptCount val="5"/>
                <c:pt idx="0">
                  <c:v>11</c:v>
                </c:pt>
                <c:pt idx="1">
                  <c:v>4</c:v>
                </c:pt>
                <c:pt idx="2">
                  <c:v>12</c:v>
                </c:pt>
                <c:pt idx="3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C6-4DA5-97CD-D67771E0981D}"/>
            </c:ext>
          </c:extLst>
        </c:ser>
        <c:ser>
          <c:idx val="2"/>
          <c:order val="2"/>
          <c:tx>
            <c:strRef>
              <c:f>'TASK 3'!$H$5:$H$6</c:f>
              <c:strCache>
                <c:ptCount val="1"/>
                <c:pt idx="0">
                  <c:v>(blank)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'TASK 3'!$E$7:$E$12</c:f>
              <c:strCache>
                <c:ptCount val="5"/>
                <c:pt idx="0">
                  <c:v>Finance</c:v>
                </c:pt>
                <c:pt idx="1">
                  <c:v>HR</c:v>
                </c:pt>
                <c:pt idx="2">
                  <c:v>IT </c:v>
                </c:pt>
                <c:pt idx="3">
                  <c:v>Sales</c:v>
                </c:pt>
                <c:pt idx="4">
                  <c:v>(blank)</c:v>
                </c:pt>
              </c:strCache>
            </c:strRef>
          </c:cat>
          <c:val>
            <c:numRef>
              <c:f>'TASK 3'!$H$7:$H$12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2-61C6-4DA5-97CD-D67771E0981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3860420"/>
        <c:axId val="564160384"/>
      </c:barChart>
      <c:catAx>
        <c:axId val="6386042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160384"/>
        <c:crosses val="autoZero"/>
        <c:auto val="1"/>
        <c:lblAlgn val="ctr"/>
        <c:lblOffset val="100"/>
        <c:noMultiLvlLbl val="0"/>
      </c:catAx>
      <c:valAx>
        <c:axId val="56416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604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</a:gradFill>
    <a:ln>
      <a:noFill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[practice 3 3.xlsx]TASK4 A!PivotTable5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3694444444444507E-2"/>
          <c:y val="0.25231481382140403"/>
          <c:w val="0.76047222222222199"/>
          <c:h val="0.4452314834683029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'TASK4 A'!$F$3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multiLvlStrRef>
              <c:f>'TASK4 A'!$D$4:$E$6</c:f>
              <c:multiLvlStrCache>
                <c:ptCount val="1"/>
                <c:lvl>
                  <c:pt idx="0">
                    <c:v>0</c:v>
                  </c:pt>
                </c:lvl>
                <c:lvl>
                  <c:pt idx="0">
                    <c:v>IT </c:v>
                  </c:pt>
                </c:lvl>
              </c:multiLvlStrCache>
            </c:multiLvlStrRef>
          </c:cat>
          <c:val>
            <c:numRef>
              <c:f>'TASK4 A'!$F$4:$F$6</c:f>
              <c:numCache>
                <c:formatCode>General</c:formatCode>
                <c:ptCount val="1"/>
                <c:pt idx="0">
                  <c:v>28100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C1-47BE-9390-10EE99B425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03258319"/>
        <c:axId val="865982893"/>
      </c:barChart>
      <c:catAx>
        <c:axId val="70325831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5982893"/>
        <c:crosses val="autoZero"/>
        <c:auto val="1"/>
        <c:lblAlgn val="ctr"/>
        <c:lblOffset val="100"/>
        <c:noMultiLvlLbl val="0"/>
      </c:catAx>
      <c:valAx>
        <c:axId val="86598289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258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</a:gradFill>
    <a:ln>
      <a:noFill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[practice 3 3.xlsx]TASK 4B!PivotTable4</c:name>
    <c:fmtId val="0"/>
  </c:pivotSource>
  <c:chart>
    <c:autoTitleDeleted val="1"/>
    <c:pivotFmts>
      <c:pivotFmt>
        <c:idx val="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en-US"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'TASK 4B'!$F$2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'TASK 4B'!$D$3:$E$16</c:f>
              <c:multiLvlStrCache>
                <c:ptCount val="9"/>
                <c:lvl>
                  <c:pt idx="0">
                    <c:v>3</c:v>
                  </c:pt>
                  <c:pt idx="1">
                    <c:v>4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4</c:v>
                  </c:pt>
                  <c:pt idx="6">
                    <c:v>5</c:v>
                  </c:pt>
                  <c:pt idx="7">
                    <c:v>4</c:v>
                  </c:pt>
                  <c:pt idx="8">
                    <c:v>5</c:v>
                  </c:pt>
                </c:lvl>
                <c:lvl>
                  <c:pt idx="0">
                    <c:v>Finance</c:v>
                  </c:pt>
                  <c:pt idx="2">
                    <c:v>HR</c:v>
                  </c:pt>
                  <c:pt idx="5">
                    <c:v>IT </c:v>
                  </c:pt>
                  <c:pt idx="7">
                    <c:v>Sales</c:v>
                  </c:pt>
                </c:lvl>
              </c:multiLvlStrCache>
            </c:multiLvlStrRef>
          </c:cat>
          <c:val>
            <c:numRef>
              <c:f>'TASK 4B'!$F$3:$F$16</c:f>
              <c:numCache>
                <c:formatCode>General</c:formatCode>
                <c:ptCount val="9"/>
                <c:pt idx="0">
                  <c:v>40000</c:v>
                </c:pt>
                <c:pt idx="1">
                  <c:v>47000</c:v>
                </c:pt>
                <c:pt idx="2">
                  <c:v>37000</c:v>
                </c:pt>
                <c:pt idx="3">
                  <c:v>46500</c:v>
                </c:pt>
                <c:pt idx="4">
                  <c:v>56000</c:v>
                </c:pt>
                <c:pt idx="5">
                  <c:v>46500</c:v>
                </c:pt>
                <c:pt idx="6">
                  <c:v>52500</c:v>
                </c:pt>
                <c:pt idx="7">
                  <c:v>54000</c:v>
                </c:pt>
                <c:pt idx="8">
                  <c:v>51875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51-482B-8478-1029CD643B9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7234835"/>
        <c:axId val="863832537"/>
      </c:barChart>
      <c:catAx>
        <c:axId val="17234835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832537"/>
        <c:crosses val="autoZero"/>
        <c:auto val="1"/>
        <c:lblAlgn val="ctr"/>
        <c:lblOffset val="100"/>
        <c:noMultiLvlLbl val="0"/>
      </c:catAx>
      <c:valAx>
        <c:axId val="86383253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348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</a:gradFill>
    <a:ln>
      <a:noFill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[practice 3 3.xlsx]TASK 5!PivotTable8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'TASK 5'!$B$3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'TASK 5'!$A$4:$A$15</c:f>
              <c:strCache>
                <c:ptCount val="11"/>
                <c:pt idx="0">
                  <c:v>(blank)</c:v>
                </c:pt>
                <c:pt idx="1">
                  <c:v>22-24</c:v>
                </c:pt>
                <c:pt idx="2">
                  <c:v>25-27</c:v>
                </c:pt>
                <c:pt idx="3">
                  <c:v>28-30</c:v>
                </c:pt>
                <c:pt idx="4">
                  <c:v>31-33</c:v>
                </c:pt>
                <c:pt idx="5">
                  <c:v>34-36</c:v>
                </c:pt>
                <c:pt idx="6">
                  <c:v>37-39</c:v>
                </c:pt>
                <c:pt idx="7">
                  <c:v>40-42</c:v>
                </c:pt>
                <c:pt idx="8">
                  <c:v>43-45</c:v>
                </c:pt>
                <c:pt idx="9">
                  <c:v>46-48</c:v>
                </c:pt>
                <c:pt idx="10">
                  <c:v>49-50</c:v>
                </c:pt>
              </c:strCache>
            </c:strRef>
          </c:cat>
          <c:val>
            <c:numRef>
              <c:f>'TASK 5'!$B$4:$B$15</c:f>
              <c:numCache>
                <c:formatCode>General</c:formatCode>
                <c:ptCount val="11"/>
                <c:pt idx="1">
                  <c:v>11</c:v>
                </c:pt>
                <c:pt idx="2">
                  <c:v>17</c:v>
                </c:pt>
                <c:pt idx="3">
                  <c:v>13</c:v>
                </c:pt>
                <c:pt idx="4">
                  <c:v>10</c:v>
                </c:pt>
                <c:pt idx="5">
                  <c:v>4</c:v>
                </c:pt>
                <c:pt idx="6">
                  <c:v>5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B7-4645-B20C-3AA83A38F9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27310708"/>
        <c:axId val="359097416"/>
      </c:barChart>
      <c:catAx>
        <c:axId val="12731070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097416"/>
        <c:crosses val="autoZero"/>
        <c:auto val="1"/>
        <c:lblAlgn val="ctr"/>
        <c:lblOffset val="100"/>
        <c:noMultiLvlLbl val="0"/>
      </c:catAx>
      <c:valAx>
        <c:axId val="359097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107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</a:gradFill>
    <a:ln>
      <a:noFill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'TASK 7'!$B$1</c:f>
              <c:strCache>
                <c:ptCount val="1"/>
                <c:pt idx="0">
                  <c:v>Work_Experience</c:v>
                </c:pt>
              </c:strCache>
            </c:strRef>
          </c:tx>
          <c:spPr>
            <a:ln w="1905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xVal>
            <c:numRef>
              <c:f>'TASK 7'!$A$2:$A$71</c:f>
              <c:numCache>
                <c:formatCode>General</c:formatCode>
                <c:ptCount val="70"/>
                <c:pt idx="0">
                  <c:v>27000</c:v>
                </c:pt>
                <c:pt idx="1">
                  <c:v>48000</c:v>
                </c:pt>
                <c:pt idx="2">
                  <c:v>75000</c:v>
                </c:pt>
                <c:pt idx="3">
                  <c:v>61000</c:v>
                </c:pt>
                <c:pt idx="4">
                  <c:v>45000</c:v>
                </c:pt>
                <c:pt idx="5">
                  <c:v>40000</c:v>
                </c:pt>
                <c:pt idx="6">
                  <c:v>42000</c:v>
                </c:pt>
                <c:pt idx="7">
                  <c:v>28000</c:v>
                </c:pt>
                <c:pt idx="8">
                  <c:v>48000</c:v>
                </c:pt>
                <c:pt idx="9">
                  <c:v>65000</c:v>
                </c:pt>
                <c:pt idx="10">
                  <c:v>54000</c:v>
                </c:pt>
                <c:pt idx="11">
                  <c:v>45000</c:v>
                </c:pt>
                <c:pt idx="12">
                  <c:v>29000</c:v>
                </c:pt>
                <c:pt idx="13">
                  <c:v>48000</c:v>
                </c:pt>
                <c:pt idx="14">
                  <c:v>95000</c:v>
                </c:pt>
                <c:pt idx="15">
                  <c:v>78000</c:v>
                </c:pt>
                <c:pt idx="16">
                  <c:v>54000</c:v>
                </c:pt>
                <c:pt idx="17">
                  <c:v>28000</c:v>
                </c:pt>
                <c:pt idx="18">
                  <c:v>36000</c:v>
                </c:pt>
                <c:pt idx="19">
                  <c:v>42000</c:v>
                </c:pt>
                <c:pt idx="20">
                  <c:v>94000</c:v>
                </c:pt>
                <c:pt idx="21">
                  <c:v>42000</c:v>
                </c:pt>
                <c:pt idx="22">
                  <c:v>30000</c:v>
                </c:pt>
                <c:pt idx="23">
                  <c:v>48000</c:v>
                </c:pt>
                <c:pt idx="24">
                  <c:v>52000</c:v>
                </c:pt>
                <c:pt idx="25">
                  <c:v>36000</c:v>
                </c:pt>
                <c:pt idx="26">
                  <c:v>48000</c:v>
                </c:pt>
                <c:pt idx="27">
                  <c:v>48000</c:v>
                </c:pt>
                <c:pt idx="28">
                  <c:v>56000</c:v>
                </c:pt>
                <c:pt idx="29">
                  <c:v>140000</c:v>
                </c:pt>
                <c:pt idx="30">
                  <c:v>38000</c:v>
                </c:pt>
                <c:pt idx="31">
                  <c:v>68000</c:v>
                </c:pt>
                <c:pt idx="32">
                  <c:v>36000</c:v>
                </c:pt>
                <c:pt idx="33">
                  <c:v>32000</c:v>
                </c:pt>
                <c:pt idx="34">
                  <c:v>30000</c:v>
                </c:pt>
                <c:pt idx="35">
                  <c:v>28500</c:v>
                </c:pt>
                <c:pt idx="36">
                  <c:v>53000</c:v>
                </c:pt>
                <c:pt idx="37">
                  <c:v>51000</c:v>
                </c:pt>
                <c:pt idx="38">
                  <c:v>28000</c:v>
                </c:pt>
                <c:pt idx="39">
                  <c:v>35000</c:v>
                </c:pt>
                <c:pt idx="40">
                  <c:v>65000</c:v>
                </c:pt>
                <c:pt idx="41">
                  <c:v>70000</c:v>
                </c:pt>
                <c:pt idx="42">
                  <c:v>68000</c:v>
                </c:pt>
                <c:pt idx="43">
                  <c:v>61000</c:v>
                </c:pt>
                <c:pt idx="44">
                  <c:v>58000</c:v>
                </c:pt>
                <c:pt idx="45">
                  <c:v>83000</c:v>
                </c:pt>
                <c:pt idx="46">
                  <c:v>27500</c:v>
                </c:pt>
                <c:pt idx="47">
                  <c:v>29000</c:v>
                </c:pt>
                <c:pt idx="48">
                  <c:v>62000</c:v>
                </c:pt>
                <c:pt idx="49">
                  <c:v>68500</c:v>
                </c:pt>
                <c:pt idx="50">
                  <c:v>60000</c:v>
                </c:pt>
                <c:pt idx="51">
                  <c:v>80000</c:v>
                </c:pt>
                <c:pt idx="52">
                  <c:v>77000</c:v>
                </c:pt>
                <c:pt idx="53">
                  <c:v>78000</c:v>
                </c:pt>
                <c:pt idx="54">
                  <c:v>75000</c:v>
                </c:pt>
                <c:pt idx="55">
                  <c:v>85000</c:v>
                </c:pt>
                <c:pt idx="56">
                  <c:v>58000</c:v>
                </c:pt>
                <c:pt idx="57">
                  <c:v>88000</c:v>
                </c:pt>
                <c:pt idx="58">
                  <c:v>90000</c:v>
                </c:pt>
                <c:pt idx="59">
                  <c:v>63000</c:v>
                </c:pt>
                <c:pt idx="60">
                  <c:v>62500</c:v>
                </c:pt>
                <c:pt idx="61">
                  <c:v>78000</c:v>
                </c:pt>
                <c:pt idx="62">
                  <c:v>79400</c:v>
                </c:pt>
                <c:pt idx="63">
                  <c:v>80000</c:v>
                </c:pt>
                <c:pt idx="64">
                  <c:v>170000</c:v>
                </c:pt>
                <c:pt idx="65">
                  <c:v>82500</c:v>
                </c:pt>
                <c:pt idx="66">
                  <c:v>53500</c:v>
                </c:pt>
                <c:pt idx="67">
                  <c:v>57000</c:v>
                </c:pt>
                <c:pt idx="68">
                  <c:v>66500</c:v>
                </c:pt>
                <c:pt idx="69">
                  <c:v>92000</c:v>
                </c:pt>
              </c:numCache>
            </c:numRef>
          </c:xVal>
          <c:yVal>
            <c:numRef>
              <c:f>'TASK 7'!$B$2:$B$71</c:f>
              <c:numCache>
                <c:formatCode>General</c:formatCode>
                <c:ptCount val="70"/>
                <c:pt idx="0">
                  <c:v>0</c:v>
                </c:pt>
                <c:pt idx="1">
                  <c:v>4</c:v>
                </c:pt>
                <c:pt idx="2">
                  <c:v>7</c:v>
                </c:pt>
                <c:pt idx="3">
                  <c:v>6</c:v>
                </c:pt>
                <c:pt idx="4">
                  <c:v>4</c:v>
                </c:pt>
                <c:pt idx="5">
                  <c:v>3</c:v>
                </c:pt>
                <c:pt idx="6">
                  <c:v>4</c:v>
                </c:pt>
                <c:pt idx="7">
                  <c:v>0</c:v>
                </c:pt>
                <c:pt idx="8">
                  <c:v>4</c:v>
                </c:pt>
                <c:pt idx="9">
                  <c:v>7</c:v>
                </c:pt>
                <c:pt idx="10">
                  <c:v>4</c:v>
                </c:pt>
                <c:pt idx="11">
                  <c:v>4</c:v>
                </c:pt>
                <c:pt idx="12">
                  <c:v>0</c:v>
                </c:pt>
                <c:pt idx="13">
                  <c:v>4</c:v>
                </c:pt>
                <c:pt idx="14">
                  <c:v>9</c:v>
                </c:pt>
                <c:pt idx="15">
                  <c:v>8</c:v>
                </c:pt>
                <c:pt idx="16">
                  <c:v>5</c:v>
                </c:pt>
                <c:pt idx="17">
                  <c:v>0</c:v>
                </c:pt>
                <c:pt idx="18">
                  <c:v>3</c:v>
                </c:pt>
                <c:pt idx="19">
                  <c:v>4</c:v>
                </c:pt>
                <c:pt idx="20">
                  <c:v>12</c:v>
                </c:pt>
                <c:pt idx="21">
                  <c:v>5</c:v>
                </c:pt>
                <c:pt idx="22">
                  <c:v>1</c:v>
                </c:pt>
                <c:pt idx="23">
                  <c:v>4</c:v>
                </c:pt>
                <c:pt idx="24">
                  <c:v>5</c:v>
                </c:pt>
                <c:pt idx="25">
                  <c:v>2</c:v>
                </c:pt>
                <c:pt idx="26">
                  <c:v>4</c:v>
                </c:pt>
                <c:pt idx="27">
                  <c:v>4</c:v>
                </c:pt>
                <c:pt idx="28">
                  <c:v>5</c:v>
                </c:pt>
                <c:pt idx="29">
                  <c:v>20</c:v>
                </c:pt>
                <c:pt idx="30">
                  <c:v>3</c:v>
                </c:pt>
                <c:pt idx="31">
                  <c:v>8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5</c:v>
                </c:pt>
                <c:pt idx="37">
                  <c:v>4</c:v>
                </c:pt>
                <c:pt idx="38">
                  <c:v>0</c:v>
                </c:pt>
                <c:pt idx="39">
                  <c:v>2</c:v>
                </c:pt>
                <c:pt idx="40">
                  <c:v>8</c:v>
                </c:pt>
                <c:pt idx="41">
                  <c:v>9</c:v>
                </c:pt>
                <c:pt idx="42">
                  <c:v>8</c:v>
                </c:pt>
                <c:pt idx="43">
                  <c:v>7</c:v>
                </c:pt>
                <c:pt idx="44">
                  <c:v>6</c:v>
                </c:pt>
                <c:pt idx="45">
                  <c:v>10</c:v>
                </c:pt>
                <c:pt idx="46">
                  <c:v>0</c:v>
                </c:pt>
                <c:pt idx="47">
                  <c:v>0</c:v>
                </c:pt>
                <c:pt idx="48">
                  <c:v>7</c:v>
                </c:pt>
                <c:pt idx="49">
                  <c:v>9</c:v>
                </c:pt>
                <c:pt idx="50">
                  <c:v>6</c:v>
                </c:pt>
                <c:pt idx="51">
                  <c:v>13</c:v>
                </c:pt>
                <c:pt idx="52">
                  <c:v>11</c:v>
                </c:pt>
                <c:pt idx="53">
                  <c:v>12</c:v>
                </c:pt>
                <c:pt idx="54">
                  <c:v>11</c:v>
                </c:pt>
                <c:pt idx="55">
                  <c:v>15</c:v>
                </c:pt>
                <c:pt idx="56">
                  <c:v>5</c:v>
                </c:pt>
                <c:pt idx="57">
                  <c:v>16</c:v>
                </c:pt>
                <c:pt idx="58">
                  <c:v>17</c:v>
                </c:pt>
                <c:pt idx="59">
                  <c:v>7</c:v>
                </c:pt>
                <c:pt idx="60">
                  <c:v>7</c:v>
                </c:pt>
                <c:pt idx="61">
                  <c:v>10</c:v>
                </c:pt>
                <c:pt idx="62">
                  <c:v>12</c:v>
                </c:pt>
                <c:pt idx="63">
                  <c:v>13</c:v>
                </c:pt>
                <c:pt idx="64">
                  <c:v>24</c:v>
                </c:pt>
                <c:pt idx="65">
                  <c:v>13</c:v>
                </c:pt>
                <c:pt idx="66">
                  <c:v>5</c:v>
                </c:pt>
                <c:pt idx="67">
                  <c:v>6</c:v>
                </c:pt>
                <c:pt idx="68">
                  <c:v>7</c:v>
                </c:pt>
                <c:pt idx="69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34-4E73-96EE-51EA07F66D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4957721"/>
        <c:axId val="308848901"/>
      </c:scatterChart>
      <c:valAx>
        <c:axId val="25495772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anchor="ctr" anchorCtr="1"/>
            <a:lstStyle/>
            <a:p>
              <a:pPr>
                <a:defRPr lang="en-US"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848901"/>
        <c:crosses val="autoZero"/>
        <c:crossBetween val="midCat"/>
      </c:valAx>
      <c:valAx>
        <c:axId val="30884890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>
                <a:defRPr lang="en-US"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95772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</a:gradFill>
    <a:ln>
      <a:noFill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/>
    <cx:plotArea>
      <cx:plotAreaRegion>
        <cx:series layoutId="boxWhisker" uniqueId="{65BBE7E1-E0EF-4EA4-95CB-186E66D0C2DD}">
          <cx:tx>
            <cx:txData>
              <cx:f>_xlchart.v1.1</cx:f>
              <cx:v>Annual_Salary ($)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</xdr:colOff>
      <xdr:row>6</xdr:row>
      <xdr:rowOff>20320</xdr:rowOff>
    </xdr:from>
    <xdr:to>
      <xdr:col>10</xdr:col>
      <xdr:colOff>320040</xdr:colOff>
      <xdr:row>21</xdr:row>
      <xdr:rowOff>20320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121920</xdr:colOff>
      <xdr:row>3</xdr:row>
      <xdr:rowOff>127000</xdr:rowOff>
    </xdr:from>
    <xdr:to>
      <xdr:col>12</xdr:col>
      <xdr:colOff>480060</xdr:colOff>
      <xdr:row>18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129540</xdr:colOff>
      <xdr:row>4</xdr:row>
      <xdr:rowOff>104140</xdr:rowOff>
    </xdr:from>
    <xdr:to>
      <xdr:col>17</xdr:col>
      <xdr:colOff>372745</xdr:colOff>
      <xdr:row>19</xdr:row>
      <xdr:rowOff>104140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200660</xdr:colOff>
      <xdr:row>7</xdr:row>
      <xdr:rowOff>119380</xdr:rowOff>
    </xdr:from>
    <xdr:to>
      <xdr:col>5</xdr:col>
      <xdr:colOff>1770380</xdr:colOff>
      <xdr:row>22</xdr:row>
      <xdr:rowOff>119380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144780</xdr:colOff>
      <xdr:row>2</xdr:row>
      <xdr:rowOff>88900</xdr:rowOff>
    </xdr:from>
    <xdr:to>
      <xdr:col>9</xdr:col>
      <xdr:colOff>594360</xdr:colOff>
      <xdr:row>15</xdr:row>
      <xdr:rowOff>134620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746760</xdr:colOff>
      <xdr:row>6</xdr:row>
      <xdr:rowOff>20320</xdr:rowOff>
    </xdr:from>
    <xdr:to>
      <xdr:col>10</xdr:col>
      <xdr:colOff>335280</xdr:colOff>
      <xdr:row>21</xdr:row>
      <xdr:rowOff>20320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533400</xdr:colOff>
      <xdr:row>12</xdr:row>
      <xdr:rowOff>76200</xdr:rowOff>
    </xdr:from>
    <xdr:to>
      <xdr:col>15</xdr:col>
      <xdr:colOff>371475</xdr:colOff>
      <xdr:row>27</xdr:row>
      <xdr:rowOff>104775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4B6D1386-5EA9-B371-34FD-046ABE94FCD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610600" y="22479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chart isn't available in your version of Excel.
Editing this shape or saving this workbook in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345440</xdr:colOff>
      <xdr:row>6</xdr:row>
      <xdr:rowOff>20320</xdr:rowOff>
    </xdr:from>
    <xdr:to>
      <xdr:col>13</xdr:col>
      <xdr:colOff>512445</xdr:colOff>
      <xdr:row>18</xdr:row>
      <xdr:rowOff>35560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irip" refreshedDate="45275.676006944399" createdVersion="5" refreshedVersion="5" minRefreshableVersion="3" recordCount="71" xr:uid="{00000000-000A-0000-FFFF-FFFF00000000}">
  <cacheSource type="worksheet">
    <worksheetSource ref="A1:B1048576" sheet="TASK 2"/>
  </cacheSource>
  <cacheFields count="2">
    <cacheField name="Department" numFmtId="0">
      <sharedItems containsBlank="1" count="5">
        <s v="IT "/>
        <s v="Sales"/>
        <s v="Finance"/>
        <s v="HR"/>
        <m/>
      </sharedItems>
    </cacheField>
    <cacheField name="Annual_Salary ($)" numFmtId="0">
      <sharedItems containsString="0" containsBlank="1" containsNumber="1" containsInteger="1" minValue="27000" maxValue="170000" count="48">
        <n v="27000"/>
        <n v="48000"/>
        <n v="75000"/>
        <n v="61000"/>
        <n v="45000"/>
        <n v="40000"/>
        <n v="42000"/>
        <n v="28000"/>
        <n v="65000"/>
        <n v="54000"/>
        <n v="29000"/>
        <n v="95000"/>
        <n v="78000"/>
        <n v="36000"/>
        <n v="94000"/>
        <n v="30000"/>
        <n v="52000"/>
        <n v="56000"/>
        <n v="140000"/>
        <n v="38000"/>
        <n v="68000"/>
        <n v="32000"/>
        <n v="28500"/>
        <n v="53000"/>
        <n v="51000"/>
        <n v="35000"/>
        <n v="70000"/>
        <n v="58000"/>
        <n v="83000"/>
        <n v="27500"/>
        <n v="62000"/>
        <n v="68500"/>
        <n v="60000"/>
        <n v="80000"/>
        <n v="77000"/>
        <n v="85000"/>
        <n v="88000"/>
        <n v="90000"/>
        <n v="63000"/>
        <n v="62500"/>
        <n v="79400"/>
        <n v="170000"/>
        <n v="82500"/>
        <n v="53500"/>
        <n v="57000"/>
        <n v="66500"/>
        <n v="9200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irip" refreshedDate="45275.681597222203" createdVersion="5" refreshedVersion="5" minRefreshableVersion="3" recordCount="71" xr:uid="{00000000-000A-0000-FFFF-FFFF01000000}">
  <cacheSource type="worksheet">
    <worksheetSource ref="A1:B1048576" sheet="TASK 3"/>
  </cacheSource>
  <cacheFields count="2">
    <cacheField name="Gender" numFmtId="0">
      <sharedItems containsBlank="1" count="3">
        <s v="Male"/>
        <s v="Female"/>
        <m/>
      </sharedItems>
    </cacheField>
    <cacheField name="Department" numFmtId="0">
      <sharedItems containsBlank="1" count="5">
        <s v="IT "/>
        <s v="Sales"/>
        <s v="Finance"/>
        <s v="HR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irip" refreshedDate="45275.690752314797" createdVersion="5" refreshedVersion="5" minRefreshableVersion="3" recordCount="70" xr:uid="{00000000-000A-0000-FFFF-FFFF02000000}">
  <cacheSource type="worksheet">
    <worksheetSource ref="A1:C71" sheet="TASK 4B"/>
  </cacheSource>
  <cacheFields count="3">
    <cacheField name="Department" numFmtId="0">
      <sharedItems count="4">
        <s v="IT "/>
        <s v="Sales"/>
        <s v="Finance"/>
        <s v="HR"/>
      </sharedItems>
    </cacheField>
    <cacheField name="Annual_Salary ($)" numFmtId="0">
      <sharedItems containsSemiMixedTypes="0" containsString="0" containsNumber="1" containsInteger="1" minValue="27000" maxValue="170000" count="47">
        <n v="27000"/>
        <n v="48000"/>
        <n v="75000"/>
        <n v="61000"/>
        <n v="45000"/>
        <n v="40000"/>
        <n v="42000"/>
        <n v="28000"/>
        <n v="65000"/>
        <n v="54000"/>
        <n v="29000"/>
        <n v="95000"/>
        <n v="78000"/>
        <n v="36000"/>
        <n v="94000"/>
        <n v="30000"/>
        <n v="52000"/>
        <n v="56000"/>
        <n v="140000"/>
        <n v="38000"/>
        <n v="68000"/>
        <n v="32000"/>
        <n v="28500"/>
        <n v="53000"/>
        <n v="51000"/>
        <n v="35000"/>
        <n v="70000"/>
        <n v="58000"/>
        <n v="83000"/>
        <n v="27500"/>
        <n v="62000"/>
        <n v="68500"/>
        <n v="60000"/>
        <n v="80000"/>
        <n v="77000"/>
        <n v="85000"/>
        <n v="88000"/>
        <n v="90000"/>
        <n v="63000"/>
        <n v="62500"/>
        <n v="79400"/>
        <n v="170000"/>
        <n v="82500"/>
        <n v="53500"/>
        <n v="57000"/>
        <n v="66500"/>
        <n v="92000"/>
      </sharedItems>
    </cacheField>
    <cacheField name="Work_Experience" numFmtId="0">
      <sharedItems containsSemiMixedTypes="0" containsString="0" containsNumber="1" containsInteger="1" minValue="0" maxValue="24" count="20">
        <n v="0"/>
        <n v="4"/>
        <n v="7"/>
        <n v="6"/>
        <n v="3"/>
        <n v="9"/>
        <n v="8"/>
        <n v="5"/>
        <n v="12"/>
        <n v="1"/>
        <n v="2"/>
        <n v="20"/>
        <n v="10"/>
        <n v="13"/>
        <n v="11"/>
        <n v="15"/>
        <n v="16"/>
        <n v="17"/>
        <n v="24"/>
        <n v="1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irip" refreshedDate="45275.699039351799" createdVersion="5" refreshedVersion="5" minRefreshableVersion="3" recordCount="70" xr:uid="{00000000-000A-0000-FFFF-FFFF03000000}">
  <cacheSource type="worksheet">
    <worksheetSource ref="A1:C71" sheet="TASK4 A"/>
  </cacheSource>
  <cacheFields count="3">
    <cacheField name="Department" numFmtId="0">
      <sharedItems count="4">
        <s v="IT "/>
        <s v="Sales"/>
        <s v="Finance"/>
        <s v="HR"/>
      </sharedItems>
    </cacheField>
    <cacheField name="Annual_Salary ($)" numFmtId="0">
      <sharedItems containsSemiMixedTypes="0" containsString="0" containsNumber="1" containsInteger="1" minValue="27000" maxValue="170000" count="47">
        <n v="27000"/>
        <n v="48000"/>
        <n v="75000"/>
        <n v="61000"/>
        <n v="45000"/>
        <n v="40000"/>
        <n v="42000"/>
        <n v="28000"/>
        <n v="65000"/>
        <n v="54000"/>
        <n v="29000"/>
        <n v="95000"/>
        <n v="78000"/>
        <n v="36000"/>
        <n v="94000"/>
        <n v="30000"/>
        <n v="52000"/>
        <n v="56000"/>
        <n v="140000"/>
        <n v="38000"/>
        <n v="68000"/>
        <n v="32000"/>
        <n v="28500"/>
        <n v="53000"/>
        <n v="51000"/>
        <n v="35000"/>
        <n v="70000"/>
        <n v="58000"/>
        <n v="83000"/>
        <n v="27500"/>
        <n v="62000"/>
        <n v="68500"/>
        <n v="60000"/>
        <n v="80000"/>
        <n v="77000"/>
        <n v="85000"/>
        <n v="88000"/>
        <n v="90000"/>
        <n v="63000"/>
        <n v="62500"/>
        <n v="79400"/>
        <n v="170000"/>
        <n v="82500"/>
        <n v="53500"/>
        <n v="57000"/>
        <n v="66500"/>
        <n v="92000"/>
      </sharedItems>
    </cacheField>
    <cacheField name="Work_Experience" numFmtId="0">
      <sharedItems containsSemiMixedTypes="0" containsString="0" containsNumber="1" containsInteger="1" minValue="0" maxValue="24" count="20">
        <n v="0"/>
        <n v="4"/>
        <n v="7"/>
        <n v="6"/>
        <n v="3"/>
        <n v="9"/>
        <n v="8"/>
        <n v="5"/>
        <n v="12"/>
        <n v="1"/>
        <n v="2"/>
        <n v="20"/>
        <n v="10"/>
        <n v="13"/>
        <n v="11"/>
        <n v="15"/>
        <n v="16"/>
        <n v="17"/>
        <n v="24"/>
        <n v="1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irip" refreshedDate="45275.706944444399" createdVersion="5" refreshedVersion="5" minRefreshableVersion="3" recordCount="71" xr:uid="{00000000-000A-0000-FFFF-FFFF04000000}">
  <cacheSource type="worksheet">
    <worksheetSource ref="A1:G1048576" sheet="Sheet1"/>
  </cacheSource>
  <cacheFields count="7">
    <cacheField name="Employee_Code " numFmtId="0">
      <sharedItems containsString="0" containsBlank="1" containsNumber="1" containsInteger="1" minValue="1010" maxValue="1078" count="70"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m/>
      </sharedItems>
    </cacheField>
    <cacheField name="Gender" numFmtId="0">
      <sharedItems containsBlank="1" count="3">
        <s v="Male"/>
        <s v="Female"/>
        <m/>
      </sharedItems>
    </cacheField>
    <cacheField name="Department" numFmtId="0">
      <sharedItems containsBlank="1" count="5">
        <s v="IT "/>
        <s v="Sales"/>
        <s v="Finance"/>
        <s v="HR"/>
        <m/>
      </sharedItems>
    </cacheField>
    <cacheField name="Annual_Salary ($)" numFmtId="0">
      <sharedItems containsString="0" containsBlank="1" containsNumber="1" containsInteger="1" minValue="27000" maxValue="170000" count="48">
        <n v="27000"/>
        <n v="48000"/>
        <n v="75000"/>
        <n v="61000"/>
        <n v="45000"/>
        <n v="40000"/>
        <n v="42000"/>
        <n v="28000"/>
        <n v="65000"/>
        <n v="54000"/>
        <n v="29000"/>
        <n v="95000"/>
        <n v="78000"/>
        <n v="36000"/>
        <n v="94000"/>
        <n v="30000"/>
        <n v="52000"/>
        <n v="56000"/>
        <n v="140000"/>
        <n v="38000"/>
        <n v="68000"/>
        <n v="32000"/>
        <n v="28500"/>
        <n v="53000"/>
        <n v="51000"/>
        <n v="35000"/>
        <n v="70000"/>
        <n v="58000"/>
        <n v="83000"/>
        <n v="27500"/>
        <n v="62000"/>
        <n v="68500"/>
        <n v="60000"/>
        <n v="80000"/>
        <n v="77000"/>
        <n v="85000"/>
        <n v="88000"/>
        <n v="90000"/>
        <n v="63000"/>
        <n v="62500"/>
        <n v="79400"/>
        <n v="170000"/>
        <n v="82500"/>
        <n v="53500"/>
        <n v="57000"/>
        <n v="66500"/>
        <n v="92000"/>
        <m/>
      </sharedItems>
    </cacheField>
    <cacheField name="Experience" numFmtId="0">
      <sharedItems containsString="0" containsBlank="1" containsNumber="1" containsInteger="1" minValue="0" maxValue="10" count="8">
        <n v="1"/>
        <n v="4"/>
        <n v="10"/>
        <n v="0"/>
        <n v="2"/>
        <n v="9"/>
        <n v="5"/>
        <m/>
      </sharedItems>
    </cacheField>
    <cacheField name="Age" numFmtId="0">
      <sharedItems containsString="0" containsBlank="1" containsNumber="1" containsInteger="1" minValue="22" maxValue="50" count="29">
        <n v="22"/>
        <n v="27"/>
        <n v="31"/>
        <n v="29"/>
        <n v="26"/>
        <n v="23"/>
        <n v="32"/>
        <n v="28"/>
        <n v="35"/>
        <n v="33"/>
        <n v="25"/>
        <n v="37"/>
        <n v="24"/>
        <n v="49"/>
        <n v="30"/>
        <n v="36"/>
        <n v="34"/>
        <n v="41"/>
        <n v="38"/>
        <n v="40"/>
        <n v="44"/>
        <n v="46"/>
        <n v="47"/>
        <n v="39"/>
        <n v="42"/>
        <n v="50"/>
        <n v="43"/>
        <n v="45"/>
        <m/>
      </sharedItems>
      <fieldGroup base="5">
        <rangePr startNum="22" endNum="50" groupInterval="3"/>
        <groupItems count="12">
          <s v="(blank)"/>
          <s v="22-24"/>
          <s v="25-27"/>
          <s v="28-30"/>
          <s v="31-33"/>
          <s v="34-36"/>
          <s v="37-39"/>
          <s v="40-42"/>
          <s v="43-45"/>
          <s v="46-48"/>
          <s v="49-50"/>
          <s v="&gt;50"/>
        </groupItems>
      </fieldGroup>
    </cacheField>
    <cacheField name="Work_Experience" numFmtId="0">
      <sharedItems containsString="0" containsBlank="1" containsNumber="1" containsInteger="1" minValue="0" maxValue="24" count="21">
        <n v="0"/>
        <n v="4"/>
        <n v="7"/>
        <n v="6"/>
        <n v="3"/>
        <n v="9"/>
        <n v="8"/>
        <n v="5"/>
        <n v="12"/>
        <n v="1"/>
        <n v="2"/>
        <n v="20"/>
        <n v="10"/>
        <n v="13"/>
        <n v="11"/>
        <n v="15"/>
        <n v="16"/>
        <n v="17"/>
        <n v="24"/>
        <n v="19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1">
  <r>
    <x v="0"/>
    <x v="0"/>
  </r>
  <r>
    <x v="0"/>
    <x v="1"/>
  </r>
  <r>
    <x v="1"/>
    <x v="2"/>
  </r>
  <r>
    <x v="1"/>
    <x v="3"/>
  </r>
  <r>
    <x v="2"/>
    <x v="4"/>
  </r>
  <r>
    <x v="2"/>
    <x v="5"/>
  </r>
  <r>
    <x v="3"/>
    <x v="6"/>
  </r>
  <r>
    <x v="0"/>
    <x v="7"/>
  </r>
  <r>
    <x v="0"/>
    <x v="1"/>
  </r>
  <r>
    <x v="1"/>
    <x v="8"/>
  </r>
  <r>
    <x v="1"/>
    <x v="9"/>
  </r>
  <r>
    <x v="0"/>
    <x v="4"/>
  </r>
  <r>
    <x v="0"/>
    <x v="10"/>
  </r>
  <r>
    <x v="2"/>
    <x v="1"/>
  </r>
  <r>
    <x v="3"/>
    <x v="11"/>
  </r>
  <r>
    <x v="0"/>
    <x v="12"/>
  </r>
  <r>
    <x v="1"/>
    <x v="9"/>
  </r>
  <r>
    <x v="3"/>
    <x v="7"/>
  </r>
  <r>
    <x v="3"/>
    <x v="13"/>
  </r>
  <r>
    <x v="0"/>
    <x v="6"/>
  </r>
  <r>
    <x v="1"/>
    <x v="14"/>
  </r>
  <r>
    <x v="1"/>
    <x v="6"/>
  </r>
  <r>
    <x v="2"/>
    <x v="15"/>
  </r>
  <r>
    <x v="2"/>
    <x v="1"/>
  </r>
  <r>
    <x v="0"/>
    <x v="16"/>
  </r>
  <r>
    <x v="0"/>
    <x v="13"/>
  </r>
  <r>
    <x v="0"/>
    <x v="1"/>
  </r>
  <r>
    <x v="0"/>
    <x v="1"/>
  </r>
  <r>
    <x v="3"/>
    <x v="17"/>
  </r>
  <r>
    <x v="3"/>
    <x v="18"/>
  </r>
  <r>
    <x v="3"/>
    <x v="19"/>
  </r>
  <r>
    <x v="2"/>
    <x v="20"/>
  </r>
  <r>
    <x v="1"/>
    <x v="13"/>
  </r>
  <r>
    <x v="1"/>
    <x v="21"/>
  </r>
  <r>
    <x v="1"/>
    <x v="15"/>
  </r>
  <r>
    <x v="1"/>
    <x v="22"/>
  </r>
  <r>
    <x v="0"/>
    <x v="23"/>
  </r>
  <r>
    <x v="3"/>
    <x v="24"/>
  </r>
  <r>
    <x v="1"/>
    <x v="7"/>
  </r>
  <r>
    <x v="2"/>
    <x v="25"/>
  </r>
  <r>
    <x v="2"/>
    <x v="8"/>
  </r>
  <r>
    <x v="3"/>
    <x v="26"/>
  </r>
  <r>
    <x v="1"/>
    <x v="20"/>
  </r>
  <r>
    <x v="3"/>
    <x v="3"/>
  </r>
  <r>
    <x v="1"/>
    <x v="27"/>
  </r>
  <r>
    <x v="2"/>
    <x v="28"/>
  </r>
  <r>
    <x v="0"/>
    <x v="29"/>
  </r>
  <r>
    <x v="0"/>
    <x v="10"/>
  </r>
  <r>
    <x v="0"/>
    <x v="30"/>
  </r>
  <r>
    <x v="3"/>
    <x v="31"/>
  </r>
  <r>
    <x v="1"/>
    <x v="32"/>
  </r>
  <r>
    <x v="2"/>
    <x v="33"/>
  </r>
  <r>
    <x v="3"/>
    <x v="34"/>
  </r>
  <r>
    <x v="2"/>
    <x v="12"/>
  </r>
  <r>
    <x v="0"/>
    <x v="2"/>
  </r>
  <r>
    <x v="3"/>
    <x v="35"/>
  </r>
  <r>
    <x v="1"/>
    <x v="27"/>
  </r>
  <r>
    <x v="0"/>
    <x v="36"/>
  </r>
  <r>
    <x v="0"/>
    <x v="37"/>
  </r>
  <r>
    <x v="1"/>
    <x v="38"/>
  </r>
  <r>
    <x v="1"/>
    <x v="39"/>
  </r>
  <r>
    <x v="2"/>
    <x v="12"/>
  </r>
  <r>
    <x v="0"/>
    <x v="40"/>
  </r>
  <r>
    <x v="0"/>
    <x v="33"/>
  </r>
  <r>
    <x v="0"/>
    <x v="41"/>
  </r>
  <r>
    <x v="3"/>
    <x v="42"/>
  </r>
  <r>
    <x v="1"/>
    <x v="43"/>
  </r>
  <r>
    <x v="3"/>
    <x v="44"/>
  </r>
  <r>
    <x v="1"/>
    <x v="45"/>
  </r>
  <r>
    <x v="2"/>
    <x v="46"/>
  </r>
  <r>
    <x v="4"/>
    <x v="4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71">
  <r>
    <x v="0"/>
    <x v="0"/>
  </r>
  <r>
    <x v="1"/>
    <x v="0"/>
  </r>
  <r>
    <x v="0"/>
    <x v="1"/>
  </r>
  <r>
    <x v="0"/>
    <x v="1"/>
  </r>
  <r>
    <x v="1"/>
    <x v="2"/>
  </r>
  <r>
    <x v="0"/>
    <x v="2"/>
  </r>
  <r>
    <x v="1"/>
    <x v="3"/>
  </r>
  <r>
    <x v="0"/>
    <x v="0"/>
  </r>
  <r>
    <x v="1"/>
    <x v="0"/>
  </r>
  <r>
    <x v="0"/>
    <x v="1"/>
  </r>
  <r>
    <x v="0"/>
    <x v="1"/>
  </r>
  <r>
    <x v="1"/>
    <x v="0"/>
  </r>
  <r>
    <x v="0"/>
    <x v="0"/>
  </r>
  <r>
    <x v="0"/>
    <x v="2"/>
  </r>
  <r>
    <x v="1"/>
    <x v="3"/>
  </r>
  <r>
    <x v="0"/>
    <x v="0"/>
  </r>
  <r>
    <x v="0"/>
    <x v="1"/>
  </r>
  <r>
    <x v="1"/>
    <x v="3"/>
  </r>
  <r>
    <x v="0"/>
    <x v="3"/>
  </r>
  <r>
    <x v="0"/>
    <x v="0"/>
  </r>
  <r>
    <x v="0"/>
    <x v="1"/>
  </r>
  <r>
    <x v="0"/>
    <x v="1"/>
  </r>
  <r>
    <x v="1"/>
    <x v="2"/>
  </r>
  <r>
    <x v="0"/>
    <x v="2"/>
  </r>
  <r>
    <x v="0"/>
    <x v="0"/>
  </r>
  <r>
    <x v="0"/>
    <x v="0"/>
  </r>
  <r>
    <x v="0"/>
    <x v="0"/>
  </r>
  <r>
    <x v="1"/>
    <x v="0"/>
  </r>
  <r>
    <x v="1"/>
    <x v="3"/>
  </r>
  <r>
    <x v="1"/>
    <x v="3"/>
  </r>
  <r>
    <x v="0"/>
    <x v="3"/>
  </r>
  <r>
    <x v="0"/>
    <x v="2"/>
  </r>
  <r>
    <x v="0"/>
    <x v="1"/>
  </r>
  <r>
    <x v="0"/>
    <x v="1"/>
  </r>
  <r>
    <x v="1"/>
    <x v="1"/>
  </r>
  <r>
    <x v="1"/>
    <x v="1"/>
  </r>
  <r>
    <x v="1"/>
    <x v="0"/>
  </r>
  <r>
    <x v="1"/>
    <x v="3"/>
  </r>
  <r>
    <x v="1"/>
    <x v="1"/>
  </r>
  <r>
    <x v="0"/>
    <x v="2"/>
  </r>
  <r>
    <x v="0"/>
    <x v="2"/>
  </r>
  <r>
    <x v="1"/>
    <x v="3"/>
  </r>
  <r>
    <x v="0"/>
    <x v="1"/>
  </r>
  <r>
    <x v="1"/>
    <x v="3"/>
  </r>
  <r>
    <x v="0"/>
    <x v="1"/>
  </r>
  <r>
    <x v="0"/>
    <x v="2"/>
  </r>
  <r>
    <x v="0"/>
    <x v="0"/>
  </r>
  <r>
    <x v="1"/>
    <x v="0"/>
  </r>
  <r>
    <x v="1"/>
    <x v="0"/>
  </r>
  <r>
    <x v="1"/>
    <x v="3"/>
  </r>
  <r>
    <x v="0"/>
    <x v="1"/>
  </r>
  <r>
    <x v="0"/>
    <x v="2"/>
  </r>
  <r>
    <x v="0"/>
    <x v="3"/>
  </r>
  <r>
    <x v="0"/>
    <x v="2"/>
  </r>
  <r>
    <x v="0"/>
    <x v="0"/>
  </r>
  <r>
    <x v="0"/>
    <x v="3"/>
  </r>
  <r>
    <x v="1"/>
    <x v="1"/>
  </r>
  <r>
    <x v="1"/>
    <x v="0"/>
  </r>
  <r>
    <x v="1"/>
    <x v="0"/>
  </r>
  <r>
    <x v="0"/>
    <x v="1"/>
  </r>
  <r>
    <x v="0"/>
    <x v="1"/>
  </r>
  <r>
    <x v="0"/>
    <x v="2"/>
  </r>
  <r>
    <x v="0"/>
    <x v="0"/>
  </r>
  <r>
    <x v="1"/>
    <x v="0"/>
  </r>
  <r>
    <x v="0"/>
    <x v="0"/>
  </r>
  <r>
    <x v="1"/>
    <x v="3"/>
  </r>
  <r>
    <x v="0"/>
    <x v="1"/>
  </r>
  <r>
    <x v="1"/>
    <x v="3"/>
  </r>
  <r>
    <x v="0"/>
    <x v="1"/>
  </r>
  <r>
    <x v="0"/>
    <x v="2"/>
  </r>
  <r>
    <x v="2"/>
    <x v="4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70">
  <r>
    <x v="0"/>
    <x v="0"/>
    <x v="0"/>
  </r>
  <r>
    <x v="0"/>
    <x v="1"/>
    <x v="1"/>
  </r>
  <r>
    <x v="1"/>
    <x v="2"/>
    <x v="2"/>
  </r>
  <r>
    <x v="1"/>
    <x v="3"/>
    <x v="3"/>
  </r>
  <r>
    <x v="2"/>
    <x v="4"/>
    <x v="1"/>
  </r>
  <r>
    <x v="2"/>
    <x v="5"/>
    <x v="4"/>
  </r>
  <r>
    <x v="3"/>
    <x v="6"/>
    <x v="1"/>
  </r>
  <r>
    <x v="0"/>
    <x v="7"/>
    <x v="0"/>
  </r>
  <r>
    <x v="0"/>
    <x v="1"/>
    <x v="1"/>
  </r>
  <r>
    <x v="1"/>
    <x v="8"/>
    <x v="2"/>
  </r>
  <r>
    <x v="1"/>
    <x v="9"/>
    <x v="1"/>
  </r>
  <r>
    <x v="0"/>
    <x v="4"/>
    <x v="1"/>
  </r>
  <r>
    <x v="0"/>
    <x v="10"/>
    <x v="0"/>
  </r>
  <r>
    <x v="2"/>
    <x v="1"/>
    <x v="1"/>
  </r>
  <r>
    <x v="3"/>
    <x v="11"/>
    <x v="5"/>
  </r>
  <r>
    <x v="0"/>
    <x v="12"/>
    <x v="6"/>
  </r>
  <r>
    <x v="1"/>
    <x v="9"/>
    <x v="7"/>
  </r>
  <r>
    <x v="3"/>
    <x v="7"/>
    <x v="0"/>
  </r>
  <r>
    <x v="3"/>
    <x v="13"/>
    <x v="4"/>
  </r>
  <r>
    <x v="0"/>
    <x v="6"/>
    <x v="1"/>
  </r>
  <r>
    <x v="1"/>
    <x v="14"/>
    <x v="8"/>
  </r>
  <r>
    <x v="1"/>
    <x v="6"/>
    <x v="7"/>
  </r>
  <r>
    <x v="2"/>
    <x v="15"/>
    <x v="9"/>
  </r>
  <r>
    <x v="2"/>
    <x v="1"/>
    <x v="1"/>
  </r>
  <r>
    <x v="0"/>
    <x v="16"/>
    <x v="7"/>
  </r>
  <r>
    <x v="0"/>
    <x v="13"/>
    <x v="10"/>
  </r>
  <r>
    <x v="0"/>
    <x v="1"/>
    <x v="1"/>
  </r>
  <r>
    <x v="0"/>
    <x v="1"/>
    <x v="1"/>
  </r>
  <r>
    <x v="3"/>
    <x v="17"/>
    <x v="7"/>
  </r>
  <r>
    <x v="3"/>
    <x v="18"/>
    <x v="11"/>
  </r>
  <r>
    <x v="3"/>
    <x v="19"/>
    <x v="4"/>
  </r>
  <r>
    <x v="2"/>
    <x v="20"/>
    <x v="6"/>
  </r>
  <r>
    <x v="1"/>
    <x v="13"/>
    <x v="10"/>
  </r>
  <r>
    <x v="1"/>
    <x v="21"/>
    <x v="9"/>
  </r>
  <r>
    <x v="1"/>
    <x v="15"/>
    <x v="9"/>
  </r>
  <r>
    <x v="1"/>
    <x v="22"/>
    <x v="9"/>
  </r>
  <r>
    <x v="0"/>
    <x v="23"/>
    <x v="7"/>
  </r>
  <r>
    <x v="3"/>
    <x v="24"/>
    <x v="1"/>
  </r>
  <r>
    <x v="1"/>
    <x v="7"/>
    <x v="0"/>
  </r>
  <r>
    <x v="2"/>
    <x v="25"/>
    <x v="10"/>
  </r>
  <r>
    <x v="2"/>
    <x v="8"/>
    <x v="6"/>
  </r>
  <r>
    <x v="3"/>
    <x v="26"/>
    <x v="5"/>
  </r>
  <r>
    <x v="1"/>
    <x v="20"/>
    <x v="6"/>
  </r>
  <r>
    <x v="3"/>
    <x v="3"/>
    <x v="2"/>
  </r>
  <r>
    <x v="1"/>
    <x v="27"/>
    <x v="3"/>
  </r>
  <r>
    <x v="2"/>
    <x v="28"/>
    <x v="12"/>
  </r>
  <r>
    <x v="0"/>
    <x v="29"/>
    <x v="0"/>
  </r>
  <r>
    <x v="0"/>
    <x v="10"/>
    <x v="0"/>
  </r>
  <r>
    <x v="0"/>
    <x v="30"/>
    <x v="2"/>
  </r>
  <r>
    <x v="3"/>
    <x v="31"/>
    <x v="5"/>
  </r>
  <r>
    <x v="1"/>
    <x v="32"/>
    <x v="3"/>
  </r>
  <r>
    <x v="2"/>
    <x v="33"/>
    <x v="13"/>
  </r>
  <r>
    <x v="3"/>
    <x v="34"/>
    <x v="14"/>
  </r>
  <r>
    <x v="2"/>
    <x v="12"/>
    <x v="8"/>
  </r>
  <r>
    <x v="0"/>
    <x v="2"/>
    <x v="14"/>
  </r>
  <r>
    <x v="3"/>
    <x v="35"/>
    <x v="15"/>
  </r>
  <r>
    <x v="1"/>
    <x v="27"/>
    <x v="7"/>
  </r>
  <r>
    <x v="0"/>
    <x v="36"/>
    <x v="16"/>
  </r>
  <r>
    <x v="0"/>
    <x v="37"/>
    <x v="17"/>
  </r>
  <r>
    <x v="1"/>
    <x v="38"/>
    <x v="2"/>
  </r>
  <r>
    <x v="1"/>
    <x v="39"/>
    <x v="2"/>
  </r>
  <r>
    <x v="2"/>
    <x v="12"/>
    <x v="12"/>
  </r>
  <r>
    <x v="0"/>
    <x v="40"/>
    <x v="8"/>
  </r>
  <r>
    <x v="0"/>
    <x v="33"/>
    <x v="13"/>
  </r>
  <r>
    <x v="0"/>
    <x v="41"/>
    <x v="18"/>
  </r>
  <r>
    <x v="3"/>
    <x v="42"/>
    <x v="13"/>
  </r>
  <r>
    <x v="1"/>
    <x v="43"/>
    <x v="7"/>
  </r>
  <r>
    <x v="3"/>
    <x v="44"/>
    <x v="3"/>
  </r>
  <r>
    <x v="1"/>
    <x v="45"/>
    <x v="2"/>
  </r>
  <r>
    <x v="2"/>
    <x v="46"/>
    <x v="19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70">
  <r>
    <x v="0"/>
    <x v="0"/>
    <x v="0"/>
  </r>
  <r>
    <x v="0"/>
    <x v="1"/>
    <x v="1"/>
  </r>
  <r>
    <x v="1"/>
    <x v="2"/>
    <x v="2"/>
  </r>
  <r>
    <x v="1"/>
    <x v="3"/>
    <x v="3"/>
  </r>
  <r>
    <x v="2"/>
    <x v="4"/>
    <x v="1"/>
  </r>
  <r>
    <x v="2"/>
    <x v="5"/>
    <x v="4"/>
  </r>
  <r>
    <x v="3"/>
    <x v="6"/>
    <x v="1"/>
  </r>
  <r>
    <x v="0"/>
    <x v="7"/>
    <x v="0"/>
  </r>
  <r>
    <x v="0"/>
    <x v="1"/>
    <x v="1"/>
  </r>
  <r>
    <x v="1"/>
    <x v="8"/>
    <x v="2"/>
  </r>
  <r>
    <x v="1"/>
    <x v="9"/>
    <x v="1"/>
  </r>
  <r>
    <x v="0"/>
    <x v="4"/>
    <x v="1"/>
  </r>
  <r>
    <x v="0"/>
    <x v="10"/>
    <x v="0"/>
  </r>
  <r>
    <x v="2"/>
    <x v="1"/>
    <x v="1"/>
  </r>
  <r>
    <x v="3"/>
    <x v="11"/>
    <x v="5"/>
  </r>
  <r>
    <x v="0"/>
    <x v="12"/>
    <x v="6"/>
  </r>
  <r>
    <x v="1"/>
    <x v="9"/>
    <x v="7"/>
  </r>
  <r>
    <x v="3"/>
    <x v="7"/>
    <x v="0"/>
  </r>
  <r>
    <x v="3"/>
    <x v="13"/>
    <x v="4"/>
  </r>
  <r>
    <x v="0"/>
    <x v="6"/>
    <x v="1"/>
  </r>
  <r>
    <x v="1"/>
    <x v="14"/>
    <x v="8"/>
  </r>
  <r>
    <x v="1"/>
    <x v="6"/>
    <x v="7"/>
  </r>
  <r>
    <x v="2"/>
    <x v="15"/>
    <x v="9"/>
  </r>
  <r>
    <x v="2"/>
    <x v="1"/>
    <x v="1"/>
  </r>
  <r>
    <x v="0"/>
    <x v="16"/>
    <x v="7"/>
  </r>
  <r>
    <x v="0"/>
    <x v="13"/>
    <x v="10"/>
  </r>
  <r>
    <x v="0"/>
    <x v="1"/>
    <x v="1"/>
  </r>
  <r>
    <x v="0"/>
    <x v="1"/>
    <x v="1"/>
  </r>
  <r>
    <x v="3"/>
    <x v="17"/>
    <x v="7"/>
  </r>
  <r>
    <x v="3"/>
    <x v="18"/>
    <x v="11"/>
  </r>
  <r>
    <x v="3"/>
    <x v="19"/>
    <x v="4"/>
  </r>
  <r>
    <x v="2"/>
    <x v="20"/>
    <x v="6"/>
  </r>
  <r>
    <x v="1"/>
    <x v="13"/>
    <x v="10"/>
  </r>
  <r>
    <x v="1"/>
    <x v="21"/>
    <x v="9"/>
  </r>
  <r>
    <x v="1"/>
    <x v="15"/>
    <x v="9"/>
  </r>
  <r>
    <x v="1"/>
    <x v="22"/>
    <x v="9"/>
  </r>
  <r>
    <x v="0"/>
    <x v="23"/>
    <x v="7"/>
  </r>
  <r>
    <x v="3"/>
    <x v="24"/>
    <x v="1"/>
  </r>
  <r>
    <x v="1"/>
    <x v="7"/>
    <x v="0"/>
  </r>
  <r>
    <x v="2"/>
    <x v="25"/>
    <x v="10"/>
  </r>
  <r>
    <x v="2"/>
    <x v="8"/>
    <x v="6"/>
  </r>
  <r>
    <x v="3"/>
    <x v="26"/>
    <x v="5"/>
  </r>
  <r>
    <x v="1"/>
    <x v="20"/>
    <x v="6"/>
  </r>
  <r>
    <x v="3"/>
    <x v="3"/>
    <x v="2"/>
  </r>
  <r>
    <x v="1"/>
    <x v="27"/>
    <x v="3"/>
  </r>
  <r>
    <x v="2"/>
    <x v="28"/>
    <x v="12"/>
  </r>
  <r>
    <x v="0"/>
    <x v="29"/>
    <x v="0"/>
  </r>
  <r>
    <x v="0"/>
    <x v="10"/>
    <x v="0"/>
  </r>
  <r>
    <x v="0"/>
    <x v="30"/>
    <x v="2"/>
  </r>
  <r>
    <x v="3"/>
    <x v="31"/>
    <x v="5"/>
  </r>
  <r>
    <x v="1"/>
    <x v="32"/>
    <x v="3"/>
  </r>
  <r>
    <x v="2"/>
    <x v="33"/>
    <x v="13"/>
  </r>
  <r>
    <x v="3"/>
    <x v="34"/>
    <x v="14"/>
  </r>
  <r>
    <x v="2"/>
    <x v="12"/>
    <x v="8"/>
  </r>
  <r>
    <x v="0"/>
    <x v="2"/>
    <x v="14"/>
  </r>
  <r>
    <x v="3"/>
    <x v="35"/>
    <x v="15"/>
  </r>
  <r>
    <x v="1"/>
    <x v="27"/>
    <x v="7"/>
  </r>
  <r>
    <x v="0"/>
    <x v="36"/>
    <x v="16"/>
  </r>
  <r>
    <x v="0"/>
    <x v="37"/>
    <x v="17"/>
  </r>
  <r>
    <x v="1"/>
    <x v="38"/>
    <x v="2"/>
  </r>
  <r>
    <x v="1"/>
    <x v="39"/>
    <x v="2"/>
  </r>
  <r>
    <x v="2"/>
    <x v="12"/>
    <x v="12"/>
  </r>
  <r>
    <x v="0"/>
    <x v="40"/>
    <x v="8"/>
  </r>
  <r>
    <x v="0"/>
    <x v="33"/>
    <x v="13"/>
  </r>
  <r>
    <x v="0"/>
    <x v="41"/>
    <x v="18"/>
  </r>
  <r>
    <x v="3"/>
    <x v="42"/>
    <x v="13"/>
  </r>
  <r>
    <x v="1"/>
    <x v="43"/>
    <x v="7"/>
  </r>
  <r>
    <x v="3"/>
    <x v="44"/>
    <x v="3"/>
  </r>
  <r>
    <x v="1"/>
    <x v="45"/>
    <x v="2"/>
  </r>
  <r>
    <x v="2"/>
    <x v="46"/>
    <x v="19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71">
  <r>
    <x v="0"/>
    <x v="0"/>
    <x v="0"/>
    <x v="0"/>
    <x v="0"/>
    <x v="0"/>
    <x v="0"/>
  </r>
  <r>
    <x v="1"/>
    <x v="1"/>
    <x v="0"/>
    <x v="1"/>
    <x v="1"/>
    <x v="1"/>
    <x v="1"/>
  </r>
  <r>
    <x v="2"/>
    <x v="0"/>
    <x v="1"/>
    <x v="2"/>
    <x v="2"/>
    <x v="2"/>
    <x v="2"/>
  </r>
  <r>
    <x v="3"/>
    <x v="0"/>
    <x v="1"/>
    <x v="3"/>
    <x v="1"/>
    <x v="3"/>
    <x v="3"/>
  </r>
  <r>
    <x v="4"/>
    <x v="1"/>
    <x v="2"/>
    <x v="4"/>
    <x v="1"/>
    <x v="1"/>
    <x v="1"/>
  </r>
  <r>
    <x v="5"/>
    <x v="0"/>
    <x v="2"/>
    <x v="5"/>
    <x v="3"/>
    <x v="4"/>
    <x v="4"/>
  </r>
  <r>
    <x v="6"/>
    <x v="1"/>
    <x v="3"/>
    <x v="6"/>
    <x v="4"/>
    <x v="1"/>
    <x v="1"/>
  </r>
  <r>
    <x v="7"/>
    <x v="0"/>
    <x v="0"/>
    <x v="7"/>
    <x v="0"/>
    <x v="5"/>
    <x v="0"/>
  </r>
  <r>
    <x v="8"/>
    <x v="1"/>
    <x v="0"/>
    <x v="1"/>
    <x v="1"/>
    <x v="1"/>
    <x v="1"/>
  </r>
  <r>
    <x v="9"/>
    <x v="0"/>
    <x v="1"/>
    <x v="8"/>
    <x v="1"/>
    <x v="6"/>
    <x v="2"/>
  </r>
  <r>
    <x v="10"/>
    <x v="0"/>
    <x v="1"/>
    <x v="9"/>
    <x v="1"/>
    <x v="7"/>
    <x v="1"/>
  </r>
  <r>
    <x v="11"/>
    <x v="1"/>
    <x v="0"/>
    <x v="4"/>
    <x v="1"/>
    <x v="1"/>
    <x v="1"/>
  </r>
  <r>
    <x v="12"/>
    <x v="0"/>
    <x v="0"/>
    <x v="10"/>
    <x v="3"/>
    <x v="0"/>
    <x v="0"/>
  </r>
  <r>
    <x v="13"/>
    <x v="0"/>
    <x v="2"/>
    <x v="1"/>
    <x v="4"/>
    <x v="1"/>
    <x v="1"/>
  </r>
  <r>
    <x v="14"/>
    <x v="1"/>
    <x v="3"/>
    <x v="11"/>
    <x v="5"/>
    <x v="8"/>
    <x v="5"/>
  </r>
  <r>
    <x v="15"/>
    <x v="0"/>
    <x v="0"/>
    <x v="12"/>
    <x v="1"/>
    <x v="9"/>
    <x v="6"/>
  </r>
  <r>
    <x v="16"/>
    <x v="0"/>
    <x v="1"/>
    <x v="9"/>
    <x v="1"/>
    <x v="7"/>
    <x v="7"/>
  </r>
  <r>
    <x v="17"/>
    <x v="1"/>
    <x v="3"/>
    <x v="7"/>
    <x v="0"/>
    <x v="0"/>
    <x v="0"/>
  </r>
  <r>
    <x v="18"/>
    <x v="0"/>
    <x v="3"/>
    <x v="13"/>
    <x v="3"/>
    <x v="10"/>
    <x v="4"/>
  </r>
  <r>
    <x v="19"/>
    <x v="0"/>
    <x v="0"/>
    <x v="6"/>
    <x v="4"/>
    <x v="1"/>
    <x v="1"/>
  </r>
  <r>
    <x v="20"/>
    <x v="0"/>
    <x v="1"/>
    <x v="14"/>
    <x v="1"/>
    <x v="11"/>
    <x v="8"/>
  </r>
  <r>
    <x v="21"/>
    <x v="0"/>
    <x v="1"/>
    <x v="6"/>
    <x v="4"/>
    <x v="1"/>
    <x v="7"/>
  </r>
  <r>
    <x v="22"/>
    <x v="1"/>
    <x v="2"/>
    <x v="15"/>
    <x v="1"/>
    <x v="12"/>
    <x v="9"/>
  </r>
  <r>
    <x v="23"/>
    <x v="0"/>
    <x v="2"/>
    <x v="1"/>
    <x v="1"/>
    <x v="1"/>
    <x v="1"/>
  </r>
  <r>
    <x v="24"/>
    <x v="0"/>
    <x v="0"/>
    <x v="16"/>
    <x v="6"/>
    <x v="7"/>
    <x v="7"/>
  </r>
  <r>
    <x v="25"/>
    <x v="0"/>
    <x v="0"/>
    <x v="13"/>
    <x v="0"/>
    <x v="4"/>
    <x v="10"/>
  </r>
  <r>
    <x v="26"/>
    <x v="0"/>
    <x v="0"/>
    <x v="1"/>
    <x v="1"/>
    <x v="1"/>
    <x v="1"/>
  </r>
  <r>
    <x v="27"/>
    <x v="1"/>
    <x v="0"/>
    <x v="1"/>
    <x v="1"/>
    <x v="1"/>
    <x v="1"/>
  </r>
  <r>
    <x v="28"/>
    <x v="1"/>
    <x v="3"/>
    <x v="17"/>
    <x v="1"/>
    <x v="3"/>
    <x v="7"/>
  </r>
  <r>
    <x v="29"/>
    <x v="1"/>
    <x v="3"/>
    <x v="18"/>
    <x v="5"/>
    <x v="13"/>
    <x v="11"/>
  </r>
  <r>
    <x v="30"/>
    <x v="0"/>
    <x v="3"/>
    <x v="19"/>
    <x v="0"/>
    <x v="4"/>
    <x v="4"/>
  </r>
  <r>
    <x v="30"/>
    <x v="0"/>
    <x v="2"/>
    <x v="20"/>
    <x v="7"/>
    <x v="6"/>
    <x v="6"/>
  </r>
  <r>
    <x v="31"/>
    <x v="0"/>
    <x v="1"/>
    <x v="13"/>
    <x v="4"/>
    <x v="4"/>
    <x v="10"/>
  </r>
  <r>
    <x v="32"/>
    <x v="0"/>
    <x v="1"/>
    <x v="21"/>
    <x v="5"/>
    <x v="12"/>
    <x v="9"/>
  </r>
  <r>
    <x v="33"/>
    <x v="1"/>
    <x v="1"/>
    <x v="15"/>
    <x v="4"/>
    <x v="12"/>
    <x v="9"/>
  </r>
  <r>
    <x v="34"/>
    <x v="1"/>
    <x v="1"/>
    <x v="22"/>
    <x v="0"/>
    <x v="5"/>
    <x v="9"/>
  </r>
  <r>
    <x v="35"/>
    <x v="1"/>
    <x v="0"/>
    <x v="23"/>
    <x v="1"/>
    <x v="7"/>
    <x v="7"/>
  </r>
  <r>
    <x v="36"/>
    <x v="1"/>
    <x v="3"/>
    <x v="24"/>
    <x v="1"/>
    <x v="7"/>
    <x v="1"/>
  </r>
  <r>
    <x v="37"/>
    <x v="1"/>
    <x v="1"/>
    <x v="7"/>
    <x v="0"/>
    <x v="0"/>
    <x v="0"/>
  </r>
  <r>
    <x v="38"/>
    <x v="0"/>
    <x v="2"/>
    <x v="25"/>
    <x v="2"/>
    <x v="4"/>
    <x v="10"/>
  </r>
  <r>
    <x v="39"/>
    <x v="0"/>
    <x v="2"/>
    <x v="8"/>
    <x v="7"/>
    <x v="6"/>
    <x v="6"/>
  </r>
  <r>
    <x v="40"/>
    <x v="1"/>
    <x v="3"/>
    <x v="26"/>
    <x v="7"/>
    <x v="8"/>
    <x v="5"/>
  </r>
  <r>
    <x v="41"/>
    <x v="0"/>
    <x v="1"/>
    <x v="20"/>
    <x v="7"/>
    <x v="9"/>
    <x v="6"/>
  </r>
  <r>
    <x v="42"/>
    <x v="1"/>
    <x v="3"/>
    <x v="3"/>
    <x v="7"/>
    <x v="2"/>
    <x v="2"/>
  </r>
  <r>
    <x v="43"/>
    <x v="0"/>
    <x v="1"/>
    <x v="27"/>
    <x v="7"/>
    <x v="14"/>
    <x v="3"/>
  </r>
  <r>
    <x v="44"/>
    <x v="0"/>
    <x v="2"/>
    <x v="28"/>
    <x v="7"/>
    <x v="15"/>
    <x v="12"/>
  </r>
  <r>
    <x v="45"/>
    <x v="0"/>
    <x v="0"/>
    <x v="29"/>
    <x v="7"/>
    <x v="0"/>
    <x v="0"/>
  </r>
  <r>
    <x v="46"/>
    <x v="1"/>
    <x v="0"/>
    <x v="10"/>
    <x v="7"/>
    <x v="5"/>
    <x v="0"/>
  </r>
  <r>
    <x v="47"/>
    <x v="1"/>
    <x v="0"/>
    <x v="30"/>
    <x v="7"/>
    <x v="6"/>
    <x v="2"/>
  </r>
  <r>
    <x v="48"/>
    <x v="1"/>
    <x v="3"/>
    <x v="31"/>
    <x v="7"/>
    <x v="16"/>
    <x v="5"/>
  </r>
  <r>
    <x v="49"/>
    <x v="0"/>
    <x v="1"/>
    <x v="32"/>
    <x v="7"/>
    <x v="14"/>
    <x v="3"/>
  </r>
  <r>
    <x v="50"/>
    <x v="0"/>
    <x v="2"/>
    <x v="33"/>
    <x v="7"/>
    <x v="17"/>
    <x v="13"/>
  </r>
  <r>
    <x v="51"/>
    <x v="0"/>
    <x v="3"/>
    <x v="34"/>
    <x v="7"/>
    <x v="18"/>
    <x v="14"/>
  </r>
  <r>
    <x v="52"/>
    <x v="0"/>
    <x v="2"/>
    <x v="12"/>
    <x v="7"/>
    <x v="19"/>
    <x v="8"/>
  </r>
  <r>
    <x v="53"/>
    <x v="0"/>
    <x v="0"/>
    <x v="2"/>
    <x v="7"/>
    <x v="11"/>
    <x v="14"/>
  </r>
  <r>
    <x v="54"/>
    <x v="0"/>
    <x v="3"/>
    <x v="35"/>
    <x v="7"/>
    <x v="20"/>
    <x v="15"/>
  </r>
  <r>
    <x v="55"/>
    <x v="1"/>
    <x v="1"/>
    <x v="27"/>
    <x v="7"/>
    <x v="3"/>
    <x v="7"/>
  </r>
  <r>
    <x v="56"/>
    <x v="1"/>
    <x v="0"/>
    <x v="36"/>
    <x v="7"/>
    <x v="21"/>
    <x v="16"/>
  </r>
  <r>
    <x v="57"/>
    <x v="1"/>
    <x v="0"/>
    <x v="37"/>
    <x v="7"/>
    <x v="22"/>
    <x v="17"/>
  </r>
  <r>
    <x v="58"/>
    <x v="0"/>
    <x v="1"/>
    <x v="38"/>
    <x v="7"/>
    <x v="6"/>
    <x v="2"/>
  </r>
  <r>
    <x v="59"/>
    <x v="0"/>
    <x v="1"/>
    <x v="39"/>
    <x v="7"/>
    <x v="14"/>
    <x v="2"/>
  </r>
  <r>
    <x v="60"/>
    <x v="0"/>
    <x v="2"/>
    <x v="12"/>
    <x v="7"/>
    <x v="11"/>
    <x v="12"/>
  </r>
  <r>
    <x v="61"/>
    <x v="0"/>
    <x v="0"/>
    <x v="40"/>
    <x v="7"/>
    <x v="23"/>
    <x v="8"/>
  </r>
  <r>
    <x v="62"/>
    <x v="1"/>
    <x v="0"/>
    <x v="33"/>
    <x v="7"/>
    <x v="24"/>
    <x v="13"/>
  </r>
  <r>
    <x v="63"/>
    <x v="0"/>
    <x v="0"/>
    <x v="41"/>
    <x v="7"/>
    <x v="25"/>
    <x v="18"/>
  </r>
  <r>
    <x v="64"/>
    <x v="1"/>
    <x v="3"/>
    <x v="42"/>
    <x v="7"/>
    <x v="26"/>
    <x v="13"/>
  </r>
  <r>
    <x v="65"/>
    <x v="0"/>
    <x v="1"/>
    <x v="43"/>
    <x v="7"/>
    <x v="7"/>
    <x v="7"/>
  </r>
  <r>
    <x v="66"/>
    <x v="1"/>
    <x v="3"/>
    <x v="44"/>
    <x v="7"/>
    <x v="3"/>
    <x v="3"/>
  </r>
  <r>
    <x v="67"/>
    <x v="0"/>
    <x v="1"/>
    <x v="45"/>
    <x v="7"/>
    <x v="9"/>
    <x v="2"/>
  </r>
  <r>
    <x v="68"/>
    <x v="0"/>
    <x v="2"/>
    <x v="46"/>
    <x v="7"/>
    <x v="27"/>
    <x v="19"/>
  </r>
  <r>
    <x v="69"/>
    <x v="2"/>
    <x v="4"/>
    <x v="47"/>
    <x v="7"/>
    <x v="28"/>
    <x v="2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2754" applyNumberFormats="0" applyBorderFormats="0" applyFontFormats="0" applyPatternFormats="0" applyAlignmentFormats="0" applyWidthHeightFormats="1" dataCaption="Values" updatedVersion="5" minRefreshableVersion="3" useAutoFormatting="1" createdVersion="5" indent="0" compact="0" outline="1" outlineData="1" compactData="0" multipleFieldFilters="0" chartFormat="2">
  <location ref="A3:B9" firstHeaderRow="1" firstDataRow="1" firstDataCol="1"/>
  <pivotFields count="2">
    <pivotField axis="axisRow" compact="0" showAll="0">
      <items count="6">
        <item x="2"/>
        <item x="3"/>
        <item x="0"/>
        <item x="1"/>
        <item x="4"/>
        <item t="default"/>
      </items>
    </pivotField>
    <pivotField dataField="1" compact="0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Annual_Salary ($)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1000000}" name="PivotTable2" cacheId="2754" applyNumberFormats="0" applyBorderFormats="0" applyFontFormats="0" applyPatternFormats="0" applyAlignmentFormats="0" applyWidthHeightFormats="1" dataCaption="Values" updatedVersion="5" minRefreshableVersion="3" useAutoFormatting="1" createdVersion="5" indent="0" compact="0" outline="1" outlineData="1" compactData="0" multipleFieldFilters="0" chartFormat="2">
  <location ref="F6:G12" firstHeaderRow="1" firstDataRow="1" firstDataCol="1"/>
  <pivotFields count="2">
    <pivotField axis="axisRow" compact="0" showAll="0">
      <items count="6">
        <item x="2"/>
        <item x="3"/>
        <item x="0"/>
        <item x="1"/>
        <item x="4"/>
        <item t="default"/>
      </items>
    </pivotField>
    <pivotField dataField="1" compact="0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Annual_Salary ($)" fld="1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2000000}" name="PivotTable3" cacheId="2755" applyNumberFormats="0" applyBorderFormats="0" applyFontFormats="0" applyPatternFormats="0" applyAlignmentFormats="0" applyWidthHeightFormats="1" dataCaption="Values" updatedVersion="5" minRefreshableVersion="3" useAutoFormatting="1" createdVersion="5" indent="0" compact="0" outline="1" outlineData="1" compactData="0" multipleFieldFilters="0" chartFormat="2">
  <location ref="E5:I12" firstHeaderRow="1" firstDataRow="2" firstDataCol="1"/>
  <pivotFields count="2">
    <pivotField axis="axisCol" compact="0" showAll="0">
      <items count="4">
        <item x="1"/>
        <item x="0"/>
        <item x="2"/>
        <item t="default"/>
      </items>
    </pivotField>
    <pivotField axis="axisRow" dataField="1" compact="0" showAll="0">
      <items count="6">
        <item x="2"/>
        <item x="3"/>
        <item x="0"/>
        <item x="1"/>
        <item x="4"/>
        <item t="default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Count of Department" fld="1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3000000}" name="PivotTable5" cacheId="2757" applyNumberFormats="0" applyBorderFormats="0" applyFontFormats="0" applyPatternFormats="0" applyAlignmentFormats="0" applyWidthHeightFormats="1" dataCaption="Values" updatedVersion="5" minRefreshableVersion="3" useAutoFormatting="1" createdVersion="5" indent="0" compact="0" outline="1" outlineData="1" compactData="0" multipleFieldFilters="0" chartFormat="2">
  <location ref="D3:F6" firstHeaderRow="1" firstDataRow="1" firstDataCol="2"/>
  <pivotFields count="3">
    <pivotField axis="axisRow" compact="0" multipleItemSelectionAllowed="1" showAll="0">
      <items count="5">
        <item h="1" x="2"/>
        <item h="1" x="3"/>
        <item x="0"/>
        <item h="1" x="1"/>
        <item t="default"/>
      </items>
    </pivotField>
    <pivotField dataField="1" compact="0" showAll="0"/>
    <pivotField axis="axisRow" compact="0" multipleItemSelectionAllowed="1" showAll="0">
      <items count="21">
        <item x="0"/>
        <item x="9"/>
        <item h="1" x="10"/>
        <item h="1" x="4"/>
        <item h="1" x="1"/>
        <item h="1" x="7"/>
        <item h="1" x="3"/>
        <item h="1" x="2"/>
        <item h="1" x="6"/>
        <item h="1" x="5"/>
        <item h="1" x="12"/>
        <item h="1" x="14"/>
        <item h="1" x="8"/>
        <item h="1" x="13"/>
        <item h="1" x="15"/>
        <item h="1" x="16"/>
        <item h="1" x="17"/>
        <item h="1" x="19"/>
        <item h="1" x="11"/>
        <item h="1" x="18"/>
        <item t="default"/>
      </items>
    </pivotField>
  </pivotFields>
  <rowFields count="2">
    <field x="0"/>
    <field x="2"/>
  </rowFields>
  <rowItems count="3">
    <i>
      <x v="2"/>
    </i>
    <i r="1">
      <x/>
    </i>
    <i t="grand">
      <x/>
    </i>
  </rowItems>
  <colItems count="1">
    <i/>
  </colItems>
  <dataFields count="1">
    <dataField name="Average of Annual_Salary ($)" fld="1" subtotal="average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4000000}" name="PivotTable4" cacheId="2756" applyNumberFormats="0" applyBorderFormats="0" applyFontFormats="0" applyPatternFormats="0" applyAlignmentFormats="0" applyWidthHeightFormats="1" dataCaption="Values" updatedVersion="5" minRefreshableVersion="3" useAutoFormatting="1" createdVersion="5" indent="0" compact="0" outline="1" outlineData="1" compactData="0" multipleFieldFilters="0" chartFormat="2">
  <location ref="D2:F16" firstHeaderRow="1" firstDataRow="1" firstDataCol="2"/>
  <pivotFields count="3">
    <pivotField axis="axisRow" compact="0" multipleItemSelectionAllowed="1" showAll="0">
      <items count="5">
        <item x="2"/>
        <item x="3"/>
        <item x="0"/>
        <item x="1"/>
        <item t="default"/>
      </items>
    </pivotField>
    <pivotField dataField="1" compact="0" showAll="0"/>
    <pivotField axis="axisRow" compact="0" multipleItemSelectionAllowed="1" showAll="0">
      <items count="21">
        <item h="1" x="0"/>
        <item h="1" x="9"/>
        <item h="1" x="10"/>
        <item x="4"/>
        <item x="1"/>
        <item x="7"/>
        <item h="1" x="3"/>
        <item h="1" x="2"/>
        <item h="1" x="6"/>
        <item h="1" x="5"/>
        <item h="1" x="12"/>
        <item h="1" x="14"/>
        <item h="1" x="8"/>
        <item h="1" x="13"/>
        <item h="1" x="15"/>
        <item h="1" x="16"/>
        <item h="1" x="17"/>
        <item h="1" x="19"/>
        <item h="1" x="11"/>
        <item h="1" x="18"/>
        <item t="default"/>
      </items>
    </pivotField>
  </pivotFields>
  <rowFields count="2">
    <field x="0"/>
    <field x="2"/>
  </rowFields>
  <rowItems count="14">
    <i>
      <x/>
    </i>
    <i r="1">
      <x v="3"/>
    </i>
    <i r="1">
      <x v="4"/>
    </i>
    <i>
      <x v="1"/>
    </i>
    <i r="1">
      <x v="3"/>
    </i>
    <i r="1">
      <x v="4"/>
    </i>
    <i r="1">
      <x v="5"/>
    </i>
    <i>
      <x v="2"/>
    </i>
    <i r="1">
      <x v="4"/>
    </i>
    <i r="1">
      <x v="5"/>
    </i>
    <i>
      <x v="3"/>
    </i>
    <i r="1">
      <x v="4"/>
    </i>
    <i r="1">
      <x v="5"/>
    </i>
    <i t="grand">
      <x/>
    </i>
  </rowItems>
  <colItems count="1">
    <i/>
  </colItems>
  <dataFields count="1">
    <dataField name="Average of Annual_Salary ($)" fld="1" subtotal="average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5000000}" name="PivotTable8" cacheId="2758" applyNumberFormats="0" applyBorderFormats="0" applyFontFormats="0" applyPatternFormats="0" applyAlignmentFormats="0" applyWidthHeightFormats="1" dataCaption="Values" updatedVersion="5" minRefreshableVersion="3" useAutoFormatting="1" createdVersion="5" indent="0" compact="0" outline="1" outlineData="1" compactData="0" multipleFieldFilters="0" chartFormat="2">
  <location ref="A3:B15" firstHeaderRow="1" firstDataRow="1" firstDataCol="1" rowPageCount="1" colPageCount="1"/>
  <pivotFields count="7">
    <pivotField dataField="1" compact="0" showAll="0"/>
    <pivotField axis="axisPage" compact="0" showAll="0">
      <items count="4">
        <item x="1"/>
        <item x="0"/>
        <item x="2"/>
        <item t="default"/>
      </items>
    </pivotField>
    <pivotField compact="0" showAll="0"/>
    <pivotField compact="0" showAll="0"/>
    <pivotField compact="0" showAll="0"/>
    <pivotField axis="axisRow" compact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compact="0" showAll="0"/>
  </pivotFields>
  <rowFields count="1">
    <field x="5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pageFields count="1">
    <pageField fld="1" hier="0"/>
  </pageFields>
  <dataFields count="1">
    <dataField name="Count of Employee_Code 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1"/>
  <sheetViews>
    <sheetView zoomScale="110" zoomScaleNormal="110" workbookViewId="0"/>
  </sheetViews>
  <sheetFormatPr defaultColWidth="9" defaultRowHeight="14.45"/>
  <cols>
    <col min="1" max="2" width="16.875" customWidth="1"/>
    <col min="3" max="3" width="12" customWidth="1"/>
    <col min="4" max="4" width="17.375" customWidth="1"/>
    <col min="5" max="5" width="12" hidden="1" customWidth="1"/>
    <col min="7" max="7" width="20.75" customWidth="1"/>
    <col min="8" max="8" width="8.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8">
      <c r="A2" s="1">
        <v>1010</v>
      </c>
      <c r="B2" s="1" t="s">
        <v>7</v>
      </c>
      <c r="C2" s="1" t="s">
        <v>8</v>
      </c>
      <c r="D2" s="1">
        <v>27000</v>
      </c>
      <c r="E2" s="1">
        <v>1</v>
      </c>
      <c r="F2" s="3">
        <v>22</v>
      </c>
      <c r="G2" s="1">
        <v>0</v>
      </c>
      <c r="H2" s="5"/>
    </row>
    <row r="3" spans="1:8">
      <c r="A3" s="1">
        <v>1011</v>
      </c>
      <c r="B3" s="1" t="s">
        <v>9</v>
      </c>
      <c r="C3" s="1" t="s">
        <v>8</v>
      </c>
      <c r="D3" s="1">
        <v>48000</v>
      </c>
      <c r="E3" s="1">
        <v>4</v>
      </c>
      <c r="F3" s="3">
        <v>27</v>
      </c>
      <c r="G3" s="1">
        <v>4</v>
      </c>
      <c r="H3" s="5"/>
    </row>
    <row r="4" spans="1:8">
      <c r="A4" s="1">
        <v>1012</v>
      </c>
      <c r="B4" s="1" t="s">
        <v>7</v>
      </c>
      <c r="C4" s="1" t="s">
        <v>10</v>
      </c>
      <c r="D4" s="1">
        <v>75000</v>
      </c>
      <c r="E4" s="1">
        <v>10</v>
      </c>
      <c r="F4" s="3">
        <v>31</v>
      </c>
      <c r="G4" s="1">
        <v>7</v>
      </c>
      <c r="H4" s="5"/>
    </row>
    <row r="5" spans="1:8">
      <c r="A5" s="1">
        <v>1013</v>
      </c>
      <c r="B5" s="1" t="s">
        <v>7</v>
      </c>
      <c r="C5" s="1" t="s">
        <v>10</v>
      </c>
      <c r="D5" s="1">
        <v>61000</v>
      </c>
      <c r="E5" s="1">
        <v>4</v>
      </c>
      <c r="F5" s="3">
        <v>29</v>
      </c>
      <c r="G5" s="1">
        <v>6</v>
      </c>
      <c r="H5" s="5"/>
    </row>
    <row r="6" spans="1:8">
      <c r="A6" s="1">
        <v>1014</v>
      </c>
      <c r="B6" s="1" t="s">
        <v>9</v>
      </c>
      <c r="C6" s="1" t="s">
        <v>11</v>
      </c>
      <c r="D6" s="1">
        <v>45000</v>
      </c>
      <c r="E6" s="1">
        <v>4</v>
      </c>
      <c r="F6" s="3">
        <v>27</v>
      </c>
      <c r="G6" s="1">
        <v>4</v>
      </c>
      <c r="H6" s="5"/>
    </row>
    <row r="7" spans="1:8">
      <c r="A7" s="1">
        <v>1015</v>
      </c>
      <c r="B7" s="1" t="s">
        <v>7</v>
      </c>
      <c r="C7" s="1" t="s">
        <v>11</v>
      </c>
      <c r="D7" s="1">
        <v>40000</v>
      </c>
      <c r="E7" s="1">
        <v>0</v>
      </c>
      <c r="F7" s="3">
        <v>26</v>
      </c>
      <c r="G7" s="1">
        <v>3</v>
      </c>
      <c r="H7" s="5"/>
    </row>
    <row r="8" spans="1:8">
      <c r="A8" s="1">
        <v>1016</v>
      </c>
      <c r="B8" s="1" t="s">
        <v>9</v>
      </c>
      <c r="C8" s="1" t="s">
        <v>12</v>
      </c>
      <c r="D8" s="1">
        <v>42000</v>
      </c>
      <c r="E8" s="1">
        <v>2</v>
      </c>
      <c r="F8" s="3">
        <v>27</v>
      </c>
      <c r="G8" s="1">
        <v>4</v>
      </c>
      <c r="H8" s="5"/>
    </row>
    <row r="9" spans="1:8">
      <c r="A9" s="1">
        <v>1017</v>
      </c>
      <c r="B9" s="1" t="s">
        <v>7</v>
      </c>
      <c r="C9" s="1" t="s">
        <v>8</v>
      </c>
      <c r="D9" s="1">
        <v>28000</v>
      </c>
      <c r="E9" s="1">
        <v>1</v>
      </c>
      <c r="F9" s="3">
        <v>23</v>
      </c>
      <c r="G9" s="1">
        <v>0</v>
      </c>
      <c r="H9" s="5"/>
    </row>
    <row r="10" spans="1:8">
      <c r="A10" s="1">
        <v>1018</v>
      </c>
      <c r="B10" s="1" t="s">
        <v>9</v>
      </c>
      <c r="C10" s="1" t="s">
        <v>8</v>
      </c>
      <c r="D10" s="1">
        <v>48000</v>
      </c>
      <c r="E10" s="1">
        <v>4</v>
      </c>
      <c r="F10" s="3">
        <v>27</v>
      </c>
      <c r="G10" s="1">
        <v>4</v>
      </c>
      <c r="H10" s="5"/>
    </row>
    <row r="11" spans="1:8">
      <c r="A11" s="1">
        <v>1019</v>
      </c>
      <c r="B11" s="1" t="s">
        <v>7</v>
      </c>
      <c r="C11" s="1" t="s">
        <v>10</v>
      </c>
      <c r="D11" s="1">
        <v>65000</v>
      </c>
      <c r="E11" s="1">
        <v>4</v>
      </c>
      <c r="F11" s="3">
        <v>32</v>
      </c>
      <c r="G11" s="1">
        <v>7</v>
      </c>
      <c r="H11" s="5"/>
    </row>
    <row r="12" spans="1:8">
      <c r="A12" s="1">
        <v>1020</v>
      </c>
      <c r="B12" s="1" t="s">
        <v>7</v>
      </c>
      <c r="C12" s="1" t="s">
        <v>10</v>
      </c>
      <c r="D12" s="1">
        <v>54000</v>
      </c>
      <c r="E12" s="1">
        <v>4</v>
      </c>
      <c r="F12" s="3">
        <v>28</v>
      </c>
      <c r="G12" s="1">
        <v>4</v>
      </c>
      <c r="H12" s="5"/>
    </row>
    <row r="13" spans="1:8">
      <c r="A13" s="1">
        <v>1021</v>
      </c>
      <c r="B13" s="1" t="s">
        <v>9</v>
      </c>
      <c r="C13" s="1" t="s">
        <v>8</v>
      </c>
      <c r="D13" s="1">
        <v>45000</v>
      </c>
      <c r="E13" s="1">
        <v>4</v>
      </c>
      <c r="F13" s="3">
        <v>27</v>
      </c>
      <c r="G13" s="1">
        <v>4</v>
      </c>
      <c r="H13" t="s">
        <v>13</v>
      </c>
    </row>
    <row r="14" spans="1:8">
      <c r="A14" s="1">
        <v>1022</v>
      </c>
      <c r="B14" s="1" t="s">
        <v>7</v>
      </c>
      <c r="C14" s="1" t="s">
        <v>8</v>
      </c>
      <c r="D14" s="1">
        <v>29000</v>
      </c>
      <c r="E14" s="1">
        <v>0</v>
      </c>
      <c r="F14" s="3">
        <v>22</v>
      </c>
      <c r="G14" s="1">
        <v>0</v>
      </c>
    </row>
    <row r="15" spans="1:8">
      <c r="A15" s="1">
        <v>1023</v>
      </c>
      <c r="B15" s="1" t="s">
        <v>7</v>
      </c>
      <c r="C15" s="1" t="s">
        <v>11</v>
      </c>
      <c r="D15" s="1">
        <v>48000</v>
      </c>
      <c r="E15" s="1">
        <v>2</v>
      </c>
      <c r="F15" s="3">
        <v>27</v>
      </c>
      <c r="G15" s="1">
        <v>4</v>
      </c>
    </row>
    <row r="16" spans="1:8">
      <c r="A16" s="1">
        <v>1024</v>
      </c>
      <c r="B16" s="1" t="s">
        <v>9</v>
      </c>
      <c r="C16" s="1" t="s">
        <v>12</v>
      </c>
      <c r="D16" s="1">
        <v>95000</v>
      </c>
      <c r="E16" s="1">
        <v>9</v>
      </c>
      <c r="F16" s="3">
        <v>35</v>
      </c>
      <c r="G16" s="1">
        <v>9</v>
      </c>
    </row>
    <row r="17" spans="1:7">
      <c r="A17" s="1">
        <v>1025</v>
      </c>
      <c r="B17" s="1" t="s">
        <v>7</v>
      </c>
      <c r="C17" s="1" t="s">
        <v>8</v>
      </c>
      <c r="D17" s="1">
        <v>78000</v>
      </c>
      <c r="E17" s="1">
        <v>4</v>
      </c>
      <c r="F17" s="3">
        <v>33</v>
      </c>
      <c r="G17" s="1">
        <v>8</v>
      </c>
    </row>
    <row r="18" spans="1:7">
      <c r="A18" s="1">
        <v>1026</v>
      </c>
      <c r="B18" s="1" t="s">
        <v>7</v>
      </c>
      <c r="C18" s="1" t="s">
        <v>10</v>
      </c>
      <c r="D18" s="1">
        <v>54000</v>
      </c>
      <c r="E18" s="1">
        <v>4</v>
      </c>
      <c r="F18" s="3">
        <v>28</v>
      </c>
      <c r="G18" s="1">
        <v>5</v>
      </c>
    </row>
    <row r="19" spans="1:7">
      <c r="A19" s="1">
        <v>1027</v>
      </c>
      <c r="B19" s="1" t="s">
        <v>9</v>
      </c>
      <c r="C19" s="1" t="s">
        <v>12</v>
      </c>
      <c r="D19" s="1">
        <v>28000</v>
      </c>
      <c r="E19" s="1">
        <v>1</v>
      </c>
      <c r="F19" s="3">
        <v>22</v>
      </c>
      <c r="G19" s="1">
        <v>0</v>
      </c>
    </row>
    <row r="20" spans="1:7">
      <c r="A20" s="1">
        <v>1028</v>
      </c>
      <c r="B20" s="1" t="s">
        <v>7</v>
      </c>
      <c r="C20" s="1" t="s">
        <v>12</v>
      </c>
      <c r="D20" s="1">
        <v>36000</v>
      </c>
      <c r="E20" s="1">
        <v>0</v>
      </c>
      <c r="F20" s="3">
        <v>25</v>
      </c>
      <c r="G20" s="1">
        <v>3</v>
      </c>
    </row>
    <row r="21" spans="1:7">
      <c r="A21" s="1">
        <v>1029</v>
      </c>
      <c r="B21" s="1" t="s">
        <v>7</v>
      </c>
      <c r="C21" s="1" t="s">
        <v>8</v>
      </c>
      <c r="D21" s="1">
        <v>42000</v>
      </c>
      <c r="E21" s="1">
        <v>2</v>
      </c>
      <c r="F21" s="3">
        <v>27</v>
      </c>
      <c r="G21" s="1">
        <v>4</v>
      </c>
    </row>
    <row r="22" spans="1:7">
      <c r="A22" s="1">
        <v>1030</v>
      </c>
      <c r="B22" s="1" t="s">
        <v>7</v>
      </c>
      <c r="C22" s="1" t="s">
        <v>10</v>
      </c>
      <c r="D22" s="1">
        <v>94000</v>
      </c>
      <c r="E22" s="1">
        <v>4</v>
      </c>
      <c r="F22" s="3">
        <v>37</v>
      </c>
      <c r="G22" s="1">
        <v>12</v>
      </c>
    </row>
    <row r="23" spans="1:7">
      <c r="A23" s="1">
        <v>1031</v>
      </c>
      <c r="B23" s="1" t="s">
        <v>7</v>
      </c>
      <c r="C23" s="1" t="s">
        <v>10</v>
      </c>
      <c r="D23" s="1">
        <v>42000</v>
      </c>
      <c r="E23" s="1">
        <v>2</v>
      </c>
      <c r="F23" s="3">
        <v>27</v>
      </c>
      <c r="G23" s="1">
        <v>5</v>
      </c>
    </row>
    <row r="24" spans="1:7">
      <c r="A24" s="1">
        <v>1032</v>
      </c>
      <c r="B24" s="1" t="s">
        <v>9</v>
      </c>
      <c r="C24" s="1" t="s">
        <v>11</v>
      </c>
      <c r="D24" s="1">
        <v>30000</v>
      </c>
      <c r="E24" s="1">
        <v>4</v>
      </c>
      <c r="F24" s="3">
        <v>24</v>
      </c>
      <c r="G24" s="1">
        <v>1</v>
      </c>
    </row>
    <row r="25" spans="1:7">
      <c r="A25" s="1">
        <v>1033</v>
      </c>
      <c r="B25" s="1" t="s">
        <v>7</v>
      </c>
      <c r="C25" s="1" t="s">
        <v>11</v>
      </c>
      <c r="D25" s="1">
        <v>48000</v>
      </c>
      <c r="E25" s="1">
        <v>4</v>
      </c>
      <c r="F25" s="3">
        <v>27</v>
      </c>
      <c r="G25" s="1">
        <v>4</v>
      </c>
    </row>
    <row r="26" spans="1:7">
      <c r="A26" s="1">
        <v>1034</v>
      </c>
      <c r="B26" s="1" t="s">
        <v>7</v>
      </c>
      <c r="C26" s="1" t="s">
        <v>8</v>
      </c>
      <c r="D26" s="1">
        <v>52000</v>
      </c>
      <c r="E26" s="1">
        <v>5</v>
      </c>
      <c r="F26" s="3">
        <v>28</v>
      </c>
      <c r="G26" s="1">
        <v>5</v>
      </c>
    </row>
    <row r="27" spans="1:7">
      <c r="A27" s="1">
        <v>1035</v>
      </c>
      <c r="B27" s="1" t="s">
        <v>7</v>
      </c>
      <c r="C27" s="1" t="s">
        <v>8</v>
      </c>
      <c r="D27" s="1">
        <v>36000</v>
      </c>
      <c r="E27" s="1">
        <v>1</v>
      </c>
      <c r="F27" s="3">
        <v>26</v>
      </c>
      <c r="G27" s="1">
        <v>2</v>
      </c>
    </row>
    <row r="28" spans="1:7">
      <c r="A28" s="1">
        <v>1036</v>
      </c>
      <c r="B28" s="1" t="s">
        <v>7</v>
      </c>
      <c r="C28" s="1" t="s">
        <v>8</v>
      </c>
      <c r="D28" s="1">
        <v>48000</v>
      </c>
      <c r="E28" s="1">
        <v>4</v>
      </c>
      <c r="F28" s="3">
        <v>27</v>
      </c>
      <c r="G28" s="1">
        <v>4</v>
      </c>
    </row>
    <row r="29" spans="1:7">
      <c r="A29" s="1">
        <v>1037</v>
      </c>
      <c r="B29" s="1" t="s">
        <v>9</v>
      </c>
      <c r="C29" s="1" t="s">
        <v>8</v>
      </c>
      <c r="D29" s="1">
        <v>48000</v>
      </c>
      <c r="E29" s="1">
        <v>4</v>
      </c>
      <c r="F29" s="3">
        <v>27</v>
      </c>
      <c r="G29" s="1">
        <v>4</v>
      </c>
    </row>
    <row r="30" spans="1:7">
      <c r="A30" s="1">
        <v>1038</v>
      </c>
      <c r="B30" s="1" t="s">
        <v>9</v>
      </c>
      <c r="C30" s="1" t="s">
        <v>12</v>
      </c>
      <c r="D30" s="1">
        <v>56000</v>
      </c>
      <c r="E30" s="1">
        <v>4</v>
      </c>
      <c r="F30" s="3">
        <v>29</v>
      </c>
      <c r="G30" s="1">
        <v>5</v>
      </c>
    </row>
    <row r="31" spans="1:7">
      <c r="A31" s="1">
        <v>1039</v>
      </c>
      <c r="B31" s="1" t="s">
        <v>9</v>
      </c>
      <c r="C31" s="1" t="s">
        <v>12</v>
      </c>
      <c r="D31" s="1">
        <v>140000</v>
      </c>
      <c r="E31" s="1">
        <v>9</v>
      </c>
      <c r="F31" s="3">
        <v>49</v>
      </c>
      <c r="G31" s="1">
        <v>20</v>
      </c>
    </row>
    <row r="32" spans="1:7">
      <c r="A32" s="1">
        <v>1040</v>
      </c>
      <c r="B32" s="1" t="s">
        <v>7</v>
      </c>
      <c r="C32" s="1" t="s">
        <v>12</v>
      </c>
      <c r="D32" s="1">
        <v>38000</v>
      </c>
      <c r="E32" s="1">
        <v>1</v>
      </c>
      <c r="F32" s="3">
        <v>26</v>
      </c>
      <c r="G32" s="1">
        <v>3</v>
      </c>
    </row>
    <row r="33" spans="1:10">
      <c r="A33" s="1">
        <v>1040</v>
      </c>
      <c r="B33" s="1" t="s">
        <v>7</v>
      </c>
      <c r="C33" s="1" t="s">
        <v>11</v>
      </c>
      <c r="D33" s="1">
        <v>68000</v>
      </c>
      <c r="E33" s="1"/>
      <c r="F33" s="3">
        <v>32</v>
      </c>
      <c r="G33" s="1">
        <v>8</v>
      </c>
    </row>
    <row r="34" spans="1:10">
      <c r="A34" s="1">
        <v>1041</v>
      </c>
      <c r="B34" s="1" t="s">
        <v>7</v>
      </c>
      <c r="C34" s="1" t="s">
        <v>10</v>
      </c>
      <c r="D34" s="1">
        <v>36000</v>
      </c>
      <c r="E34" s="1">
        <v>2</v>
      </c>
      <c r="F34" s="3">
        <v>26</v>
      </c>
      <c r="G34" s="1">
        <v>2</v>
      </c>
    </row>
    <row r="35" spans="1:10">
      <c r="A35" s="1">
        <v>1042</v>
      </c>
      <c r="B35" s="1" t="s">
        <v>7</v>
      </c>
      <c r="C35" s="1" t="s">
        <v>10</v>
      </c>
      <c r="D35" s="1">
        <v>32000</v>
      </c>
      <c r="E35" s="1">
        <v>9</v>
      </c>
      <c r="F35" s="3">
        <v>24</v>
      </c>
      <c r="G35" s="1">
        <v>1</v>
      </c>
    </row>
    <row r="36" spans="1:10">
      <c r="A36" s="1">
        <v>1043</v>
      </c>
      <c r="B36" s="1" t="s">
        <v>9</v>
      </c>
      <c r="C36" s="1" t="s">
        <v>10</v>
      </c>
      <c r="D36" s="1">
        <v>30000</v>
      </c>
      <c r="E36" s="1">
        <v>2</v>
      </c>
      <c r="F36" s="3">
        <v>24</v>
      </c>
      <c r="G36" s="1">
        <v>1</v>
      </c>
    </row>
    <row r="37" spans="1:10">
      <c r="A37" s="1">
        <v>1044</v>
      </c>
      <c r="B37" s="1" t="s">
        <v>9</v>
      </c>
      <c r="C37" s="1" t="s">
        <v>10</v>
      </c>
      <c r="D37" s="1">
        <v>28500</v>
      </c>
      <c r="E37" s="1">
        <v>1</v>
      </c>
      <c r="F37" s="3">
        <v>23</v>
      </c>
      <c r="G37" s="1">
        <v>1</v>
      </c>
    </row>
    <row r="38" spans="1:10">
      <c r="A38" s="1">
        <v>1045</v>
      </c>
      <c r="B38" s="1" t="s">
        <v>9</v>
      </c>
      <c r="C38" s="1" t="s">
        <v>8</v>
      </c>
      <c r="D38" s="1">
        <v>53000</v>
      </c>
      <c r="E38" s="1">
        <v>4</v>
      </c>
      <c r="F38" s="3">
        <v>28</v>
      </c>
      <c r="G38" s="1">
        <v>5</v>
      </c>
    </row>
    <row r="39" spans="1:10">
      <c r="A39" s="1">
        <v>1046</v>
      </c>
      <c r="B39" s="1" t="s">
        <v>9</v>
      </c>
      <c r="C39" s="1" t="s">
        <v>12</v>
      </c>
      <c r="D39" s="1">
        <v>51000</v>
      </c>
      <c r="E39" s="1">
        <v>4</v>
      </c>
      <c r="F39" s="3">
        <v>28</v>
      </c>
      <c r="G39" s="1">
        <v>4</v>
      </c>
    </row>
    <row r="40" spans="1:10">
      <c r="A40" s="1">
        <v>1047</v>
      </c>
      <c r="B40" s="1" t="s">
        <v>9</v>
      </c>
      <c r="C40" s="1" t="s">
        <v>10</v>
      </c>
      <c r="D40" s="1">
        <v>28000</v>
      </c>
      <c r="E40" s="1">
        <v>1</v>
      </c>
      <c r="F40" s="3">
        <v>22</v>
      </c>
      <c r="G40" s="1">
        <v>0</v>
      </c>
    </row>
    <row r="41" spans="1:10">
      <c r="A41" s="1">
        <v>1048</v>
      </c>
      <c r="B41" s="1" t="s">
        <v>7</v>
      </c>
      <c r="C41" s="1" t="s">
        <v>11</v>
      </c>
      <c r="D41" s="1">
        <v>35000</v>
      </c>
      <c r="E41" s="1">
        <v>10</v>
      </c>
      <c r="F41" s="3">
        <v>26</v>
      </c>
      <c r="G41" s="1">
        <v>2</v>
      </c>
    </row>
    <row r="42" spans="1:10">
      <c r="A42" s="1">
        <v>1049</v>
      </c>
      <c r="B42" s="1" t="s">
        <v>7</v>
      </c>
      <c r="C42" s="1" t="s">
        <v>11</v>
      </c>
      <c r="D42" s="1">
        <v>65000</v>
      </c>
      <c r="E42" s="1"/>
      <c r="F42" s="1">
        <v>32</v>
      </c>
      <c r="G42" s="1">
        <v>8</v>
      </c>
    </row>
    <row r="43" spans="1:10">
      <c r="A43" s="1">
        <v>1050</v>
      </c>
      <c r="B43" s="1" t="s">
        <v>9</v>
      </c>
      <c r="C43" s="1" t="s">
        <v>12</v>
      </c>
      <c r="D43" s="1">
        <v>70000</v>
      </c>
      <c r="E43" s="1"/>
      <c r="F43" s="1">
        <v>35</v>
      </c>
      <c r="G43" s="1">
        <v>9</v>
      </c>
    </row>
    <row r="44" spans="1:10">
      <c r="A44" s="1">
        <v>1051</v>
      </c>
      <c r="B44" s="1" t="s">
        <v>7</v>
      </c>
      <c r="C44" s="3" t="s">
        <v>10</v>
      </c>
      <c r="D44" s="1">
        <v>68000</v>
      </c>
      <c r="E44" s="1"/>
      <c r="F44" s="1">
        <v>33</v>
      </c>
      <c r="G44" s="1">
        <v>8</v>
      </c>
      <c r="I44" s="6"/>
      <c r="J44" s="6"/>
    </row>
    <row r="45" spans="1:10">
      <c r="A45" s="1">
        <v>1052</v>
      </c>
      <c r="B45" s="1" t="s">
        <v>9</v>
      </c>
      <c r="C45" s="3" t="s">
        <v>12</v>
      </c>
      <c r="D45" s="1">
        <v>61000</v>
      </c>
      <c r="E45" s="1"/>
      <c r="F45" s="1">
        <v>31</v>
      </c>
      <c r="G45" s="1">
        <v>7</v>
      </c>
    </row>
    <row r="46" spans="1:10">
      <c r="A46" s="1">
        <v>1053</v>
      </c>
      <c r="B46" s="1" t="s">
        <v>7</v>
      </c>
      <c r="C46" s="1" t="s">
        <v>10</v>
      </c>
      <c r="D46" s="1">
        <v>58000</v>
      </c>
      <c r="E46" s="1"/>
      <c r="F46" s="1">
        <v>30</v>
      </c>
      <c r="G46" s="1">
        <v>6</v>
      </c>
    </row>
    <row r="47" spans="1:10">
      <c r="A47" s="1">
        <v>1054</v>
      </c>
      <c r="B47" s="1" t="s">
        <v>7</v>
      </c>
      <c r="C47" s="1" t="s">
        <v>11</v>
      </c>
      <c r="D47" s="1">
        <v>83000</v>
      </c>
      <c r="E47" s="1"/>
      <c r="F47" s="1">
        <v>36</v>
      </c>
      <c r="G47" s="1">
        <v>10</v>
      </c>
    </row>
    <row r="48" spans="1:10">
      <c r="A48" s="1">
        <v>1055</v>
      </c>
      <c r="B48" s="1" t="s">
        <v>7</v>
      </c>
      <c r="C48" s="1" t="s">
        <v>8</v>
      </c>
      <c r="D48" s="4">
        <v>27500</v>
      </c>
      <c r="E48" s="1"/>
      <c r="F48" s="1">
        <v>22</v>
      </c>
      <c r="G48" s="1">
        <v>0</v>
      </c>
    </row>
    <row r="49" spans="1:7">
      <c r="A49" s="1">
        <v>1056</v>
      </c>
      <c r="B49" s="1" t="s">
        <v>9</v>
      </c>
      <c r="C49" s="1" t="s">
        <v>8</v>
      </c>
      <c r="D49" s="1">
        <v>29000</v>
      </c>
      <c r="E49" s="1"/>
      <c r="F49" s="1">
        <v>23</v>
      </c>
      <c r="G49" s="1">
        <v>0</v>
      </c>
    </row>
    <row r="50" spans="1:7">
      <c r="A50" s="1">
        <v>1057</v>
      </c>
      <c r="B50" s="1" t="s">
        <v>9</v>
      </c>
      <c r="C50" s="1" t="s">
        <v>8</v>
      </c>
      <c r="D50" s="1">
        <v>62000</v>
      </c>
      <c r="E50" s="1"/>
      <c r="F50" s="1">
        <v>32</v>
      </c>
      <c r="G50" s="1">
        <v>7</v>
      </c>
    </row>
    <row r="51" spans="1:7">
      <c r="A51" s="1">
        <v>1058</v>
      </c>
      <c r="B51" s="1" t="s">
        <v>9</v>
      </c>
      <c r="C51" s="1" t="s">
        <v>12</v>
      </c>
      <c r="D51" s="1">
        <v>68500</v>
      </c>
      <c r="E51" s="1"/>
      <c r="F51" s="1">
        <v>34</v>
      </c>
      <c r="G51" s="1">
        <v>9</v>
      </c>
    </row>
    <row r="52" spans="1:7">
      <c r="A52" s="1">
        <v>1059</v>
      </c>
      <c r="B52" s="1" t="s">
        <v>7</v>
      </c>
      <c r="C52" s="3" t="s">
        <v>10</v>
      </c>
      <c r="D52" s="1">
        <v>60000</v>
      </c>
      <c r="E52" s="1"/>
      <c r="F52" s="1">
        <v>30</v>
      </c>
      <c r="G52" s="1">
        <v>6</v>
      </c>
    </row>
    <row r="53" spans="1:7">
      <c r="A53" s="1">
        <v>1060</v>
      </c>
      <c r="B53" s="1" t="s">
        <v>7</v>
      </c>
      <c r="C53" s="3" t="s">
        <v>11</v>
      </c>
      <c r="D53" s="1">
        <v>80000</v>
      </c>
      <c r="E53" s="1"/>
      <c r="F53" s="1">
        <v>41</v>
      </c>
      <c r="G53" s="1">
        <v>13</v>
      </c>
    </row>
    <row r="54" spans="1:7">
      <c r="A54" s="1">
        <v>1061</v>
      </c>
      <c r="B54" s="1" t="s">
        <v>7</v>
      </c>
      <c r="C54" s="1" t="s">
        <v>12</v>
      </c>
      <c r="D54" s="1">
        <v>77000</v>
      </c>
      <c r="E54" s="1"/>
      <c r="F54" s="1">
        <v>38</v>
      </c>
      <c r="G54" s="1">
        <v>11</v>
      </c>
    </row>
    <row r="55" spans="1:7">
      <c r="A55" s="1">
        <v>1062</v>
      </c>
      <c r="B55" s="1" t="s">
        <v>7</v>
      </c>
      <c r="C55" s="1" t="s">
        <v>11</v>
      </c>
      <c r="D55" s="1">
        <v>78000</v>
      </c>
      <c r="E55" s="1"/>
      <c r="F55" s="1">
        <v>40</v>
      </c>
      <c r="G55" s="1">
        <v>12</v>
      </c>
    </row>
    <row r="56" spans="1:7">
      <c r="A56" s="1">
        <v>1063</v>
      </c>
      <c r="B56" s="1" t="s">
        <v>7</v>
      </c>
      <c r="C56" s="1" t="s">
        <v>8</v>
      </c>
      <c r="D56" s="1">
        <v>75000</v>
      </c>
      <c r="E56" s="1"/>
      <c r="F56" s="1">
        <v>37</v>
      </c>
      <c r="G56" s="1">
        <v>11</v>
      </c>
    </row>
    <row r="57" spans="1:7">
      <c r="A57" s="1">
        <v>1064</v>
      </c>
      <c r="B57" s="1" t="s">
        <v>7</v>
      </c>
      <c r="C57" s="1" t="s">
        <v>12</v>
      </c>
      <c r="D57" s="1">
        <v>85000</v>
      </c>
      <c r="E57" s="1"/>
      <c r="F57" s="1">
        <v>44</v>
      </c>
      <c r="G57" s="1">
        <v>15</v>
      </c>
    </row>
    <row r="58" spans="1:7">
      <c r="A58" s="1">
        <v>1065</v>
      </c>
      <c r="B58" s="1" t="s">
        <v>9</v>
      </c>
      <c r="C58" s="1" t="s">
        <v>10</v>
      </c>
      <c r="D58" s="1">
        <v>58000</v>
      </c>
      <c r="E58" s="1"/>
      <c r="F58" s="1">
        <v>29</v>
      </c>
      <c r="G58" s="1">
        <v>5</v>
      </c>
    </row>
    <row r="59" spans="1:7">
      <c r="A59" s="1">
        <v>1066</v>
      </c>
      <c r="B59" s="1" t="s">
        <v>9</v>
      </c>
      <c r="C59" s="1" t="s">
        <v>8</v>
      </c>
      <c r="D59" s="1">
        <v>88000</v>
      </c>
      <c r="E59" s="1"/>
      <c r="F59" s="1">
        <v>46</v>
      </c>
      <c r="G59" s="1">
        <v>16</v>
      </c>
    </row>
    <row r="60" spans="1:7">
      <c r="A60" s="1">
        <v>1067</v>
      </c>
      <c r="B60" s="1" t="s">
        <v>9</v>
      </c>
      <c r="C60" s="1" t="s">
        <v>8</v>
      </c>
      <c r="D60" s="1">
        <v>90000</v>
      </c>
      <c r="E60" s="1"/>
      <c r="F60" s="1">
        <v>47</v>
      </c>
      <c r="G60" s="1">
        <v>17</v>
      </c>
    </row>
    <row r="61" spans="1:7">
      <c r="A61" s="1">
        <v>1068</v>
      </c>
      <c r="B61" s="1" t="s">
        <v>7</v>
      </c>
      <c r="C61" s="1" t="s">
        <v>10</v>
      </c>
      <c r="D61" s="1">
        <v>63000</v>
      </c>
      <c r="E61" s="1"/>
      <c r="F61" s="1">
        <v>32</v>
      </c>
      <c r="G61" s="1">
        <v>7</v>
      </c>
    </row>
    <row r="62" spans="1:7">
      <c r="A62" s="1">
        <v>1069</v>
      </c>
      <c r="B62" s="1" t="s">
        <v>7</v>
      </c>
      <c r="C62" s="1" t="s">
        <v>10</v>
      </c>
      <c r="D62" s="1">
        <v>62500</v>
      </c>
      <c r="E62" s="1"/>
      <c r="F62" s="1">
        <v>30</v>
      </c>
      <c r="G62" s="1">
        <v>7</v>
      </c>
    </row>
    <row r="63" spans="1:7">
      <c r="A63" s="1">
        <v>1070</v>
      </c>
      <c r="B63" s="1" t="s">
        <v>7</v>
      </c>
      <c r="C63" s="1" t="s">
        <v>11</v>
      </c>
      <c r="D63" s="1">
        <v>78000</v>
      </c>
      <c r="E63" s="1"/>
      <c r="F63" s="1">
        <v>37</v>
      </c>
      <c r="G63" s="1">
        <v>10</v>
      </c>
    </row>
    <row r="64" spans="1:7">
      <c r="A64" s="1">
        <v>1071</v>
      </c>
      <c r="B64" s="1" t="s">
        <v>7</v>
      </c>
      <c r="C64" s="1" t="s">
        <v>8</v>
      </c>
      <c r="D64" s="1">
        <v>79400</v>
      </c>
      <c r="E64" s="1"/>
      <c r="F64" s="1">
        <v>39</v>
      </c>
      <c r="G64" s="1">
        <v>12</v>
      </c>
    </row>
    <row r="65" spans="1:7">
      <c r="A65" s="1">
        <v>1072</v>
      </c>
      <c r="B65" s="1" t="s">
        <v>9</v>
      </c>
      <c r="C65" s="1" t="s">
        <v>8</v>
      </c>
      <c r="D65" s="1">
        <v>80000</v>
      </c>
      <c r="E65" s="1"/>
      <c r="F65" s="1">
        <v>42</v>
      </c>
      <c r="G65" s="1">
        <v>13</v>
      </c>
    </row>
    <row r="66" spans="1:7">
      <c r="A66" s="1">
        <v>1073</v>
      </c>
      <c r="B66" s="1" t="s">
        <v>7</v>
      </c>
      <c r="C66" s="1" t="s">
        <v>8</v>
      </c>
      <c r="D66" s="1">
        <v>170000</v>
      </c>
      <c r="E66" s="1"/>
      <c r="F66" s="1">
        <v>50</v>
      </c>
      <c r="G66" s="1">
        <v>24</v>
      </c>
    </row>
    <row r="67" spans="1:7">
      <c r="A67" s="1">
        <v>1074</v>
      </c>
      <c r="B67" s="1" t="s">
        <v>9</v>
      </c>
      <c r="C67" s="1" t="s">
        <v>12</v>
      </c>
      <c r="D67" s="1">
        <v>82500</v>
      </c>
      <c r="E67" s="1"/>
      <c r="F67" s="1">
        <v>43</v>
      </c>
      <c r="G67" s="1">
        <v>13</v>
      </c>
    </row>
    <row r="68" spans="1:7">
      <c r="A68" s="1">
        <v>1075</v>
      </c>
      <c r="B68" s="1" t="s">
        <v>7</v>
      </c>
      <c r="C68" s="1" t="s">
        <v>10</v>
      </c>
      <c r="D68" s="1">
        <v>53500</v>
      </c>
      <c r="E68" s="1"/>
      <c r="F68" s="1">
        <v>28</v>
      </c>
      <c r="G68" s="1">
        <v>5</v>
      </c>
    </row>
    <row r="69" spans="1:7">
      <c r="A69" s="1">
        <v>1076</v>
      </c>
      <c r="B69" s="1" t="s">
        <v>9</v>
      </c>
      <c r="C69" s="1" t="s">
        <v>12</v>
      </c>
      <c r="D69" s="1">
        <v>57000</v>
      </c>
      <c r="E69" s="1"/>
      <c r="F69" s="1">
        <v>29</v>
      </c>
      <c r="G69" s="1">
        <v>6</v>
      </c>
    </row>
    <row r="70" spans="1:7">
      <c r="A70" s="1">
        <v>1077</v>
      </c>
      <c r="B70" s="1" t="s">
        <v>7</v>
      </c>
      <c r="C70" s="1" t="s">
        <v>10</v>
      </c>
      <c r="D70" s="1">
        <v>66500</v>
      </c>
      <c r="E70" s="1"/>
      <c r="F70" s="1">
        <v>33</v>
      </c>
      <c r="G70" s="1">
        <v>7</v>
      </c>
    </row>
    <row r="71" spans="1:7">
      <c r="A71" s="1">
        <v>1078</v>
      </c>
      <c r="B71" s="1" t="s">
        <v>7</v>
      </c>
      <c r="C71" s="1" t="s">
        <v>11</v>
      </c>
      <c r="D71" s="1">
        <v>92000</v>
      </c>
      <c r="E71" s="1"/>
      <c r="F71" s="1">
        <v>45</v>
      </c>
      <c r="G71" s="1">
        <v>19</v>
      </c>
    </row>
  </sheetData>
  <sortState xmlns:xlrd2="http://schemas.microsoft.com/office/spreadsheetml/2017/richdata2" ref="G43:G59">
    <sortCondition ref="G4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B9"/>
  <sheetViews>
    <sheetView workbookViewId="0">
      <selection activeCell="L22" sqref="L22"/>
    </sheetView>
  </sheetViews>
  <sheetFormatPr defaultColWidth="8.875" defaultRowHeight="14.45"/>
  <cols>
    <col min="1" max="1" width="14"/>
    <col min="2" max="2" width="24.625"/>
  </cols>
  <sheetData>
    <row r="3" spans="1:2">
      <c r="A3" t="s">
        <v>2</v>
      </c>
      <c r="B3" t="s">
        <v>14</v>
      </c>
    </row>
    <row r="4" spans="1:2">
      <c r="A4" t="s">
        <v>11</v>
      </c>
      <c r="B4">
        <v>790000</v>
      </c>
    </row>
    <row r="5" spans="1:2">
      <c r="A5" t="s">
        <v>12</v>
      </c>
      <c r="B5">
        <v>987000</v>
      </c>
    </row>
    <row r="6" spans="1:2">
      <c r="A6" t="s">
        <v>8</v>
      </c>
      <c r="B6">
        <v>1282900</v>
      </c>
    </row>
    <row r="7" spans="1:2">
      <c r="A7" t="s">
        <v>10</v>
      </c>
      <c r="B7">
        <v>1089000</v>
      </c>
    </row>
    <row r="8" spans="1:2">
      <c r="A8" t="s">
        <v>15</v>
      </c>
    </row>
    <row r="9" spans="1:2">
      <c r="A9" t="s">
        <v>16</v>
      </c>
      <c r="B9">
        <v>4148900</v>
      </c>
    </row>
  </sheetData>
  <pageMargins left="0.75" right="0.75" top="1" bottom="1" header="0.5" footer="0.5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71"/>
  <sheetViews>
    <sheetView topLeftCell="B1" workbookViewId="0">
      <selection activeCell="N14" sqref="N14"/>
    </sheetView>
  </sheetViews>
  <sheetFormatPr defaultColWidth="9" defaultRowHeight="14.45"/>
  <cols>
    <col min="1" max="1" width="12" customWidth="1"/>
    <col min="2" max="2" width="17.375" customWidth="1"/>
    <col min="6" max="6" width="14"/>
    <col min="7" max="7" width="24.625"/>
    <col min="8" max="10" width="13.625"/>
    <col min="11" max="11" width="11.5"/>
  </cols>
  <sheetData>
    <row r="1" spans="1:7">
      <c r="A1" s="1" t="s">
        <v>2</v>
      </c>
      <c r="B1" s="1" t="s">
        <v>3</v>
      </c>
    </row>
    <row r="2" spans="1:7">
      <c r="A2" s="1" t="s">
        <v>8</v>
      </c>
      <c r="B2" s="1">
        <v>27000</v>
      </c>
    </row>
    <row r="3" spans="1:7">
      <c r="A3" s="1" t="s">
        <v>8</v>
      </c>
      <c r="B3" s="1">
        <v>48000</v>
      </c>
    </row>
    <row r="4" spans="1:7">
      <c r="A4" s="1" t="s">
        <v>10</v>
      </c>
      <c r="B4" s="1">
        <v>75000</v>
      </c>
    </row>
    <row r="5" spans="1:7">
      <c r="A5" s="1" t="s">
        <v>10</v>
      </c>
      <c r="B5" s="1">
        <v>61000</v>
      </c>
    </row>
    <row r="6" spans="1:7">
      <c r="A6" s="1" t="s">
        <v>11</v>
      </c>
      <c r="B6" s="1">
        <v>45000</v>
      </c>
      <c r="F6" t="s">
        <v>2</v>
      </c>
      <c r="G6" t="s">
        <v>14</v>
      </c>
    </row>
    <row r="7" spans="1:7">
      <c r="A7" s="1" t="s">
        <v>11</v>
      </c>
      <c r="B7" s="1">
        <v>40000</v>
      </c>
      <c r="F7" t="s">
        <v>11</v>
      </c>
      <c r="G7">
        <v>790000</v>
      </c>
    </row>
    <row r="8" spans="1:7">
      <c r="A8" s="1" t="s">
        <v>12</v>
      </c>
      <c r="B8" s="1">
        <v>42000</v>
      </c>
      <c r="F8" t="s">
        <v>12</v>
      </c>
      <c r="G8">
        <v>987000</v>
      </c>
    </row>
    <row r="9" spans="1:7">
      <c r="A9" s="1" t="s">
        <v>8</v>
      </c>
      <c r="B9" s="1">
        <v>28000</v>
      </c>
      <c r="F9" t="s">
        <v>8</v>
      </c>
      <c r="G9">
        <v>1282900</v>
      </c>
    </row>
    <row r="10" spans="1:7">
      <c r="A10" s="1" t="s">
        <v>8</v>
      </c>
      <c r="B10" s="1">
        <v>48000</v>
      </c>
      <c r="F10" t="s">
        <v>10</v>
      </c>
      <c r="G10">
        <v>1089000</v>
      </c>
    </row>
    <row r="11" spans="1:7">
      <c r="A11" s="1" t="s">
        <v>10</v>
      </c>
      <c r="B11" s="1">
        <v>65000</v>
      </c>
      <c r="F11" t="s">
        <v>15</v>
      </c>
    </row>
    <row r="12" spans="1:7">
      <c r="A12" s="1" t="s">
        <v>10</v>
      </c>
      <c r="B12" s="1">
        <v>54000</v>
      </c>
      <c r="F12" t="s">
        <v>16</v>
      </c>
      <c r="G12">
        <v>4148900</v>
      </c>
    </row>
    <row r="13" spans="1:7">
      <c r="A13" s="1" t="s">
        <v>8</v>
      </c>
      <c r="B13" s="1">
        <v>45000</v>
      </c>
    </row>
    <row r="14" spans="1:7">
      <c r="A14" s="1" t="s">
        <v>8</v>
      </c>
      <c r="B14" s="1">
        <v>29000</v>
      </c>
    </row>
    <row r="15" spans="1:7">
      <c r="A15" s="1" t="s">
        <v>11</v>
      </c>
      <c r="B15" s="1">
        <v>48000</v>
      </c>
    </row>
    <row r="16" spans="1:7">
      <c r="A16" s="1" t="s">
        <v>12</v>
      </c>
      <c r="B16" s="1">
        <v>95000</v>
      </c>
    </row>
    <row r="17" spans="1:2">
      <c r="A17" s="1" t="s">
        <v>8</v>
      </c>
      <c r="B17" s="1">
        <v>78000</v>
      </c>
    </row>
    <row r="18" spans="1:2">
      <c r="A18" s="1" t="s">
        <v>10</v>
      </c>
      <c r="B18" s="1">
        <v>54000</v>
      </c>
    </row>
    <row r="19" spans="1:2">
      <c r="A19" s="1" t="s">
        <v>12</v>
      </c>
      <c r="B19" s="1">
        <v>28000</v>
      </c>
    </row>
    <row r="20" spans="1:2">
      <c r="A20" s="1" t="s">
        <v>12</v>
      </c>
      <c r="B20" s="1">
        <v>36000</v>
      </c>
    </row>
    <row r="21" spans="1:2">
      <c r="A21" s="1" t="s">
        <v>8</v>
      </c>
      <c r="B21" s="1">
        <v>42000</v>
      </c>
    </row>
    <row r="22" spans="1:2">
      <c r="A22" s="1" t="s">
        <v>10</v>
      </c>
      <c r="B22" s="1">
        <v>94000</v>
      </c>
    </row>
    <row r="23" spans="1:2">
      <c r="A23" s="1" t="s">
        <v>10</v>
      </c>
      <c r="B23" s="1">
        <v>42000</v>
      </c>
    </row>
    <row r="24" spans="1:2">
      <c r="A24" s="1" t="s">
        <v>11</v>
      </c>
      <c r="B24" s="1">
        <v>30000</v>
      </c>
    </row>
    <row r="25" spans="1:2">
      <c r="A25" s="1" t="s">
        <v>11</v>
      </c>
      <c r="B25" s="1">
        <v>48000</v>
      </c>
    </row>
    <row r="26" spans="1:2">
      <c r="A26" s="1" t="s">
        <v>8</v>
      </c>
      <c r="B26" s="1">
        <v>52000</v>
      </c>
    </row>
    <row r="27" spans="1:2">
      <c r="A27" s="1" t="s">
        <v>8</v>
      </c>
      <c r="B27" s="1">
        <v>36000</v>
      </c>
    </row>
    <row r="28" spans="1:2">
      <c r="A28" s="1" t="s">
        <v>8</v>
      </c>
      <c r="B28" s="1">
        <v>48000</v>
      </c>
    </row>
    <row r="29" spans="1:2">
      <c r="A29" s="1" t="s">
        <v>8</v>
      </c>
      <c r="B29" s="1">
        <v>48000</v>
      </c>
    </row>
    <row r="30" spans="1:2">
      <c r="A30" s="1" t="s">
        <v>12</v>
      </c>
      <c r="B30" s="1">
        <v>56000</v>
      </c>
    </row>
    <row r="31" spans="1:2">
      <c r="A31" s="1" t="s">
        <v>12</v>
      </c>
      <c r="B31" s="1">
        <v>140000</v>
      </c>
    </row>
    <row r="32" spans="1:2">
      <c r="A32" s="1" t="s">
        <v>12</v>
      </c>
      <c r="B32" s="1">
        <v>38000</v>
      </c>
    </row>
    <row r="33" spans="1:2">
      <c r="A33" s="1" t="s">
        <v>11</v>
      </c>
      <c r="B33" s="1">
        <v>68000</v>
      </c>
    </row>
    <row r="34" spans="1:2">
      <c r="A34" s="1" t="s">
        <v>10</v>
      </c>
      <c r="B34" s="1">
        <v>36000</v>
      </c>
    </row>
    <row r="35" spans="1:2">
      <c r="A35" s="1" t="s">
        <v>10</v>
      </c>
      <c r="B35" s="1">
        <v>32000</v>
      </c>
    </row>
    <row r="36" spans="1:2">
      <c r="A36" s="1" t="s">
        <v>10</v>
      </c>
      <c r="B36" s="1">
        <v>30000</v>
      </c>
    </row>
    <row r="37" spans="1:2">
      <c r="A37" s="1" t="s">
        <v>10</v>
      </c>
      <c r="B37" s="1">
        <v>28500</v>
      </c>
    </row>
    <row r="38" spans="1:2">
      <c r="A38" s="1" t="s">
        <v>8</v>
      </c>
      <c r="B38" s="1">
        <v>53000</v>
      </c>
    </row>
    <row r="39" spans="1:2">
      <c r="A39" s="1" t="s">
        <v>12</v>
      </c>
      <c r="B39" s="1">
        <v>51000</v>
      </c>
    </row>
    <row r="40" spans="1:2">
      <c r="A40" s="1" t="s">
        <v>10</v>
      </c>
      <c r="B40" s="1">
        <v>28000</v>
      </c>
    </row>
    <row r="41" spans="1:2">
      <c r="A41" s="1" t="s">
        <v>11</v>
      </c>
      <c r="B41" s="1">
        <v>35000</v>
      </c>
    </row>
    <row r="42" spans="1:2">
      <c r="A42" s="1" t="s">
        <v>11</v>
      </c>
      <c r="B42" s="1">
        <v>65000</v>
      </c>
    </row>
    <row r="43" spans="1:2">
      <c r="A43" s="1" t="s">
        <v>12</v>
      </c>
      <c r="B43" s="1">
        <v>70000</v>
      </c>
    </row>
    <row r="44" spans="1:2">
      <c r="A44" s="3" t="s">
        <v>10</v>
      </c>
      <c r="B44" s="1">
        <v>68000</v>
      </c>
    </row>
    <row r="45" spans="1:2">
      <c r="A45" s="3" t="s">
        <v>12</v>
      </c>
      <c r="B45" s="1">
        <v>61000</v>
      </c>
    </row>
    <row r="46" spans="1:2">
      <c r="A46" s="1" t="s">
        <v>10</v>
      </c>
      <c r="B46" s="1">
        <v>58000</v>
      </c>
    </row>
    <row r="47" spans="1:2">
      <c r="A47" s="1" t="s">
        <v>11</v>
      </c>
      <c r="B47" s="1">
        <v>83000</v>
      </c>
    </row>
    <row r="48" spans="1:2">
      <c r="A48" s="1" t="s">
        <v>8</v>
      </c>
      <c r="B48" s="4">
        <v>27500</v>
      </c>
    </row>
    <row r="49" spans="1:2">
      <c r="A49" s="1" t="s">
        <v>8</v>
      </c>
      <c r="B49" s="1">
        <v>29000</v>
      </c>
    </row>
    <row r="50" spans="1:2">
      <c r="A50" s="1" t="s">
        <v>8</v>
      </c>
      <c r="B50" s="1">
        <v>62000</v>
      </c>
    </row>
    <row r="51" spans="1:2">
      <c r="A51" s="1" t="s">
        <v>12</v>
      </c>
      <c r="B51" s="1">
        <v>68500</v>
      </c>
    </row>
    <row r="52" spans="1:2">
      <c r="A52" s="3" t="s">
        <v>10</v>
      </c>
      <c r="B52" s="1">
        <v>60000</v>
      </c>
    </row>
    <row r="53" spans="1:2">
      <c r="A53" s="3" t="s">
        <v>11</v>
      </c>
      <c r="B53" s="1">
        <v>80000</v>
      </c>
    </row>
    <row r="54" spans="1:2">
      <c r="A54" s="1" t="s">
        <v>12</v>
      </c>
      <c r="B54" s="1">
        <v>77000</v>
      </c>
    </row>
    <row r="55" spans="1:2">
      <c r="A55" s="1" t="s">
        <v>11</v>
      </c>
      <c r="B55" s="1">
        <v>78000</v>
      </c>
    </row>
    <row r="56" spans="1:2">
      <c r="A56" s="1" t="s">
        <v>8</v>
      </c>
      <c r="B56" s="1">
        <v>75000</v>
      </c>
    </row>
    <row r="57" spans="1:2">
      <c r="A57" s="1" t="s">
        <v>12</v>
      </c>
      <c r="B57" s="1">
        <v>85000</v>
      </c>
    </row>
    <row r="58" spans="1:2">
      <c r="A58" s="1" t="s">
        <v>10</v>
      </c>
      <c r="B58" s="1">
        <v>58000</v>
      </c>
    </row>
    <row r="59" spans="1:2">
      <c r="A59" s="1" t="s">
        <v>8</v>
      </c>
      <c r="B59" s="1">
        <v>88000</v>
      </c>
    </row>
    <row r="60" spans="1:2">
      <c r="A60" s="1" t="s">
        <v>8</v>
      </c>
      <c r="B60" s="1">
        <v>90000</v>
      </c>
    </row>
    <row r="61" spans="1:2">
      <c r="A61" s="1" t="s">
        <v>10</v>
      </c>
      <c r="B61" s="1">
        <v>63000</v>
      </c>
    </row>
    <row r="62" spans="1:2">
      <c r="A62" s="1" t="s">
        <v>10</v>
      </c>
      <c r="B62" s="1">
        <v>62500</v>
      </c>
    </row>
    <row r="63" spans="1:2">
      <c r="A63" s="1" t="s">
        <v>11</v>
      </c>
      <c r="B63" s="1">
        <v>78000</v>
      </c>
    </row>
    <row r="64" spans="1:2">
      <c r="A64" s="1" t="s">
        <v>8</v>
      </c>
      <c r="B64" s="1">
        <v>79400</v>
      </c>
    </row>
    <row r="65" spans="1:2">
      <c r="A65" s="1" t="s">
        <v>8</v>
      </c>
      <c r="B65" s="1">
        <v>80000</v>
      </c>
    </row>
    <row r="66" spans="1:2">
      <c r="A66" s="1" t="s">
        <v>8</v>
      </c>
      <c r="B66" s="1">
        <v>170000</v>
      </c>
    </row>
    <row r="67" spans="1:2">
      <c r="A67" s="1" t="s">
        <v>12</v>
      </c>
      <c r="B67" s="1">
        <v>82500</v>
      </c>
    </row>
    <row r="68" spans="1:2">
      <c r="A68" s="1" t="s">
        <v>10</v>
      </c>
      <c r="B68" s="1">
        <v>53500</v>
      </c>
    </row>
    <row r="69" spans="1:2">
      <c r="A69" s="1" t="s">
        <v>12</v>
      </c>
      <c r="B69" s="1">
        <v>57000</v>
      </c>
    </row>
    <row r="70" spans="1:2">
      <c r="A70" s="1" t="s">
        <v>10</v>
      </c>
      <c r="B70" s="1">
        <v>66500</v>
      </c>
    </row>
    <row r="71" spans="1:2">
      <c r="A71" s="1" t="s">
        <v>11</v>
      </c>
      <c r="B71" s="1">
        <v>92000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71"/>
  <sheetViews>
    <sheetView topLeftCell="C1" workbookViewId="0">
      <selection activeCell="P21" sqref="P21"/>
    </sheetView>
  </sheetViews>
  <sheetFormatPr defaultColWidth="9" defaultRowHeight="14.45"/>
  <cols>
    <col min="1" max="1" width="16.875" customWidth="1"/>
    <col min="2" max="2" width="12" customWidth="1"/>
    <col min="5" max="5" width="20.75"/>
    <col min="6" max="8" width="9.5"/>
    <col min="9" max="9" width="11.5"/>
    <col min="10" max="10" width="12.5"/>
    <col min="11" max="14" width="7.875"/>
    <col min="15" max="15" width="10.5"/>
    <col min="17" max="17" width="12"/>
    <col min="18" max="18" width="11.5"/>
  </cols>
  <sheetData>
    <row r="1" spans="1:9">
      <c r="A1" s="1" t="s">
        <v>1</v>
      </c>
      <c r="B1" s="1" t="s">
        <v>2</v>
      </c>
    </row>
    <row r="2" spans="1:9">
      <c r="A2" s="1" t="s">
        <v>7</v>
      </c>
      <c r="B2" s="1" t="s">
        <v>8</v>
      </c>
    </row>
    <row r="3" spans="1:9">
      <c r="A3" s="1" t="s">
        <v>9</v>
      </c>
      <c r="B3" s="1" t="s">
        <v>8</v>
      </c>
    </row>
    <row r="4" spans="1:9">
      <c r="A4" s="1" t="s">
        <v>7</v>
      </c>
      <c r="B4" s="1" t="s">
        <v>10</v>
      </c>
    </row>
    <row r="5" spans="1:9">
      <c r="A5" s="1" t="s">
        <v>7</v>
      </c>
      <c r="B5" s="1" t="s">
        <v>10</v>
      </c>
      <c r="E5" t="s">
        <v>17</v>
      </c>
      <c r="F5" t="s">
        <v>1</v>
      </c>
    </row>
    <row r="6" spans="1:9">
      <c r="A6" s="1" t="s">
        <v>9</v>
      </c>
      <c r="B6" s="1" t="s">
        <v>11</v>
      </c>
      <c r="E6" t="s">
        <v>2</v>
      </c>
      <c r="F6" t="s">
        <v>9</v>
      </c>
      <c r="G6" t="s">
        <v>7</v>
      </c>
      <c r="H6" t="s">
        <v>15</v>
      </c>
      <c r="I6" t="s">
        <v>16</v>
      </c>
    </row>
    <row r="7" spans="1:9">
      <c r="A7" s="1" t="s">
        <v>7</v>
      </c>
      <c r="B7" s="1" t="s">
        <v>11</v>
      </c>
      <c r="E7" t="s">
        <v>11</v>
      </c>
      <c r="F7">
        <v>2</v>
      </c>
      <c r="G7">
        <v>11</v>
      </c>
      <c r="I7">
        <v>13</v>
      </c>
    </row>
    <row r="8" spans="1:9">
      <c r="A8" s="1" t="s">
        <v>9</v>
      </c>
      <c r="B8" s="1" t="s">
        <v>12</v>
      </c>
      <c r="E8" t="s">
        <v>12</v>
      </c>
      <c r="F8">
        <v>11</v>
      </c>
      <c r="G8">
        <v>4</v>
      </c>
      <c r="I8">
        <v>15</v>
      </c>
    </row>
    <row r="9" spans="1:9">
      <c r="A9" s="1" t="s">
        <v>7</v>
      </c>
      <c r="B9" s="1" t="s">
        <v>8</v>
      </c>
      <c r="E9" t="s">
        <v>8</v>
      </c>
      <c r="F9">
        <v>10</v>
      </c>
      <c r="G9">
        <v>12</v>
      </c>
      <c r="I9">
        <v>22</v>
      </c>
    </row>
    <row r="10" spans="1:9">
      <c r="A10" s="1" t="s">
        <v>9</v>
      </c>
      <c r="B10" s="1" t="s">
        <v>8</v>
      </c>
      <c r="E10" t="s">
        <v>10</v>
      </c>
      <c r="F10">
        <v>4</v>
      </c>
      <c r="G10">
        <v>16</v>
      </c>
      <c r="I10">
        <v>20</v>
      </c>
    </row>
    <row r="11" spans="1:9">
      <c r="A11" s="1" t="s">
        <v>7</v>
      </c>
      <c r="B11" s="1" t="s">
        <v>10</v>
      </c>
      <c r="E11" t="s">
        <v>15</v>
      </c>
    </row>
    <row r="12" spans="1:9">
      <c r="A12" s="1" t="s">
        <v>7</v>
      </c>
      <c r="B12" s="1" t="s">
        <v>10</v>
      </c>
      <c r="E12" t="s">
        <v>16</v>
      </c>
      <c r="F12">
        <v>27</v>
      </c>
      <c r="G12">
        <v>43</v>
      </c>
      <c r="I12">
        <v>70</v>
      </c>
    </row>
    <row r="13" spans="1:9">
      <c r="A13" s="1" t="s">
        <v>9</v>
      </c>
      <c r="B13" s="1" t="s">
        <v>8</v>
      </c>
    </row>
    <row r="14" spans="1:9">
      <c r="A14" s="1" t="s">
        <v>7</v>
      </c>
      <c r="B14" s="1" t="s">
        <v>8</v>
      </c>
    </row>
    <row r="15" spans="1:9">
      <c r="A15" s="1" t="s">
        <v>7</v>
      </c>
      <c r="B15" s="1" t="s">
        <v>11</v>
      </c>
    </row>
    <row r="16" spans="1:9">
      <c r="A16" s="1" t="s">
        <v>9</v>
      </c>
      <c r="B16" s="1" t="s">
        <v>12</v>
      </c>
    </row>
    <row r="17" spans="1:2">
      <c r="A17" s="1" t="s">
        <v>7</v>
      </c>
      <c r="B17" s="1" t="s">
        <v>8</v>
      </c>
    </row>
    <row r="18" spans="1:2">
      <c r="A18" s="1" t="s">
        <v>7</v>
      </c>
      <c r="B18" s="1" t="s">
        <v>10</v>
      </c>
    </row>
    <row r="19" spans="1:2">
      <c r="A19" s="1" t="s">
        <v>9</v>
      </c>
      <c r="B19" s="1" t="s">
        <v>12</v>
      </c>
    </row>
    <row r="20" spans="1:2">
      <c r="A20" s="1" t="s">
        <v>7</v>
      </c>
      <c r="B20" s="1" t="s">
        <v>12</v>
      </c>
    </row>
    <row r="21" spans="1:2">
      <c r="A21" s="1" t="s">
        <v>7</v>
      </c>
      <c r="B21" s="1" t="s">
        <v>8</v>
      </c>
    </row>
    <row r="22" spans="1:2">
      <c r="A22" s="1" t="s">
        <v>7</v>
      </c>
      <c r="B22" s="1" t="s">
        <v>10</v>
      </c>
    </row>
    <row r="23" spans="1:2">
      <c r="A23" s="1" t="s">
        <v>7</v>
      </c>
      <c r="B23" s="1" t="s">
        <v>10</v>
      </c>
    </row>
    <row r="24" spans="1:2">
      <c r="A24" s="1" t="s">
        <v>9</v>
      </c>
      <c r="B24" s="1" t="s">
        <v>11</v>
      </c>
    </row>
    <row r="25" spans="1:2">
      <c r="A25" s="1" t="s">
        <v>7</v>
      </c>
      <c r="B25" s="1" t="s">
        <v>11</v>
      </c>
    </row>
    <row r="26" spans="1:2">
      <c r="A26" s="1" t="s">
        <v>7</v>
      </c>
      <c r="B26" s="1" t="s">
        <v>8</v>
      </c>
    </row>
    <row r="27" spans="1:2">
      <c r="A27" s="1" t="s">
        <v>7</v>
      </c>
      <c r="B27" s="1" t="s">
        <v>8</v>
      </c>
    </row>
    <row r="28" spans="1:2">
      <c r="A28" s="1" t="s">
        <v>7</v>
      </c>
      <c r="B28" s="1" t="s">
        <v>8</v>
      </c>
    </row>
    <row r="29" spans="1:2">
      <c r="A29" s="1" t="s">
        <v>9</v>
      </c>
      <c r="B29" s="1" t="s">
        <v>8</v>
      </c>
    </row>
    <row r="30" spans="1:2">
      <c r="A30" s="1" t="s">
        <v>9</v>
      </c>
      <c r="B30" s="1" t="s">
        <v>12</v>
      </c>
    </row>
    <row r="31" spans="1:2">
      <c r="A31" s="1" t="s">
        <v>9</v>
      </c>
      <c r="B31" s="1" t="s">
        <v>12</v>
      </c>
    </row>
    <row r="32" spans="1:2">
      <c r="A32" s="1" t="s">
        <v>7</v>
      </c>
      <c r="B32" s="1" t="s">
        <v>12</v>
      </c>
    </row>
    <row r="33" spans="1:2">
      <c r="A33" s="1" t="s">
        <v>7</v>
      </c>
      <c r="B33" s="1" t="s">
        <v>11</v>
      </c>
    </row>
    <row r="34" spans="1:2">
      <c r="A34" s="1" t="s">
        <v>7</v>
      </c>
      <c r="B34" s="1" t="s">
        <v>10</v>
      </c>
    </row>
    <row r="35" spans="1:2">
      <c r="A35" s="1" t="s">
        <v>7</v>
      </c>
      <c r="B35" s="1" t="s">
        <v>10</v>
      </c>
    </row>
    <row r="36" spans="1:2">
      <c r="A36" s="1" t="s">
        <v>9</v>
      </c>
      <c r="B36" s="1" t="s">
        <v>10</v>
      </c>
    </row>
    <row r="37" spans="1:2">
      <c r="A37" s="1" t="s">
        <v>9</v>
      </c>
      <c r="B37" s="1" t="s">
        <v>10</v>
      </c>
    </row>
    <row r="38" spans="1:2">
      <c r="A38" s="1" t="s">
        <v>9</v>
      </c>
      <c r="B38" s="1" t="s">
        <v>8</v>
      </c>
    </row>
    <row r="39" spans="1:2">
      <c r="A39" s="1" t="s">
        <v>9</v>
      </c>
      <c r="B39" s="1" t="s">
        <v>12</v>
      </c>
    </row>
    <row r="40" spans="1:2">
      <c r="A40" s="1" t="s">
        <v>9</v>
      </c>
      <c r="B40" s="1" t="s">
        <v>10</v>
      </c>
    </row>
    <row r="41" spans="1:2">
      <c r="A41" s="1" t="s">
        <v>7</v>
      </c>
      <c r="B41" s="1" t="s">
        <v>11</v>
      </c>
    </row>
    <row r="42" spans="1:2">
      <c r="A42" s="1" t="s">
        <v>7</v>
      </c>
      <c r="B42" s="1" t="s">
        <v>11</v>
      </c>
    </row>
    <row r="43" spans="1:2">
      <c r="A43" s="1" t="s">
        <v>9</v>
      </c>
      <c r="B43" s="1" t="s">
        <v>12</v>
      </c>
    </row>
    <row r="44" spans="1:2">
      <c r="A44" s="1" t="s">
        <v>7</v>
      </c>
      <c r="B44" s="3" t="s">
        <v>10</v>
      </c>
    </row>
    <row r="45" spans="1:2">
      <c r="A45" s="1" t="s">
        <v>9</v>
      </c>
      <c r="B45" s="3" t="s">
        <v>12</v>
      </c>
    </row>
    <row r="46" spans="1:2">
      <c r="A46" s="1" t="s">
        <v>7</v>
      </c>
      <c r="B46" s="1" t="s">
        <v>10</v>
      </c>
    </row>
    <row r="47" spans="1:2">
      <c r="A47" s="1" t="s">
        <v>7</v>
      </c>
      <c r="B47" s="1" t="s">
        <v>11</v>
      </c>
    </row>
    <row r="48" spans="1:2">
      <c r="A48" s="1" t="s">
        <v>7</v>
      </c>
      <c r="B48" s="1" t="s">
        <v>8</v>
      </c>
    </row>
    <row r="49" spans="1:2">
      <c r="A49" s="1" t="s">
        <v>9</v>
      </c>
      <c r="B49" s="1" t="s">
        <v>8</v>
      </c>
    </row>
    <row r="50" spans="1:2">
      <c r="A50" s="1" t="s">
        <v>9</v>
      </c>
      <c r="B50" s="1" t="s">
        <v>8</v>
      </c>
    </row>
    <row r="51" spans="1:2">
      <c r="A51" s="1" t="s">
        <v>9</v>
      </c>
      <c r="B51" s="1" t="s">
        <v>12</v>
      </c>
    </row>
    <row r="52" spans="1:2">
      <c r="A52" s="1" t="s">
        <v>7</v>
      </c>
      <c r="B52" s="3" t="s">
        <v>10</v>
      </c>
    </row>
    <row r="53" spans="1:2">
      <c r="A53" s="1" t="s">
        <v>7</v>
      </c>
      <c r="B53" s="3" t="s">
        <v>11</v>
      </c>
    </row>
    <row r="54" spans="1:2">
      <c r="A54" s="1" t="s">
        <v>7</v>
      </c>
      <c r="B54" s="1" t="s">
        <v>12</v>
      </c>
    </row>
    <row r="55" spans="1:2">
      <c r="A55" s="1" t="s">
        <v>7</v>
      </c>
      <c r="B55" s="1" t="s">
        <v>11</v>
      </c>
    </row>
    <row r="56" spans="1:2">
      <c r="A56" s="1" t="s">
        <v>7</v>
      </c>
      <c r="B56" s="1" t="s">
        <v>8</v>
      </c>
    </row>
    <row r="57" spans="1:2">
      <c r="A57" s="1" t="s">
        <v>7</v>
      </c>
      <c r="B57" s="1" t="s">
        <v>12</v>
      </c>
    </row>
    <row r="58" spans="1:2">
      <c r="A58" s="1" t="s">
        <v>9</v>
      </c>
      <c r="B58" s="1" t="s">
        <v>10</v>
      </c>
    </row>
    <row r="59" spans="1:2">
      <c r="A59" s="1" t="s">
        <v>9</v>
      </c>
      <c r="B59" s="1" t="s">
        <v>8</v>
      </c>
    </row>
    <row r="60" spans="1:2">
      <c r="A60" s="1" t="s">
        <v>9</v>
      </c>
      <c r="B60" s="1" t="s">
        <v>8</v>
      </c>
    </row>
    <row r="61" spans="1:2">
      <c r="A61" s="1" t="s">
        <v>7</v>
      </c>
      <c r="B61" s="1" t="s">
        <v>10</v>
      </c>
    </row>
    <row r="62" spans="1:2">
      <c r="A62" s="1" t="s">
        <v>7</v>
      </c>
      <c r="B62" s="1" t="s">
        <v>10</v>
      </c>
    </row>
    <row r="63" spans="1:2">
      <c r="A63" s="1" t="s">
        <v>7</v>
      </c>
      <c r="B63" s="1" t="s">
        <v>11</v>
      </c>
    </row>
    <row r="64" spans="1:2">
      <c r="A64" s="1" t="s">
        <v>7</v>
      </c>
      <c r="B64" s="1" t="s">
        <v>8</v>
      </c>
    </row>
    <row r="65" spans="1:2">
      <c r="A65" s="1" t="s">
        <v>9</v>
      </c>
      <c r="B65" s="1" t="s">
        <v>8</v>
      </c>
    </row>
    <row r="66" spans="1:2">
      <c r="A66" s="1" t="s">
        <v>7</v>
      </c>
      <c r="B66" s="1" t="s">
        <v>8</v>
      </c>
    </row>
    <row r="67" spans="1:2">
      <c r="A67" s="1" t="s">
        <v>9</v>
      </c>
      <c r="B67" s="1" t="s">
        <v>12</v>
      </c>
    </row>
    <row r="68" spans="1:2">
      <c r="A68" s="1" t="s">
        <v>7</v>
      </c>
      <c r="B68" s="1" t="s">
        <v>10</v>
      </c>
    </row>
    <row r="69" spans="1:2">
      <c r="A69" s="1" t="s">
        <v>9</v>
      </c>
      <c r="B69" s="1" t="s">
        <v>12</v>
      </c>
    </row>
    <row r="70" spans="1:2">
      <c r="A70" s="1" t="s">
        <v>7</v>
      </c>
      <c r="B70" s="1" t="s">
        <v>10</v>
      </c>
    </row>
    <row r="71" spans="1:2">
      <c r="A71" s="1" t="s">
        <v>7</v>
      </c>
      <c r="B71" s="1" t="s">
        <v>11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71"/>
  <sheetViews>
    <sheetView topLeftCell="B1" workbookViewId="0">
      <selection activeCell="G13" sqref="G13"/>
    </sheetView>
  </sheetViews>
  <sheetFormatPr defaultColWidth="8.875" defaultRowHeight="14.45"/>
  <cols>
    <col min="1" max="1" width="12" customWidth="1"/>
    <col min="2" max="2" width="17.375" customWidth="1"/>
    <col min="3" max="3" width="20.75" customWidth="1"/>
    <col min="4" max="4" width="24.625"/>
    <col min="5" max="5" width="19.125"/>
    <col min="6" max="6" width="28.125"/>
    <col min="7" max="24" width="18.75"/>
    <col min="25" max="25" width="11.5"/>
    <col min="26" max="34" width="7.625"/>
    <col min="35" max="37" width="7.875"/>
    <col min="38" max="40" width="7.625"/>
    <col min="41" max="41" width="7.875"/>
    <col min="42" max="42" width="8.375"/>
    <col min="43" max="44" width="6.625"/>
    <col min="45" max="45" width="8.375"/>
    <col min="46" max="48" width="7.875"/>
    <col min="49" max="49" width="8.375"/>
    <col min="50" max="52" width="7.875"/>
    <col min="53" max="53" width="8.375"/>
    <col min="54" max="54" width="6.625"/>
    <col min="55" max="55" width="8.375"/>
    <col min="56" max="56" width="6.625"/>
    <col min="57" max="57" width="8.375"/>
    <col min="58" max="58" width="6.625"/>
    <col min="59" max="59" width="8.375"/>
    <col min="60" max="60" width="7.875"/>
    <col min="61" max="61" width="8.375"/>
    <col min="62" max="62" width="7.625"/>
    <col min="63" max="63" width="8.375"/>
    <col min="64" max="64" width="7.625"/>
    <col min="65" max="65" width="8.375"/>
    <col min="66" max="66" width="11.5"/>
  </cols>
  <sheetData>
    <row r="1" spans="1:6">
      <c r="A1" s="1" t="s">
        <v>2</v>
      </c>
      <c r="B1" s="1" t="s">
        <v>3</v>
      </c>
      <c r="C1" s="1" t="s">
        <v>6</v>
      </c>
    </row>
    <row r="2" spans="1:6">
      <c r="A2" s="1" t="s">
        <v>8</v>
      </c>
      <c r="B2" s="1">
        <v>27000</v>
      </c>
      <c r="C2" s="1">
        <v>0</v>
      </c>
    </row>
    <row r="3" spans="1:6">
      <c r="A3" s="1" t="s">
        <v>8</v>
      </c>
      <c r="B3" s="1">
        <v>48000</v>
      </c>
      <c r="C3" s="1">
        <v>4</v>
      </c>
      <c r="D3" t="s">
        <v>2</v>
      </c>
      <c r="E3" t="s">
        <v>6</v>
      </c>
      <c r="F3" t="s">
        <v>18</v>
      </c>
    </row>
    <row r="4" spans="1:6">
      <c r="A4" s="1" t="s">
        <v>10</v>
      </c>
      <c r="B4" s="1">
        <v>75000</v>
      </c>
      <c r="C4" s="1">
        <v>7</v>
      </c>
      <c r="D4" t="s">
        <v>8</v>
      </c>
      <c r="F4">
        <v>28100</v>
      </c>
    </row>
    <row r="5" spans="1:6">
      <c r="A5" s="1" t="s">
        <v>10</v>
      </c>
      <c r="B5" s="1">
        <v>61000</v>
      </c>
      <c r="C5" s="1">
        <v>6</v>
      </c>
      <c r="E5">
        <v>0</v>
      </c>
      <c r="F5">
        <v>28100</v>
      </c>
    </row>
    <row r="6" spans="1:6">
      <c r="A6" s="1" t="s">
        <v>11</v>
      </c>
      <c r="B6" s="1">
        <v>45000</v>
      </c>
      <c r="C6" s="1">
        <v>4</v>
      </c>
      <c r="D6" t="s">
        <v>16</v>
      </c>
      <c r="F6">
        <v>28100</v>
      </c>
    </row>
    <row r="7" spans="1:6">
      <c r="A7" s="1" t="s">
        <v>11</v>
      </c>
      <c r="B7" s="1">
        <v>40000</v>
      </c>
      <c r="C7" s="1">
        <v>3</v>
      </c>
    </row>
    <row r="8" spans="1:6">
      <c r="A8" s="1" t="s">
        <v>12</v>
      </c>
      <c r="B8" s="1">
        <v>42000</v>
      </c>
      <c r="C8" s="1">
        <v>4</v>
      </c>
    </row>
    <row r="9" spans="1:6">
      <c r="A9" s="1" t="s">
        <v>8</v>
      </c>
      <c r="B9" s="1">
        <v>28000</v>
      </c>
      <c r="C9" s="1">
        <v>0</v>
      </c>
    </row>
    <row r="10" spans="1:6">
      <c r="A10" s="1" t="s">
        <v>8</v>
      </c>
      <c r="B10" s="1">
        <v>48000</v>
      </c>
      <c r="C10" s="1">
        <v>4</v>
      </c>
    </row>
    <row r="11" spans="1:6">
      <c r="A11" s="1" t="s">
        <v>10</v>
      </c>
      <c r="B11" s="1">
        <v>65000</v>
      </c>
      <c r="C11" s="1">
        <v>7</v>
      </c>
    </row>
    <row r="12" spans="1:6">
      <c r="A12" s="1" t="s">
        <v>10</v>
      </c>
      <c r="B12" s="1">
        <v>54000</v>
      </c>
      <c r="C12" s="1">
        <v>4</v>
      </c>
    </row>
    <row r="13" spans="1:6">
      <c r="A13" s="1" t="s">
        <v>8</v>
      </c>
      <c r="B13" s="1">
        <v>45000</v>
      </c>
      <c r="C13" s="1">
        <v>4</v>
      </c>
    </row>
    <row r="14" spans="1:6">
      <c r="A14" s="1" t="s">
        <v>8</v>
      </c>
      <c r="B14" s="1">
        <v>29000</v>
      </c>
      <c r="C14" s="1">
        <v>0</v>
      </c>
    </row>
    <row r="15" spans="1:6">
      <c r="A15" s="1" t="s">
        <v>11</v>
      </c>
      <c r="B15" s="1">
        <v>48000</v>
      </c>
      <c r="C15" s="1">
        <v>4</v>
      </c>
    </row>
    <row r="16" spans="1:6">
      <c r="A16" s="1" t="s">
        <v>12</v>
      </c>
      <c r="B16" s="1">
        <v>95000</v>
      </c>
      <c r="C16" s="1">
        <v>9</v>
      </c>
    </row>
    <row r="17" spans="1:3">
      <c r="A17" s="1" t="s">
        <v>8</v>
      </c>
      <c r="B17" s="1">
        <v>78000</v>
      </c>
      <c r="C17" s="1">
        <v>8</v>
      </c>
    </row>
    <row r="18" spans="1:3">
      <c r="A18" s="1" t="s">
        <v>10</v>
      </c>
      <c r="B18" s="1">
        <v>54000</v>
      </c>
      <c r="C18" s="1">
        <v>5</v>
      </c>
    </row>
    <row r="19" spans="1:3">
      <c r="A19" s="1" t="s">
        <v>12</v>
      </c>
      <c r="B19" s="1">
        <v>28000</v>
      </c>
      <c r="C19" s="1">
        <v>0</v>
      </c>
    </row>
    <row r="20" spans="1:3">
      <c r="A20" s="1" t="s">
        <v>12</v>
      </c>
      <c r="B20" s="1">
        <v>36000</v>
      </c>
      <c r="C20" s="1">
        <v>3</v>
      </c>
    </row>
    <row r="21" spans="1:3">
      <c r="A21" s="1" t="s">
        <v>8</v>
      </c>
      <c r="B21" s="1">
        <v>42000</v>
      </c>
      <c r="C21" s="1">
        <v>4</v>
      </c>
    </row>
    <row r="22" spans="1:3">
      <c r="A22" s="1" t="s">
        <v>10</v>
      </c>
      <c r="B22" s="1">
        <v>94000</v>
      </c>
      <c r="C22" s="1">
        <v>12</v>
      </c>
    </row>
    <row r="23" spans="1:3">
      <c r="A23" s="1" t="s">
        <v>10</v>
      </c>
      <c r="B23" s="1">
        <v>42000</v>
      </c>
      <c r="C23" s="1">
        <v>5</v>
      </c>
    </row>
    <row r="24" spans="1:3">
      <c r="A24" s="1" t="s">
        <v>11</v>
      </c>
      <c r="B24" s="1">
        <v>30000</v>
      </c>
      <c r="C24" s="1">
        <v>1</v>
      </c>
    </row>
    <row r="25" spans="1:3">
      <c r="A25" s="1" t="s">
        <v>11</v>
      </c>
      <c r="B25" s="1">
        <v>48000</v>
      </c>
      <c r="C25" s="1">
        <v>4</v>
      </c>
    </row>
    <row r="26" spans="1:3">
      <c r="A26" s="1" t="s">
        <v>8</v>
      </c>
      <c r="B26" s="1">
        <v>52000</v>
      </c>
      <c r="C26" s="1">
        <v>5</v>
      </c>
    </row>
    <row r="27" spans="1:3">
      <c r="A27" s="1" t="s">
        <v>8</v>
      </c>
      <c r="B27" s="1">
        <v>36000</v>
      </c>
      <c r="C27" s="1">
        <v>2</v>
      </c>
    </row>
    <row r="28" spans="1:3">
      <c r="A28" s="1" t="s">
        <v>8</v>
      </c>
      <c r="B28" s="1">
        <v>48000</v>
      </c>
      <c r="C28" s="1">
        <v>4</v>
      </c>
    </row>
    <row r="29" spans="1:3">
      <c r="A29" s="1" t="s">
        <v>8</v>
      </c>
      <c r="B29" s="1">
        <v>48000</v>
      </c>
      <c r="C29" s="1">
        <v>4</v>
      </c>
    </row>
    <row r="30" spans="1:3">
      <c r="A30" s="1" t="s">
        <v>12</v>
      </c>
      <c r="B30" s="1">
        <v>56000</v>
      </c>
      <c r="C30" s="1">
        <v>5</v>
      </c>
    </row>
    <row r="31" spans="1:3">
      <c r="A31" s="1" t="s">
        <v>12</v>
      </c>
      <c r="B31" s="1">
        <v>140000</v>
      </c>
      <c r="C31" s="1">
        <v>20</v>
      </c>
    </row>
    <row r="32" spans="1:3">
      <c r="A32" s="1" t="s">
        <v>12</v>
      </c>
      <c r="B32" s="1">
        <v>38000</v>
      </c>
      <c r="C32" s="1">
        <v>3</v>
      </c>
    </row>
    <row r="33" spans="1:3">
      <c r="A33" s="1" t="s">
        <v>11</v>
      </c>
      <c r="B33" s="1">
        <v>68000</v>
      </c>
      <c r="C33" s="1">
        <v>8</v>
      </c>
    </row>
    <row r="34" spans="1:3">
      <c r="A34" s="1" t="s">
        <v>10</v>
      </c>
      <c r="B34" s="1">
        <v>36000</v>
      </c>
      <c r="C34" s="1">
        <v>2</v>
      </c>
    </row>
    <row r="35" spans="1:3">
      <c r="A35" s="1" t="s">
        <v>10</v>
      </c>
      <c r="B35" s="1">
        <v>32000</v>
      </c>
      <c r="C35" s="1">
        <v>1</v>
      </c>
    </row>
    <row r="36" spans="1:3">
      <c r="A36" s="1" t="s">
        <v>10</v>
      </c>
      <c r="B36" s="1">
        <v>30000</v>
      </c>
      <c r="C36" s="1">
        <v>1</v>
      </c>
    </row>
    <row r="37" spans="1:3">
      <c r="A37" s="1" t="s">
        <v>10</v>
      </c>
      <c r="B37" s="1">
        <v>28500</v>
      </c>
      <c r="C37" s="1">
        <v>1</v>
      </c>
    </row>
    <row r="38" spans="1:3">
      <c r="A38" s="1" t="s">
        <v>8</v>
      </c>
      <c r="B38" s="1">
        <v>53000</v>
      </c>
      <c r="C38" s="1">
        <v>5</v>
      </c>
    </row>
    <row r="39" spans="1:3">
      <c r="A39" s="1" t="s">
        <v>12</v>
      </c>
      <c r="B39" s="1">
        <v>51000</v>
      </c>
      <c r="C39" s="1">
        <v>4</v>
      </c>
    </row>
    <row r="40" spans="1:3">
      <c r="A40" s="1" t="s">
        <v>10</v>
      </c>
      <c r="B40" s="1">
        <v>28000</v>
      </c>
      <c r="C40" s="1">
        <v>0</v>
      </c>
    </row>
    <row r="41" spans="1:3">
      <c r="A41" s="1" t="s">
        <v>11</v>
      </c>
      <c r="B41" s="1">
        <v>35000</v>
      </c>
      <c r="C41" s="1">
        <v>2</v>
      </c>
    </row>
    <row r="42" spans="1:3">
      <c r="A42" s="1" t="s">
        <v>11</v>
      </c>
      <c r="B42" s="1">
        <v>65000</v>
      </c>
      <c r="C42" s="1">
        <v>8</v>
      </c>
    </row>
    <row r="43" spans="1:3">
      <c r="A43" s="1" t="s">
        <v>12</v>
      </c>
      <c r="B43" s="1">
        <v>70000</v>
      </c>
      <c r="C43" s="1">
        <v>9</v>
      </c>
    </row>
    <row r="44" spans="1:3">
      <c r="A44" s="3" t="s">
        <v>10</v>
      </c>
      <c r="B44" s="1">
        <v>68000</v>
      </c>
      <c r="C44" s="1">
        <v>8</v>
      </c>
    </row>
    <row r="45" spans="1:3">
      <c r="A45" s="3" t="s">
        <v>12</v>
      </c>
      <c r="B45" s="1">
        <v>61000</v>
      </c>
      <c r="C45" s="1">
        <v>7</v>
      </c>
    </row>
    <row r="46" spans="1:3">
      <c r="A46" s="1" t="s">
        <v>10</v>
      </c>
      <c r="B46" s="1">
        <v>58000</v>
      </c>
      <c r="C46" s="1">
        <v>6</v>
      </c>
    </row>
    <row r="47" spans="1:3">
      <c r="A47" s="1" t="s">
        <v>11</v>
      </c>
      <c r="B47" s="1">
        <v>83000</v>
      </c>
      <c r="C47" s="1">
        <v>10</v>
      </c>
    </row>
    <row r="48" spans="1:3">
      <c r="A48" s="1" t="s">
        <v>8</v>
      </c>
      <c r="B48" s="4">
        <v>27500</v>
      </c>
      <c r="C48" s="1">
        <v>0</v>
      </c>
    </row>
    <row r="49" spans="1:3">
      <c r="A49" s="1" t="s">
        <v>8</v>
      </c>
      <c r="B49" s="1">
        <v>29000</v>
      </c>
      <c r="C49" s="1">
        <v>0</v>
      </c>
    </row>
    <row r="50" spans="1:3">
      <c r="A50" s="1" t="s">
        <v>8</v>
      </c>
      <c r="B50" s="1">
        <v>62000</v>
      </c>
      <c r="C50" s="1">
        <v>7</v>
      </c>
    </row>
    <row r="51" spans="1:3">
      <c r="A51" s="1" t="s">
        <v>12</v>
      </c>
      <c r="B51" s="1">
        <v>68500</v>
      </c>
      <c r="C51" s="1">
        <v>9</v>
      </c>
    </row>
    <row r="52" spans="1:3">
      <c r="A52" s="3" t="s">
        <v>10</v>
      </c>
      <c r="B52" s="1">
        <v>60000</v>
      </c>
      <c r="C52" s="1">
        <v>6</v>
      </c>
    </row>
    <row r="53" spans="1:3">
      <c r="A53" s="3" t="s">
        <v>11</v>
      </c>
      <c r="B53" s="1">
        <v>80000</v>
      </c>
      <c r="C53" s="1">
        <v>13</v>
      </c>
    </row>
    <row r="54" spans="1:3">
      <c r="A54" s="1" t="s">
        <v>12</v>
      </c>
      <c r="B54" s="1">
        <v>77000</v>
      </c>
      <c r="C54" s="1">
        <v>11</v>
      </c>
    </row>
    <row r="55" spans="1:3">
      <c r="A55" s="1" t="s">
        <v>11</v>
      </c>
      <c r="B55" s="1">
        <v>78000</v>
      </c>
      <c r="C55" s="1">
        <v>12</v>
      </c>
    </row>
    <row r="56" spans="1:3">
      <c r="A56" s="1" t="s">
        <v>8</v>
      </c>
      <c r="B56" s="1">
        <v>75000</v>
      </c>
      <c r="C56" s="1">
        <v>11</v>
      </c>
    </row>
    <row r="57" spans="1:3">
      <c r="A57" s="1" t="s">
        <v>12</v>
      </c>
      <c r="B57" s="1">
        <v>85000</v>
      </c>
      <c r="C57" s="1">
        <v>15</v>
      </c>
    </row>
    <row r="58" spans="1:3">
      <c r="A58" s="1" t="s">
        <v>10</v>
      </c>
      <c r="B58" s="1">
        <v>58000</v>
      </c>
      <c r="C58" s="1">
        <v>5</v>
      </c>
    </row>
    <row r="59" spans="1:3">
      <c r="A59" s="1" t="s">
        <v>8</v>
      </c>
      <c r="B59" s="1">
        <v>88000</v>
      </c>
      <c r="C59" s="1">
        <v>16</v>
      </c>
    </row>
    <row r="60" spans="1:3">
      <c r="A60" s="1" t="s">
        <v>8</v>
      </c>
      <c r="B60" s="1">
        <v>90000</v>
      </c>
      <c r="C60" s="1">
        <v>17</v>
      </c>
    </row>
    <row r="61" spans="1:3">
      <c r="A61" s="1" t="s">
        <v>10</v>
      </c>
      <c r="B61" s="1">
        <v>63000</v>
      </c>
      <c r="C61" s="1">
        <v>7</v>
      </c>
    </row>
    <row r="62" spans="1:3">
      <c r="A62" s="1" t="s">
        <v>10</v>
      </c>
      <c r="B62" s="1">
        <v>62500</v>
      </c>
      <c r="C62" s="1">
        <v>7</v>
      </c>
    </row>
    <row r="63" spans="1:3">
      <c r="A63" s="1" t="s">
        <v>11</v>
      </c>
      <c r="B63" s="1">
        <v>78000</v>
      </c>
      <c r="C63" s="1">
        <v>10</v>
      </c>
    </row>
    <row r="64" spans="1:3">
      <c r="A64" s="1" t="s">
        <v>8</v>
      </c>
      <c r="B64" s="1">
        <v>79400</v>
      </c>
      <c r="C64" s="1">
        <v>12</v>
      </c>
    </row>
    <row r="65" spans="1:3">
      <c r="A65" s="1" t="s">
        <v>8</v>
      </c>
      <c r="B65" s="1">
        <v>80000</v>
      </c>
      <c r="C65" s="1">
        <v>13</v>
      </c>
    </row>
    <row r="66" spans="1:3">
      <c r="A66" s="1" t="s">
        <v>8</v>
      </c>
      <c r="B66" s="1">
        <v>170000</v>
      </c>
      <c r="C66" s="1">
        <v>24</v>
      </c>
    </row>
    <row r="67" spans="1:3">
      <c r="A67" s="1" t="s">
        <v>12</v>
      </c>
      <c r="B67" s="1">
        <v>82500</v>
      </c>
      <c r="C67" s="1">
        <v>13</v>
      </c>
    </row>
    <row r="68" spans="1:3">
      <c r="A68" s="1" t="s">
        <v>10</v>
      </c>
      <c r="B68" s="1">
        <v>53500</v>
      </c>
      <c r="C68" s="1">
        <v>5</v>
      </c>
    </row>
    <row r="69" spans="1:3">
      <c r="A69" s="1" t="s">
        <v>12</v>
      </c>
      <c r="B69" s="1">
        <v>57000</v>
      </c>
      <c r="C69" s="1">
        <v>6</v>
      </c>
    </row>
    <row r="70" spans="1:3">
      <c r="A70" s="1" t="s">
        <v>10</v>
      </c>
      <c r="B70" s="1">
        <v>66500</v>
      </c>
      <c r="C70" s="1">
        <v>7</v>
      </c>
    </row>
    <row r="71" spans="1:3">
      <c r="A71" s="1" t="s">
        <v>11</v>
      </c>
      <c r="B71" s="1">
        <v>92000</v>
      </c>
      <c r="C71" s="1">
        <v>19</v>
      </c>
    </row>
  </sheetData>
  <pageMargins left="0.75" right="0.75" top="1" bottom="1" header="0.5" footer="0.5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71"/>
  <sheetViews>
    <sheetView workbookViewId="0">
      <selection activeCell="E19" sqref="E19"/>
    </sheetView>
  </sheetViews>
  <sheetFormatPr defaultColWidth="8.875" defaultRowHeight="14.45"/>
  <cols>
    <col min="1" max="1" width="12" customWidth="1"/>
    <col min="2" max="2" width="17.375" customWidth="1"/>
    <col min="3" max="3" width="20.75" customWidth="1"/>
    <col min="4" max="4" width="28.125"/>
    <col min="5" max="5" width="19.125"/>
    <col min="6" max="6" width="28.125"/>
    <col min="7" max="24" width="18.75"/>
    <col min="25" max="25" width="12.875"/>
    <col min="26" max="26" width="6.625"/>
    <col min="27" max="29" width="12.875"/>
    <col min="30" max="30" width="7.375"/>
    <col min="31" max="33" width="6.625"/>
    <col min="34" max="34" width="7.375"/>
    <col min="35" max="37" width="7.875"/>
    <col min="38" max="38" width="7.375"/>
    <col min="39" max="40" width="12.875"/>
    <col min="41" max="41" width="7.875"/>
    <col min="42" max="42" width="8.375"/>
    <col min="43" max="44" width="6.625"/>
    <col min="45" max="45" width="8.375"/>
    <col min="46" max="48" width="7.875"/>
    <col min="49" max="49" width="8.375"/>
    <col min="50" max="52" width="7.875"/>
    <col min="53" max="53" width="12.875"/>
    <col min="54" max="54" width="6.625"/>
    <col min="55" max="55" width="8.375"/>
    <col min="56" max="56" width="6.625"/>
    <col min="57" max="57" width="8.375"/>
    <col min="58" max="58" width="6.625"/>
    <col min="59" max="59" width="8.375"/>
    <col min="60" max="60" width="7.875"/>
    <col min="61" max="61" width="8.375"/>
    <col min="62" max="62" width="7.625"/>
    <col min="63" max="63" width="8.375"/>
    <col min="64" max="64" width="7.625"/>
    <col min="65" max="65" width="8.375"/>
    <col min="66" max="66" width="11.5"/>
  </cols>
  <sheetData>
    <row r="1" spans="1:6">
      <c r="A1" s="1" t="s">
        <v>2</v>
      </c>
      <c r="B1" s="1" t="s">
        <v>3</v>
      </c>
      <c r="C1" s="1" t="s">
        <v>6</v>
      </c>
    </row>
    <row r="2" spans="1:6">
      <c r="A2" s="1" t="s">
        <v>8</v>
      </c>
      <c r="B2" s="1">
        <v>27000</v>
      </c>
      <c r="C2" s="1">
        <v>0</v>
      </c>
      <c r="D2" t="s">
        <v>2</v>
      </c>
      <c r="E2" t="s">
        <v>6</v>
      </c>
      <c r="F2" t="s">
        <v>18</v>
      </c>
    </row>
    <row r="3" spans="1:6">
      <c r="A3" s="1" t="s">
        <v>8</v>
      </c>
      <c r="B3" s="1">
        <v>48000</v>
      </c>
      <c r="C3" s="1">
        <v>4</v>
      </c>
      <c r="D3" t="s">
        <v>11</v>
      </c>
      <c r="F3">
        <v>45250</v>
      </c>
    </row>
    <row r="4" spans="1:6">
      <c r="A4" s="1" t="s">
        <v>10</v>
      </c>
      <c r="B4" s="1">
        <v>75000</v>
      </c>
      <c r="C4" s="1">
        <v>7</v>
      </c>
      <c r="E4">
        <v>3</v>
      </c>
      <c r="F4">
        <v>40000</v>
      </c>
    </row>
    <row r="5" spans="1:6">
      <c r="A5" s="1" t="s">
        <v>10</v>
      </c>
      <c r="B5" s="1">
        <v>61000</v>
      </c>
      <c r="C5" s="1">
        <v>6</v>
      </c>
      <c r="E5">
        <v>4</v>
      </c>
      <c r="F5">
        <v>47000</v>
      </c>
    </row>
    <row r="6" spans="1:6">
      <c r="A6" s="1" t="s">
        <v>11</v>
      </c>
      <c r="B6" s="1">
        <v>45000</v>
      </c>
      <c r="C6" s="1">
        <v>4</v>
      </c>
      <c r="D6" t="s">
        <v>12</v>
      </c>
      <c r="F6">
        <v>44600</v>
      </c>
    </row>
    <row r="7" spans="1:6">
      <c r="A7" s="1" t="s">
        <v>11</v>
      </c>
      <c r="B7" s="1">
        <v>40000</v>
      </c>
      <c r="C7" s="1">
        <v>3</v>
      </c>
      <c r="E7">
        <v>3</v>
      </c>
      <c r="F7">
        <v>37000</v>
      </c>
    </row>
    <row r="8" spans="1:6">
      <c r="A8" s="1" t="s">
        <v>12</v>
      </c>
      <c r="B8" s="1">
        <v>42000</v>
      </c>
      <c r="C8" s="1">
        <v>4</v>
      </c>
      <c r="E8">
        <v>4</v>
      </c>
      <c r="F8">
        <v>46500</v>
      </c>
    </row>
    <row r="9" spans="1:6">
      <c r="A9" s="1" t="s">
        <v>8</v>
      </c>
      <c r="B9" s="1">
        <v>28000</v>
      </c>
      <c r="C9" s="1">
        <v>0</v>
      </c>
      <c r="E9">
        <v>5</v>
      </c>
      <c r="F9">
        <v>56000</v>
      </c>
    </row>
    <row r="10" spans="1:6">
      <c r="A10" s="1" t="s">
        <v>8</v>
      </c>
      <c r="B10" s="1">
        <v>48000</v>
      </c>
      <c r="C10" s="1">
        <v>4</v>
      </c>
      <c r="D10" t="s">
        <v>8</v>
      </c>
      <c r="F10">
        <v>48000</v>
      </c>
    </row>
    <row r="11" spans="1:6">
      <c r="A11" s="1" t="s">
        <v>10</v>
      </c>
      <c r="B11" s="1">
        <v>65000</v>
      </c>
      <c r="C11" s="1">
        <v>7</v>
      </c>
      <c r="E11">
        <v>4</v>
      </c>
      <c r="F11">
        <v>46500</v>
      </c>
    </row>
    <row r="12" spans="1:6">
      <c r="A12" s="1" t="s">
        <v>10</v>
      </c>
      <c r="B12" s="1">
        <v>54000</v>
      </c>
      <c r="C12" s="1">
        <v>4</v>
      </c>
      <c r="E12">
        <v>5</v>
      </c>
      <c r="F12">
        <v>52500</v>
      </c>
    </row>
    <row r="13" spans="1:6">
      <c r="A13" s="1" t="s">
        <v>8</v>
      </c>
      <c r="B13" s="1">
        <v>45000</v>
      </c>
      <c r="C13" s="1">
        <v>4</v>
      </c>
      <c r="D13" t="s">
        <v>10</v>
      </c>
      <c r="F13">
        <v>52300</v>
      </c>
    </row>
    <row r="14" spans="1:6">
      <c r="A14" s="1" t="s">
        <v>8</v>
      </c>
      <c r="B14" s="1">
        <v>29000</v>
      </c>
      <c r="C14" s="1">
        <v>0</v>
      </c>
      <c r="E14">
        <v>4</v>
      </c>
      <c r="F14">
        <v>54000</v>
      </c>
    </row>
    <row r="15" spans="1:6">
      <c r="A15" s="1" t="s">
        <v>11</v>
      </c>
      <c r="B15" s="1">
        <v>48000</v>
      </c>
      <c r="C15" s="1">
        <v>4</v>
      </c>
      <c r="E15">
        <v>5</v>
      </c>
      <c r="F15">
        <v>51875</v>
      </c>
    </row>
    <row r="16" spans="1:6">
      <c r="A16" s="1" t="s">
        <v>12</v>
      </c>
      <c r="B16" s="1">
        <v>95000</v>
      </c>
      <c r="C16" s="1">
        <v>9</v>
      </c>
      <c r="D16" t="s">
        <v>16</v>
      </c>
      <c r="F16">
        <v>47704.5454545455</v>
      </c>
    </row>
    <row r="17" spans="1:3">
      <c r="A17" s="1" t="s">
        <v>8</v>
      </c>
      <c r="B17" s="1">
        <v>78000</v>
      </c>
      <c r="C17" s="1">
        <v>8</v>
      </c>
    </row>
    <row r="18" spans="1:3">
      <c r="A18" s="1" t="s">
        <v>10</v>
      </c>
      <c r="B18" s="1">
        <v>54000</v>
      </c>
      <c r="C18" s="1">
        <v>5</v>
      </c>
    </row>
    <row r="19" spans="1:3">
      <c r="A19" s="1" t="s">
        <v>12</v>
      </c>
      <c r="B19" s="1">
        <v>28000</v>
      </c>
      <c r="C19" s="1">
        <v>0</v>
      </c>
    </row>
    <row r="20" spans="1:3">
      <c r="A20" s="1" t="s">
        <v>12</v>
      </c>
      <c r="B20" s="1">
        <v>36000</v>
      </c>
      <c r="C20" s="1">
        <v>3</v>
      </c>
    </row>
    <row r="21" spans="1:3">
      <c r="A21" s="1" t="s">
        <v>8</v>
      </c>
      <c r="B21" s="1">
        <v>42000</v>
      </c>
      <c r="C21" s="1">
        <v>4</v>
      </c>
    </row>
    <row r="22" spans="1:3">
      <c r="A22" s="1" t="s">
        <v>10</v>
      </c>
      <c r="B22" s="1">
        <v>94000</v>
      </c>
      <c r="C22" s="1">
        <v>12</v>
      </c>
    </row>
    <row r="23" spans="1:3">
      <c r="A23" s="1" t="s">
        <v>10</v>
      </c>
      <c r="B23" s="1">
        <v>42000</v>
      </c>
      <c r="C23" s="1">
        <v>5</v>
      </c>
    </row>
    <row r="24" spans="1:3">
      <c r="A24" s="1" t="s">
        <v>11</v>
      </c>
      <c r="B24" s="1">
        <v>30000</v>
      </c>
      <c r="C24" s="1">
        <v>1</v>
      </c>
    </row>
    <row r="25" spans="1:3">
      <c r="A25" s="1" t="s">
        <v>11</v>
      </c>
      <c r="B25" s="1">
        <v>48000</v>
      </c>
      <c r="C25" s="1">
        <v>4</v>
      </c>
    </row>
    <row r="26" spans="1:3">
      <c r="A26" s="1" t="s">
        <v>8</v>
      </c>
      <c r="B26" s="1">
        <v>52000</v>
      </c>
      <c r="C26" s="1">
        <v>5</v>
      </c>
    </row>
    <row r="27" spans="1:3">
      <c r="A27" s="1" t="s">
        <v>8</v>
      </c>
      <c r="B27" s="1">
        <v>36000</v>
      </c>
      <c r="C27" s="1">
        <v>2</v>
      </c>
    </row>
    <row r="28" spans="1:3">
      <c r="A28" s="1" t="s">
        <v>8</v>
      </c>
      <c r="B28" s="1">
        <v>48000</v>
      </c>
      <c r="C28" s="1">
        <v>4</v>
      </c>
    </row>
    <row r="29" spans="1:3">
      <c r="A29" s="1" t="s">
        <v>8</v>
      </c>
      <c r="B29" s="1">
        <v>48000</v>
      </c>
      <c r="C29" s="1">
        <v>4</v>
      </c>
    </row>
    <row r="30" spans="1:3">
      <c r="A30" s="1" t="s">
        <v>12</v>
      </c>
      <c r="B30" s="1">
        <v>56000</v>
      </c>
      <c r="C30" s="1">
        <v>5</v>
      </c>
    </row>
    <row r="31" spans="1:3">
      <c r="A31" s="1" t="s">
        <v>12</v>
      </c>
      <c r="B31" s="1">
        <v>140000</v>
      </c>
      <c r="C31" s="1">
        <v>20</v>
      </c>
    </row>
    <row r="32" spans="1:3">
      <c r="A32" s="1" t="s">
        <v>12</v>
      </c>
      <c r="B32" s="1">
        <v>38000</v>
      </c>
      <c r="C32" s="1">
        <v>3</v>
      </c>
    </row>
    <row r="33" spans="1:3">
      <c r="A33" s="1" t="s">
        <v>11</v>
      </c>
      <c r="B33" s="1">
        <v>68000</v>
      </c>
      <c r="C33" s="1">
        <v>8</v>
      </c>
    </row>
    <row r="34" spans="1:3">
      <c r="A34" s="1" t="s">
        <v>10</v>
      </c>
      <c r="B34" s="1">
        <v>36000</v>
      </c>
      <c r="C34" s="1">
        <v>2</v>
      </c>
    </row>
    <row r="35" spans="1:3">
      <c r="A35" s="1" t="s">
        <v>10</v>
      </c>
      <c r="B35" s="1">
        <v>32000</v>
      </c>
      <c r="C35" s="1">
        <v>1</v>
      </c>
    </row>
    <row r="36" spans="1:3">
      <c r="A36" s="1" t="s">
        <v>10</v>
      </c>
      <c r="B36" s="1">
        <v>30000</v>
      </c>
      <c r="C36" s="1">
        <v>1</v>
      </c>
    </row>
    <row r="37" spans="1:3">
      <c r="A37" s="1" t="s">
        <v>10</v>
      </c>
      <c r="B37" s="1">
        <v>28500</v>
      </c>
      <c r="C37" s="1">
        <v>1</v>
      </c>
    </row>
    <row r="38" spans="1:3">
      <c r="A38" s="1" t="s">
        <v>8</v>
      </c>
      <c r="B38" s="1">
        <v>53000</v>
      </c>
      <c r="C38" s="1">
        <v>5</v>
      </c>
    </row>
    <row r="39" spans="1:3">
      <c r="A39" s="1" t="s">
        <v>12</v>
      </c>
      <c r="B39" s="1">
        <v>51000</v>
      </c>
      <c r="C39" s="1">
        <v>4</v>
      </c>
    </row>
    <row r="40" spans="1:3">
      <c r="A40" s="1" t="s">
        <v>10</v>
      </c>
      <c r="B40" s="1">
        <v>28000</v>
      </c>
      <c r="C40" s="1">
        <v>0</v>
      </c>
    </row>
    <row r="41" spans="1:3">
      <c r="A41" s="1" t="s">
        <v>11</v>
      </c>
      <c r="B41" s="1">
        <v>35000</v>
      </c>
      <c r="C41" s="1">
        <v>2</v>
      </c>
    </row>
    <row r="42" spans="1:3">
      <c r="A42" s="1" t="s">
        <v>11</v>
      </c>
      <c r="B42" s="1">
        <v>65000</v>
      </c>
      <c r="C42" s="1">
        <v>8</v>
      </c>
    </row>
    <row r="43" spans="1:3">
      <c r="A43" s="1" t="s">
        <v>12</v>
      </c>
      <c r="B43" s="1">
        <v>70000</v>
      </c>
      <c r="C43" s="1">
        <v>9</v>
      </c>
    </row>
    <row r="44" spans="1:3">
      <c r="A44" s="3" t="s">
        <v>10</v>
      </c>
      <c r="B44" s="1">
        <v>68000</v>
      </c>
      <c r="C44" s="1">
        <v>8</v>
      </c>
    </row>
    <row r="45" spans="1:3">
      <c r="A45" s="3" t="s">
        <v>12</v>
      </c>
      <c r="B45" s="1">
        <v>61000</v>
      </c>
      <c r="C45" s="1">
        <v>7</v>
      </c>
    </row>
    <row r="46" spans="1:3">
      <c r="A46" s="1" t="s">
        <v>10</v>
      </c>
      <c r="B46" s="1">
        <v>58000</v>
      </c>
      <c r="C46" s="1">
        <v>6</v>
      </c>
    </row>
    <row r="47" spans="1:3">
      <c r="A47" s="1" t="s">
        <v>11</v>
      </c>
      <c r="B47" s="1">
        <v>83000</v>
      </c>
      <c r="C47" s="1">
        <v>10</v>
      </c>
    </row>
    <row r="48" spans="1:3">
      <c r="A48" s="1" t="s">
        <v>8</v>
      </c>
      <c r="B48" s="4">
        <v>27500</v>
      </c>
      <c r="C48" s="1">
        <v>0</v>
      </c>
    </row>
    <row r="49" spans="1:3">
      <c r="A49" s="1" t="s">
        <v>8</v>
      </c>
      <c r="B49" s="1">
        <v>29000</v>
      </c>
      <c r="C49" s="1">
        <v>0</v>
      </c>
    </row>
    <row r="50" spans="1:3">
      <c r="A50" s="1" t="s">
        <v>8</v>
      </c>
      <c r="B50" s="1">
        <v>62000</v>
      </c>
      <c r="C50" s="1">
        <v>7</v>
      </c>
    </row>
    <row r="51" spans="1:3">
      <c r="A51" s="1" t="s">
        <v>12</v>
      </c>
      <c r="B51" s="1">
        <v>68500</v>
      </c>
      <c r="C51" s="1">
        <v>9</v>
      </c>
    </row>
    <row r="52" spans="1:3">
      <c r="A52" s="3" t="s">
        <v>10</v>
      </c>
      <c r="B52" s="1">
        <v>60000</v>
      </c>
      <c r="C52" s="1">
        <v>6</v>
      </c>
    </row>
    <row r="53" spans="1:3">
      <c r="A53" s="3" t="s">
        <v>11</v>
      </c>
      <c r="B53" s="1">
        <v>80000</v>
      </c>
      <c r="C53" s="1">
        <v>13</v>
      </c>
    </row>
    <row r="54" spans="1:3">
      <c r="A54" s="1" t="s">
        <v>12</v>
      </c>
      <c r="B54" s="1">
        <v>77000</v>
      </c>
      <c r="C54" s="1">
        <v>11</v>
      </c>
    </row>
    <row r="55" spans="1:3">
      <c r="A55" s="1" t="s">
        <v>11</v>
      </c>
      <c r="B55" s="1">
        <v>78000</v>
      </c>
      <c r="C55" s="1">
        <v>12</v>
      </c>
    </row>
    <row r="56" spans="1:3">
      <c r="A56" s="1" t="s">
        <v>8</v>
      </c>
      <c r="B56" s="1">
        <v>75000</v>
      </c>
      <c r="C56" s="1">
        <v>11</v>
      </c>
    </row>
    <row r="57" spans="1:3">
      <c r="A57" s="1" t="s">
        <v>12</v>
      </c>
      <c r="B57" s="1">
        <v>85000</v>
      </c>
      <c r="C57" s="1">
        <v>15</v>
      </c>
    </row>
    <row r="58" spans="1:3">
      <c r="A58" s="1" t="s">
        <v>10</v>
      </c>
      <c r="B58" s="1">
        <v>58000</v>
      </c>
      <c r="C58" s="1">
        <v>5</v>
      </c>
    </row>
    <row r="59" spans="1:3">
      <c r="A59" s="1" t="s">
        <v>8</v>
      </c>
      <c r="B59" s="1">
        <v>88000</v>
      </c>
      <c r="C59" s="1">
        <v>16</v>
      </c>
    </row>
    <row r="60" spans="1:3">
      <c r="A60" s="1" t="s">
        <v>8</v>
      </c>
      <c r="B60" s="1">
        <v>90000</v>
      </c>
      <c r="C60" s="1">
        <v>17</v>
      </c>
    </row>
    <row r="61" spans="1:3">
      <c r="A61" s="1" t="s">
        <v>10</v>
      </c>
      <c r="B61" s="1">
        <v>63000</v>
      </c>
      <c r="C61" s="1">
        <v>7</v>
      </c>
    </row>
    <row r="62" spans="1:3">
      <c r="A62" s="1" t="s">
        <v>10</v>
      </c>
      <c r="B62" s="1">
        <v>62500</v>
      </c>
      <c r="C62" s="1">
        <v>7</v>
      </c>
    </row>
    <row r="63" spans="1:3">
      <c r="A63" s="1" t="s">
        <v>11</v>
      </c>
      <c r="B63" s="1">
        <v>78000</v>
      </c>
      <c r="C63" s="1">
        <v>10</v>
      </c>
    </row>
    <row r="64" spans="1:3">
      <c r="A64" s="1" t="s">
        <v>8</v>
      </c>
      <c r="B64" s="1">
        <v>79400</v>
      </c>
      <c r="C64" s="1">
        <v>12</v>
      </c>
    </row>
    <row r="65" spans="1:3">
      <c r="A65" s="1" t="s">
        <v>8</v>
      </c>
      <c r="B65" s="1">
        <v>80000</v>
      </c>
      <c r="C65" s="1">
        <v>13</v>
      </c>
    </row>
    <row r="66" spans="1:3">
      <c r="A66" s="1" t="s">
        <v>8</v>
      </c>
      <c r="B66" s="1">
        <v>170000</v>
      </c>
      <c r="C66" s="1">
        <v>24</v>
      </c>
    </row>
    <row r="67" spans="1:3">
      <c r="A67" s="1" t="s">
        <v>12</v>
      </c>
      <c r="B67" s="1">
        <v>82500</v>
      </c>
      <c r="C67" s="1">
        <v>13</v>
      </c>
    </row>
    <row r="68" spans="1:3">
      <c r="A68" s="1" t="s">
        <v>10</v>
      </c>
      <c r="B68" s="1">
        <v>53500</v>
      </c>
      <c r="C68" s="1">
        <v>5</v>
      </c>
    </row>
    <row r="69" spans="1:3">
      <c r="A69" s="1" t="s">
        <v>12</v>
      </c>
      <c r="B69" s="1">
        <v>57000</v>
      </c>
      <c r="C69" s="1">
        <v>6</v>
      </c>
    </row>
    <row r="70" spans="1:3">
      <c r="A70" s="1" t="s">
        <v>10</v>
      </c>
      <c r="B70" s="1">
        <v>66500</v>
      </c>
      <c r="C70" s="1">
        <v>7</v>
      </c>
    </row>
    <row r="71" spans="1:3">
      <c r="A71" s="1" t="s">
        <v>11</v>
      </c>
      <c r="B71" s="1">
        <v>92000</v>
      </c>
      <c r="C71" s="1">
        <v>19</v>
      </c>
    </row>
  </sheetData>
  <pageMargins left="0.75" right="0.75" top="1" bottom="1" header="0.5" footer="0.5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15"/>
  <sheetViews>
    <sheetView workbookViewId="0">
      <selection activeCell="P18" sqref="P18"/>
    </sheetView>
  </sheetViews>
  <sheetFormatPr defaultColWidth="8.875" defaultRowHeight="14.45"/>
  <cols>
    <col min="1" max="1" width="11.625"/>
    <col min="2" max="2" width="25.25"/>
    <col min="3" max="3" width="22.875"/>
    <col min="4" max="29" width="7.125"/>
    <col min="30" max="30" width="11.5"/>
  </cols>
  <sheetData>
    <row r="1" spans="1:2">
      <c r="A1" t="s">
        <v>1</v>
      </c>
      <c r="B1" t="s">
        <v>19</v>
      </c>
    </row>
    <row r="3" spans="1:2">
      <c r="A3" t="s">
        <v>5</v>
      </c>
      <c r="B3" t="s">
        <v>20</v>
      </c>
    </row>
    <row r="4" spans="1:2">
      <c r="A4" t="s">
        <v>15</v>
      </c>
    </row>
    <row r="5" spans="1:2">
      <c r="A5" t="s">
        <v>21</v>
      </c>
      <c r="B5">
        <v>11</v>
      </c>
    </row>
    <row r="6" spans="1:2">
      <c r="A6" t="s">
        <v>22</v>
      </c>
      <c r="B6">
        <v>17</v>
      </c>
    </row>
    <row r="7" spans="1:2">
      <c r="A7" t="s">
        <v>23</v>
      </c>
      <c r="B7">
        <v>13</v>
      </c>
    </row>
    <row r="8" spans="1:2">
      <c r="A8" t="s">
        <v>24</v>
      </c>
      <c r="B8">
        <v>10</v>
      </c>
    </row>
    <row r="9" spans="1:2">
      <c r="A9" t="s">
        <v>25</v>
      </c>
      <c r="B9">
        <v>4</v>
      </c>
    </row>
    <row r="10" spans="1:2">
      <c r="A10" t="s">
        <v>26</v>
      </c>
      <c r="B10">
        <v>5</v>
      </c>
    </row>
    <row r="11" spans="1:2">
      <c r="A11" t="s">
        <v>27</v>
      </c>
      <c r="B11">
        <v>3</v>
      </c>
    </row>
    <row r="12" spans="1:2">
      <c r="A12" t="s">
        <v>28</v>
      </c>
      <c r="B12">
        <v>3</v>
      </c>
    </row>
    <row r="13" spans="1:2">
      <c r="A13" t="s">
        <v>29</v>
      </c>
      <c r="B13">
        <v>2</v>
      </c>
    </row>
    <row r="14" spans="1:2">
      <c r="A14" t="s">
        <v>30</v>
      </c>
      <c r="B14">
        <v>2</v>
      </c>
    </row>
    <row r="15" spans="1:2">
      <c r="A15" t="s">
        <v>16</v>
      </c>
      <c r="B15">
        <v>70</v>
      </c>
    </row>
  </sheetData>
  <pageMargins left="0.75" right="0.75" top="1" bottom="1" header="0.5" footer="0.5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71"/>
  <sheetViews>
    <sheetView workbookViewId="0">
      <selection activeCell="D1" activeCellId="1" sqref="C1:C1048576 D1:D1048576"/>
    </sheetView>
  </sheetViews>
  <sheetFormatPr defaultColWidth="8.875" defaultRowHeight="14.45"/>
  <cols>
    <col min="1" max="2" width="16.875" customWidth="1"/>
    <col min="3" max="3" width="12" customWidth="1"/>
    <col min="4" max="4" width="17.375" customWidth="1"/>
    <col min="5" max="5" width="12" hidden="1" customWidth="1"/>
    <col min="6" max="6" width="9"/>
    <col min="7" max="7" width="20.75" customWidth="1"/>
    <col min="8" max="8" width="13.1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31</v>
      </c>
    </row>
    <row r="2" spans="1:13">
      <c r="A2" s="1">
        <v>1010</v>
      </c>
      <c r="B2" s="1" t="s">
        <v>7</v>
      </c>
      <c r="C2" s="1" t="s">
        <v>8</v>
      </c>
      <c r="D2" s="1">
        <v>27000</v>
      </c>
      <c r="E2" s="1">
        <v>1</v>
      </c>
      <c r="F2" s="3">
        <v>22</v>
      </c>
      <c r="G2" s="1">
        <v>0</v>
      </c>
      <c r="H2" t="str">
        <f>IF(D2&gt;M11,"outlier","not a outlier")</f>
        <v>not a outlier</v>
      </c>
    </row>
    <row r="3" spans="1:13">
      <c r="A3" s="1">
        <v>1011</v>
      </c>
      <c r="B3" s="1" t="s">
        <v>9</v>
      </c>
      <c r="C3" s="1" t="s">
        <v>8</v>
      </c>
      <c r="D3" s="1">
        <v>48000</v>
      </c>
      <c r="E3" s="1">
        <v>4</v>
      </c>
      <c r="F3" s="3">
        <v>27</v>
      </c>
      <c r="G3" s="1">
        <v>4</v>
      </c>
      <c r="H3" t="str">
        <f>IF(D3&gt;M12,"outlier","not a outlier")</f>
        <v>outlier</v>
      </c>
    </row>
    <row r="4" spans="1:13">
      <c r="A4" s="1">
        <v>1012</v>
      </c>
      <c r="B4" s="1" t="s">
        <v>7</v>
      </c>
      <c r="C4" s="1" t="s">
        <v>10</v>
      </c>
      <c r="D4" s="1">
        <v>75000</v>
      </c>
      <c r="E4" s="1">
        <v>10</v>
      </c>
      <c r="F4" s="3">
        <v>31</v>
      </c>
      <c r="G4" s="1">
        <v>7</v>
      </c>
      <c r="H4" t="str">
        <f t="shared" ref="H4:H35" si="0">IF(D4&gt;M13,"outlier","not a outlier")</f>
        <v>outlier</v>
      </c>
    </row>
    <row r="5" spans="1:13">
      <c r="A5" s="1">
        <v>1013</v>
      </c>
      <c r="B5" s="1" t="s">
        <v>7</v>
      </c>
      <c r="C5" s="1" t="s">
        <v>10</v>
      </c>
      <c r="D5" s="1">
        <v>61000</v>
      </c>
      <c r="E5" s="1">
        <v>4</v>
      </c>
      <c r="F5" s="3">
        <v>29</v>
      </c>
      <c r="G5" s="1">
        <v>6</v>
      </c>
      <c r="H5" t="str">
        <f t="shared" si="0"/>
        <v>outlier</v>
      </c>
    </row>
    <row r="6" spans="1:13">
      <c r="A6" s="1">
        <v>1014</v>
      </c>
      <c r="B6" s="1" t="s">
        <v>9</v>
      </c>
      <c r="C6" s="1" t="s">
        <v>11</v>
      </c>
      <c r="D6" s="1">
        <v>45000</v>
      </c>
      <c r="E6" s="1">
        <v>4</v>
      </c>
      <c r="F6" s="3">
        <v>27</v>
      </c>
      <c r="G6" s="1">
        <v>4</v>
      </c>
      <c r="H6" t="str">
        <f t="shared" si="0"/>
        <v>outlier</v>
      </c>
    </row>
    <row r="7" spans="1:13">
      <c r="A7" s="1">
        <v>1015</v>
      </c>
      <c r="B7" s="1" t="s">
        <v>7</v>
      </c>
      <c r="C7" s="1" t="s">
        <v>11</v>
      </c>
      <c r="D7" s="1">
        <v>40000</v>
      </c>
      <c r="E7" s="1">
        <v>0</v>
      </c>
      <c r="F7" s="3">
        <v>26</v>
      </c>
      <c r="G7" s="1">
        <v>3</v>
      </c>
      <c r="H7" t="str">
        <f t="shared" si="0"/>
        <v>outlier</v>
      </c>
    </row>
    <row r="8" spans="1:13">
      <c r="A8" s="1">
        <v>1016</v>
      </c>
      <c r="B8" s="1" t="s">
        <v>9</v>
      </c>
      <c r="C8" s="1" t="s">
        <v>12</v>
      </c>
      <c r="D8" s="1">
        <v>42000</v>
      </c>
      <c r="E8" s="1">
        <v>2</v>
      </c>
      <c r="F8" s="3">
        <v>27</v>
      </c>
      <c r="G8" s="1">
        <v>4</v>
      </c>
      <c r="H8" t="str">
        <f t="shared" si="0"/>
        <v>outlier</v>
      </c>
      <c r="L8" t="s">
        <v>32</v>
      </c>
      <c r="M8">
        <f>QUARTILE(D:D,1)</f>
        <v>42000</v>
      </c>
    </row>
    <row r="9" spans="1:13">
      <c r="A9" s="1">
        <v>1017</v>
      </c>
      <c r="B9" s="1" t="s">
        <v>7</v>
      </c>
      <c r="C9" s="1" t="s">
        <v>8</v>
      </c>
      <c r="D9" s="1">
        <v>28000</v>
      </c>
      <c r="E9" s="1">
        <v>1</v>
      </c>
      <c r="F9" s="3">
        <v>23</v>
      </c>
      <c r="G9" s="1">
        <v>0</v>
      </c>
      <c r="H9" t="str">
        <f t="shared" si="0"/>
        <v>outlier</v>
      </c>
      <c r="L9" t="s">
        <v>33</v>
      </c>
      <c r="M9">
        <f>QUARTILE(D:D,3)</f>
        <v>75000</v>
      </c>
    </row>
    <row r="10" spans="1:13">
      <c r="A10" s="1">
        <v>1018</v>
      </c>
      <c r="B10" s="1" t="s">
        <v>9</v>
      </c>
      <c r="C10" s="1" t="s">
        <v>8</v>
      </c>
      <c r="D10" s="1">
        <v>48000</v>
      </c>
      <c r="E10" s="1">
        <v>4</v>
      </c>
      <c r="F10" s="3">
        <v>27</v>
      </c>
      <c r="G10" s="1">
        <v>4</v>
      </c>
      <c r="H10" t="str">
        <f t="shared" si="0"/>
        <v>outlier</v>
      </c>
      <c r="L10" t="s">
        <v>34</v>
      </c>
      <c r="M10">
        <f>M9-M8</f>
        <v>33000</v>
      </c>
    </row>
    <row r="11" spans="1:13">
      <c r="A11" s="1">
        <v>1019</v>
      </c>
      <c r="B11" s="1" t="s">
        <v>7</v>
      </c>
      <c r="C11" s="1" t="s">
        <v>10</v>
      </c>
      <c r="D11" s="1">
        <v>65000</v>
      </c>
      <c r="E11" s="1">
        <v>4</v>
      </c>
      <c r="F11" s="3">
        <v>32</v>
      </c>
      <c r="G11" s="1">
        <v>7</v>
      </c>
      <c r="H11" t="str">
        <f t="shared" si="0"/>
        <v>outlier</v>
      </c>
      <c r="L11" t="s">
        <v>35</v>
      </c>
      <c r="M11">
        <f>M9+1.5*M10</f>
        <v>124500</v>
      </c>
    </row>
    <row r="12" spans="1:13">
      <c r="A12" s="1">
        <v>1020</v>
      </c>
      <c r="B12" s="1" t="s">
        <v>7</v>
      </c>
      <c r="C12" s="1" t="s">
        <v>10</v>
      </c>
      <c r="D12" s="1">
        <v>54000</v>
      </c>
      <c r="E12" s="1">
        <v>4</v>
      </c>
      <c r="F12" s="3">
        <v>28</v>
      </c>
      <c r="G12" s="1">
        <v>4</v>
      </c>
      <c r="H12" t="str">
        <f t="shared" si="0"/>
        <v>outlier</v>
      </c>
      <c r="L12" t="s">
        <v>36</v>
      </c>
      <c r="M12">
        <f>M8-1.5*M10</f>
        <v>-7500</v>
      </c>
    </row>
    <row r="13" spans="1:13">
      <c r="A13" s="1">
        <v>1021</v>
      </c>
      <c r="B13" s="1" t="s">
        <v>9</v>
      </c>
      <c r="C13" s="1" t="s">
        <v>8</v>
      </c>
      <c r="D13" s="1">
        <v>45000</v>
      </c>
      <c r="E13" s="1">
        <v>4</v>
      </c>
      <c r="F13" s="3">
        <v>27</v>
      </c>
      <c r="G13" s="1">
        <v>4</v>
      </c>
      <c r="H13" t="str">
        <f t="shared" si="0"/>
        <v>outlier</v>
      </c>
    </row>
    <row r="14" spans="1:13">
      <c r="A14" s="1">
        <v>1022</v>
      </c>
      <c r="B14" s="1" t="s">
        <v>7</v>
      </c>
      <c r="C14" s="1" t="s">
        <v>8</v>
      </c>
      <c r="D14" s="1">
        <v>29000</v>
      </c>
      <c r="E14" s="1">
        <v>0</v>
      </c>
      <c r="F14" s="3">
        <v>22</v>
      </c>
      <c r="G14" s="1">
        <v>0</v>
      </c>
      <c r="H14" t="str">
        <f t="shared" si="0"/>
        <v>outlier</v>
      </c>
    </row>
    <row r="15" spans="1:13">
      <c r="A15" s="1">
        <v>1023</v>
      </c>
      <c r="B15" s="1" t="s">
        <v>7</v>
      </c>
      <c r="C15" s="1" t="s">
        <v>11</v>
      </c>
      <c r="D15" s="1">
        <v>48000</v>
      </c>
      <c r="E15" s="1">
        <v>2</v>
      </c>
      <c r="F15" s="3">
        <v>27</v>
      </c>
      <c r="G15" s="1">
        <v>4</v>
      </c>
      <c r="H15" t="str">
        <f t="shared" si="0"/>
        <v>outlier</v>
      </c>
    </row>
    <row r="16" spans="1:13">
      <c r="A16" s="1">
        <v>1024</v>
      </c>
      <c r="B16" s="1" t="s">
        <v>9</v>
      </c>
      <c r="C16" s="1" t="s">
        <v>12</v>
      </c>
      <c r="D16" s="1">
        <v>95000</v>
      </c>
      <c r="E16" s="1">
        <v>9</v>
      </c>
      <c r="F16" s="3">
        <v>35</v>
      </c>
      <c r="G16" s="1">
        <v>9</v>
      </c>
      <c r="H16" t="str">
        <f t="shared" si="0"/>
        <v>outlier</v>
      </c>
    </row>
    <row r="17" spans="1:8">
      <c r="A17" s="1">
        <v>1025</v>
      </c>
      <c r="B17" s="1" t="s">
        <v>7</v>
      </c>
      <c r="C17" s="1" t="s">
        <v>8</v>
      </c>
      <c r="D17" s="1">
        <v>78000</v>
      </c>
      <c r="E17" s="1">
        <v>4</v>
      </c>
      <c r="F17" s="3">
        <v>33</v>
      </c>
      <c r="G17" s="1">
        <v>8</v>
      </c>
      <c r="H17" t="str">
        <f t="shared" si="0"/>
        <v>outlier</v>
      </c>
    </row>
    <row r="18" spans="1:8">
      <c r="A18" s="1">
        <v>1026</v>
      </c>
      <c r="B18" s="1" t="s">
        <v>7</v>
      </c>
      <c r="C18" s="1" t="s">
        <v>10</v>
      </c>
      <c r="D18" s="1">
        <v>54000</v>
      </c>
      <c r="E18" s="1">
        <v>4</v>
      </c>
      <c r="F18" s="3">
        <v>28</v>
      </c>
      <c r="G18" s="1">
        <v>5</v>
      </c>
      <c r="H18" t="str">
        <f t="shared" si="0"/>
        <v>outlier</v>
      </c>
    </row>
    <row r="19" spans="1:8">
      <c r="A19" s="1">
        <v>1027</v>
      </c>
      <c r="B19" s="1" t="s">
        <v>9</v>
      </c>
      <c r="C19" s="1" t="s">
        <v>12</v>
      </c>
      <c r="D19" s="1">
        <v>28000</v>
      </c>
      <c r="E19" s="1">
        <v>1</v>
      </c>
      <c r="F19" s="3">
        <v>22</v>
      </c>
      <c r="G19" s="1">
        <v>0</v>
      </c>
      <c r="H19" t="str">
        <f t="shared" si="0"/>
        <v>outlier</v>
      </c>
    </row>
    <row r="20" spans="1:8">
      <c r="A20" s="1">
        <v>1028</v>
      </c>
      <c r="B20" s="1" t="s">
        <v>7</v>
      </c>
      <c r="C20" s="1" t="s">
        <v>12</v>
      </c>
      <c r="D20" s="1">
        <v>36000</v>
      </c>
      <c r="E20" s="1">
        <v>0</v>
      </c>
      <c r="F20" s="3">
        <v>25</v>
      </c>
      <c r="G20" s="1">
        <v>3</v>
      </c>
      <c r="H20" t="str">
        <f t="shared" si="0"/>
        <v>outlier</v>
      </c>
    </row>
    <row r="21" spans="1:8">
      <c r="A21" s="1">
        <v>1029</v>
      </c>
      <c r="B21" s="1" t="s">
        <v>7</v>
      </c>
      <c r="C21" s="1" t="s">
        <v>8</v>
      </c>
      <c r="D21" s="1">
        <v>42000</v>
      </c>
      <c r="E21" s="1">
        <v>2</v>
      </c>
      <c r="F21" s="3">
        <v>27</v>
      </c>
      <c r="G21" s="1">
        <v>4</v>
      </c>
      <c r="H21" t="str">
        <f t="shared" si="0"/>
        <v>outlier</v>
      </c>
    </row>
    <row r="22" spans="1:8">
      <c r="A22" s="1">
        <v>1030</v>
      </c>
      <c r="B22" s="1" t="s">
        <v>7</v>
      </c>
      <c r="C22" s="1" t="s">
        <v>10</v>
      </c>
      <c r="D22" s="1">
        <v>94000</v>
      </c>
      <c r="E22" s="1">
        <v>4</v>
      </c>
      <c r="F22" s="3">
        <v>37</v>
      </c>
      <c r="G22" s="1">
        <v>12</v>
      </c>
      <c r="H22" t="str">
        <f t="shared" si="0"/>
        <v>outlier</v>
      </c>
    </row>
    <row r="23" spans="1:8">
      <c r="A23" s="1">
        <v>1031</v>
      </c>
      <c r="B23" s="1" t="s">
        <v>7</v>
      </c>
      <c r="C23" s="1" t="s">
        <v>10</v>
      </c>
      <c r="D23" s="1">
        <v>42000</v>
      </c>
      <c r="E23" s="1">
        <v>2</v>
      </c>
      <c r="F23" s="3">
        <v>27</v>
      </c>
      <c r="G23" s="1">
        <v>5</v>
      </c>
      <c r="H23" t="str">
        <f t="shared" si="0"/>
        <v>outlier</v>
      </c>
    </row>
    <row r="24" spans="1:8">
      <c r="A24" s="1">
        <v>1032</v>
      </c>
      <c r="B24" s="1" t="s">
        <v>9</v>
      </c>
      <c r="C24" s="1" t="s">
        <v>11</v>
      </c>
      <c r="D24" s="1">
        <v>30000</v>
      </c>
      <c r="E24" s="1">
        <v>4</v>
      </c>
      <c r="F24" s="3">
        <v>24</v>
      </c>
      <c r="G24" s="1">
        <v>1</v>
      </c>
      <c r="H24" t="str">
        <f t="shared" si="0"/>
        <v>outlier</v>
      </c>
    </row>
    <row r="25" spans="1:8">
      <c r="A25" s="1">
        <v>1033</v>
      </c>
      <c r="B25" s="1" t="s">
        <v>7</v>
      </c>
      <c r="C25" s="1" t="s">
        <v>11</v>
      </c>
      <c r="D25" s="1">
        <v>48000</v>
      </c>
      <c r="E25" s="1">
        <v>4</v>
      </c>
      <c r="F25" s="3">
        <v>27</v>
      </c>
      <c r="G25" s="1">
        <v>4</v>
      </c>
      <c r="H25" t="str">
        <f t="shared" si="0"/>
        <v>outlier</v>
      </c>
    </row>
    <row r="26" spans="1:8">
      <c r="A26" s="1">
        <v>1034</v>
      </c>
      <c r="B26" s="1" t="s">
        <v>7</v>
      </c>
      <c r="C26" s="1" t="s">
        <v>8</v>
      </c>
      <c r="D26" s="1">
        <v>52000</v>
      </c>
      <c r="E26" s="1">
        <v>5</v>
      </c>
      <c r="F26" s="3">
        <v>28</v>
      </c>
      <c r="G26" s="1">
        <v>5</v>
      </c>
      <c r="H26" t="str">
        <f t="shared" si="0"/>
        <v>outlier</v>
      </c>
    </row>
    <row r="27" spans="1:8">
      <c r="A27" s="1">
        <v>1035</v>
      </c>
      <c r="B27" s="1" t="s">
        <v>7</v>
      </c>
      <c r="C27" s="1" t="s">
        <v>8</v>
      </c>
      <c r="D27" s="1">
        <v>36000</v>
      </c>
      <c r="E27" s="1">
        <v>1</v>
      </c>
      <c r="F27" s="3">
        <v>26</v>
      </c>
      <c r="G27" s="1">
        <v>2</v>
      </c>
      <c r="H27" t="str">
        <f t="shared" si="0"/>
        <v>outlier</v>
      </c>
    </row>
    <row r="28" spans="1:8">
      <c r="A28" s="1">
        <v>1036</v>
      </c>
      <c r="B28" s="1" t="s">
        <v>7</v>
      </c>
      <c r="C28" s="1" t="s">
        <v>8</v>
      </c>
      <c r="D28" s="1">
        <v>48000</v>
      </c>
      <c r="E28" s="1">
        <v>4</v>
      </c>
      <c r="F28" s="3">
        <v>27</v>
      </c>
      <c r="G28" s="1">
        <v>4</v>
      </c>
      <c r="H28" t="str">
        <f t="shared" si="0"/>
        <v>outlier</v>
      </c>
    </row>
    <row r="29" spans="1:8">
      <c r="A29" s="1">
        <v>1037</v>
      </c>
      <c r="B29" s="1" t="s">
        <v>9</v>
      </c>
      <c r="C29" s="1" t="s">
        <v>8</v>
      </c>
      <c r="D29" s="1">
        <v>48000</v>
      </c>
      <c r="E29" s="1">
        <v>4</v>
      </c>
      <c r="F29" s="3">
        <v>27</v>
      </c>
      <c r="G29" s="1">
        <v>4</v>
      </c>
      <c r="H29" t="str">
        <f t="shared" si="0"/>
        <v>outlier</v>
      </c>
    </row>
    <row r="30" spans="1:8">
      <c r="A30" s="1">
        <v>1038</v>
      </c>
      <c r="B30" s="1" t="s">
        <v>9</v>
      </c>
      <c r="C30" s="1" t="s">
        <v>12</v>
      </c>
      <c r="D30" s="1">
        <v>56000</v>
      </c>
      <c r="E30" s="1">
        <v>4</v>
      </c>
      <c r="F30" s="3">
        <v>29</v>
      </c>
      <c r="G30" s="1">
        <v>5</v>
      </c>
      <c r="H30" t="str">
        <f t="shared" si="0"/>
        <v>outlier</v>
      </c>
    </row>
    <row r="31" spans="1:8">
      <c r="A31" s="1">
        <v>1039</v>
      </c>
      <c r="B31" s="1" t="s">
        <v>9</v>
      </c>
      <c r="C31" s="1" t="s">
        <v>12</v>
      </c>
      <c r="D31" s="1">
        <v>140000</v>
      </c>
      <c r="E31" s="1">
        <v>9</v>
      </c>
      <c r="F31" s="3">
        <v>49</v>
      </c>
      <c r="G31" s="1">
        <v>20</v>
      </c>
      <c r="H31" t="str">
        <f t="shared" si="0"/>
        <v>outlier</v>
      </c>
    </row>
    <row r="32" spans="1:8">
      <c r="A32" s="1">
        <v>1040</v>
      </c>
      <c r="B32" s="1" t="s">
        <v>7</v>
      </c>
      <c r="C32" s="1" t="s">
        <v>12</v>
      </c>
      <c r="D32" s="1">
        <v>38000</v>
      </c>
      <c r="E32" s="1">
        <v>1</v>
      </c>
      <c r="F32" s="3">
        <v>26</v>
      </c>
      <c r="G32" s="1">
        <v>3</v>
      </c>
      <c r="H32" t="str">
        <f t="shared" si="0"/>
        <v>outlier</v>
      </c>
    </row>
    <row r="33" spans="1:8">
      <c r="A33" s="1">
        <v>1040</v>
      </c>
      <c r="B33" s="1" t="s">
        <v>7</v>
      </c>
      <c r="C33" s="1" t="s">
        <v>11</v>
      </c>
      <c r="D33" s="1">
        <v>68000</v>
      </c>
      <c r="E33" s="1"/>
      <c r="F33" s="3">
        <v>32</v>
      </c>
      <c r="G33" s="1">
        <v>8</v>
      </c>
      <c r="H33" t="str">
        <f t="shared" si="0"/>
        <v>outlier</v>
      </c>
    </row>
    <row r="34" spans="1:8">
      <c r="A34" s="1">
        <v>1041</v>
      </c>
      <c r="B34" s="1" t="s">
        <v>7</v>
      </c>
      <c r="C34" s="1" t="s">
        <v>10</v>
      </c>
      <c r="D34" s="1">
        <v>36000</v>
      </c>
      <c r="E34" s="1">
        <v>2</v>
      </c>
      <c r="F34" s="3">
        <v>26</v>
      </c>
      <c r="G34" s="1">
        <v>2</v>
      </c>
      <c r="H34" t="str">
        <f t="shared" si="0"/>
        <v>outlier</v>
      </c>
    </row>
    <row r="35" spans="1:8">
      <c r="A35" s="1">
        <v>1042</v>
      </c>
      <c r="B35" s="1" t="s">
        <v>7</v>
      </c>
      <c r="C35" s="1" t="s">
        <v>10</v>
      </c>
      <c r="D35" s="1">
        <v>32000</v>
      </c>
      <c r="E35" s="1">
        <v>9</v>
      </c>
      <c r="F35" s="3">
        <v>24</v>
      </c>
      <c r="G35" s="1">
        <v>1</v>
      </c>
      <c r="H35" t="str">
        <f t="shared" si="0"/>
        <v>outlier</v>
      </c>
    </row>
    <row r="36" spans="1:8">
      <c r="A36" s="1">
        <v>1043</v>
      </c>
      <c r="B36" s="1" t="s">
        <v>9</v>
      </c>
      <c r="C36" s="1" t="s">
        <v>10</v>
      </c>
      <c r="D36" s="1">
        <v>30000</v>
      </c>
      <c r="E36" s="1">
        <v>2</v>
      </c>
      <c r="F36" s="3">
        <v>24</v>
      </c>
      <c r="G36" s="1">
        <v>1</v>
      </c>
      <c r="H36" t="str">
        <f t="shared" ref="H36:H67" si="1">IF(D36&gt;M45,"outlier","not a outlier")</f>
        <v>outlier</v>
      </c>
    </row>
    <row r="37" spans="1:8">
      <c r="A37" s="1">
        <v>1044</v>
      </c>
      <c r="B37" s="1" t="s">
        <v>9</v>
      </c>
      <c r="C37" s="1" t="s">
        <v>10</v>
      </c>
      <c r="D37" s="1">
        <v>28500</v>
      </c>
      <c r="E37" s="1">
        <v>1</v>
      </c>
      <c r="F37" s="3">
        <v>23</v>
      </c>
      <c r="G37" s="1">
        <v>1</v>
      </c>
      <c r="H37" t="str">
        <f t="shared" si="1"/>
        <v>outlier</v>
      </c>
    </row>
    <row r="38" spans="1:8">
      <c r="A38" s="1">
        <v>1045</v>
      </c>
      <c r="B38" s="1" t="s">
        <v>9</v>
      </c>
      <c r="C38" s="1" t="s">
        <v>8</v>
      </c>
      <c r="D38" s="1">
        <v>53000</v>
      </c>
      <c r="E38" s="1">
        <v>4</v>
      </c>
      <c r="F38" s="3">
        <v>28</v>
      </c>
      <c r="G38" s="1">
        <v>5</v>
      </c>
      <c r="H38" t="str">
        <f t="shared" si="1"/>
        <v>outlier</v>
      </c>
    </row>
    <row r="39" spans="1:8">
      <c r="A39" s="1">
        <v>1046</v>
      </c>
      <c r="B39" s="1" t="s">
        <v>9</v>
      </c>
      <c r="C39" s="1" t="s">
        <v>12</v>
      </c>
      <c r="D39" s="1">
        <v>51000</v>
      </c>
      <c r="E39" s="1">
        <v>4</v>
      </c>
      <c r="F39" s="3">
        <v>28</v>
      </c>
      <c r="G39" s="1">
        <v>4</v>
      </c>
      <c r="H39" t="str">
        <f t="shared" si="1"/>
        <v>outlier</v>
      </c>
    </row>
    <row r="40" spans="1:8">
      <c r="A40" s="1">
        <v>1047</v>
      </c>
      <c r="B40" s="1" t="s">
        <v>9</v>
      </c>
      <c r="C40" s="1" t="s">
        <v>10</v>
      </c>
      <c r="D40" s="1">
        <v>28000</v>
      </c>
      <c r="E40" s="1">
        <v>1</v>
      </c>
      <c r="F40" s="3">
        <v>22</v>
      </c>
      <c r="G40" s="1">
        <v>0</v>
      </c>
      <c r="H40" t="str">
        <f t="shared" si="1"/>
        <v>outlier</v>
      </c>
    </row>
    <row r="41" spans="1:8">
      <c r="A41" s="1">
        <v>1048</v>
      </c>
      <c r="B41" s="1" t="s">
        <v>7</v>
      </c>
      <c r="C41" s="1" t="s">
        <v>11</v>
      </c>
      <c r="D41" s="1">
        <v>35000</v>
      </c>
      <c r="E41" s="1">
        <v>10</v>
      </c>
      <c r="F41" s="3">
        <v>26</v>
      </c>
      <c r="G41" s="1">
        <v>2</v>
      </c>
      <c r="H41" t="str">
        <f t="shared" si="1"/>
        <v>outlier</v>
      </c>
    </row>
    <row r="42" spans="1:8">
      <c r="A42" s="1">
        <v>1049</v>
      </c>
      <c r="B42" s="1" t="s">
        <v>7</v>
      </c>
      <c r="C42" s="1" t="s">
        <v>11</v>
      </c>
      <c r="D42" s="1">
        <v>65000</v>
      </c>
      <c r="E42" s="1"/>
      <c r="F42" s="1">
        <v>32</v>
      </c>
      <c r="G42" s="1">
        <v>8</v>
      </c>
      <c r="H42" t="str">
        <f t="shared" si="1"/>
        <v>outlier</v>
      </c>
    </row>
    <row r="43" spans="1:8">
      <c r="A43" s="1">
        <v>1050</v>
      </c>
      <c r="B43" s="1" t="s">
        <v>9</v>
      </c>
      <c r="C43" s="1" t="s">
        <v>12</v>
      </c>
      <c r="D43" s="1">
        <v>70000</v>
      </c>
      <c r="E43" s="1"/>
      <c r="F43" s="1">
        <v>35</v>
      </c>
      <c r="G43" s="1">
        <v>9</v>
      </c>
      <c r="H43" t="str">
        <f t="shared" si="1"/>
        <v>outlier</v>
      </c>
    </row>
    <row r="44" spans="1:8">
      <c r="A44" s="1">
        <v>1051</v>
      </c>
      <c r="B44" s="1" t="s">
        <v>7</v>
      </c>
      <c r="C44" s="3" t="s">
        <v>10</v>
      </c>
      <c r="D44" s="1">
        <v>68000</v>
      </c>
      <c r="E44" s="1"/>
      <c r="F44" s="1">
        <v>33</v>
      </c>
      <c r="G44" s="1">
        <v>8</v>
      </c>
      <c r="H44" t="str">
        <f t="shared" si="1"/>
        <v>outlier</v>
      </c>
    </row>
    <row r="45" spans="1:8">
      <c r="A45" s="1">
        <v>1052</v>
      </c>
      <c r="B45" s="1" t="s">
        <v>9</v>
      </c>
      <c r="C45" s="3" t="s">
        <v>12</v>
      </c>
      <c r="D45" s="1">
        <v>61000</v>
      </c>
      <c r="E45" s="1"/>
      <c r="F45" s="1">
        <v>31</v>
      </c>
      <c r="G45" s="1">
        <v>7</v>
      </c>
      <c r="H45" t="str">
        <f t="shared" si="1"/>
        <v>outlier</v>
      </c>
    </row>
    <row r="46" spans="1:8">
      <c r="A46" s="1">
        <v>1053</v>
      </c>
      <c r="B46" s="1" t="s">
        <v>7</v>
      </c>
      <c r="C46" s="1" t="s">
        <v>10</v>
      </c>
      <c r="D46" s="1">
        <v>58000</v>
      </c>
      <c r="E46" s="1"/>
      <c r="F46" s="1">
        <v>30</v>
      </c>
      <c r="G46" s="1">
        <v>6</v>
      </c>
      <c r="H46" t="str">
        <f t="shared" si="1"/>
        <v>outlier</v>
      </c>
    </row>
    <row r="47" spans="1:8">
      <c r="A47" s="1">
        <v>1054</v>
      </c>
      <c r="B47" s="1" t="s">
        <v>7</v>
      </c>
      <c r="C47" s="1" t="s">
        <v>11</v>
      </c>
      <c r="D47" s="1">
        <v>83000</v>
      </c>
      <c r="E47" s="1"/>
      <c r="F47" s="1">
        <v>36</v>
      </c>
      <c r="G47" s="1">
        <v>10</v>
      </c>
      <c r="H47" t="str">
        <f t="shared" si="1"/>
        <v>outlier</v>
      </c>
    </row>
    <row r="48" spans="1:8">
      <c r="A48" s="1">
        <v>1055</v>
      </c>
      <c r="B48" s="1" t="s">
        <v>7</v>
      </c>
      <c r="C48" s="1" t="s">
        <v>8</v>
      </c>
      <c r="D48" s="4">
        <v>27500</v>
      </c>
      <c r="E48" s="1"/>
      <c r="F48" s="1">
        <v>22</v>
      </c>
      <c r="G48" s="1">
        <v>0</v>
      </c>
      <c r="H48" t="str">
        <f t="shared" si="1"/>
        <v>outlier</v>
      </c>
    </row>
    <row r="49" spans="1:8">
      <c r="A49" s="1">
        <v>1056</v>
      </c>
      <c r="B49" s="1" t="s">
        <v>9</v>
      </c>
      <c r="C49" s="1" t="s">
        <v>8</v>
      </c>
      <c r="D49" s="1">
        <v>29000</v>
      </c>
      <c r="E49" s="1"/>
      <c r="F49" s="1">
        <v>23</v>
      </c>
      <c r="G49" s="1">
        <v>0</v>
      </c>
      <c r="H49" t="str">
        <f t="shared" si="1"/>
        <v>outlier</v>
      </c>
    </row>
    <row r="50" spans="1:8">
      <c r="A50" s="1">
        <v>1057</v>
      </c>
      <c r="B50" s="1" t="s">
        <v>9</v>
      </c>
      <c r="C50" s="1" t="s">
        <v>8</v>
      </c>
      <c r="D50" s="1">
        <v>62000</v>
      </c>
      <c r="E50" s="1"/>
      <c r="F50" s="1">
        <v>32</v>
      </c>
      <c r="G50" s="1">
        <v>7</v>
      </c>
      <c r="H50" t="str">
        <f t="shared" si="1"/>
        <v>outlier</v>
      </c>
    </row>
    <row r="51" spans="1:8">
      <c r="A51" s="1">
        <v>1058</v>
      </c>
      <c r="B51" s="1" t="s">
        <v>9</v>
      </c>
      <c r="C51" s="1" t="s">
        <v>12</v>
      </c>
      <c r="D51" s="1">
        <v>68500</v>
      </c>
      <c r="E51" s="1"/>
      <c r="F51" s="1">
        <v>34</v>
      </c>
      <c r="G51" s="1">
        <v>9</v>
      </c>
      <c r="H51" t="str">
        <f t="shared" si="1"/>
        <v>outlier</v>
      </c>
    </row>
    <row r="52" spans="1:8">
      <c r="A52" s="1">
        <v>1059</v>
      </c>
      <c r="B52" s="1" t="s">
        <v>7</v>
      </c>
      <c r="C52" s="3" t="s">
        <v>10</v>
      </c>
      <c r="D52" s="1">
        <v>60000</v>
      </c>
      <c r="E52" s="1"/>
      <c r="F52" s="1">
        <v>30</v>
      </c>
      <c r="G52" s="1">
        <v>6</v>
      </c>
      <c r="H52" t="str">
        <f t="shared" si="1"/>
        <v>outlier</v>
      </c>
    </row>
    <row r="53" spans="1:8">
      <c r="A53" s="1">
        <v>1060</v>
      </c>
      <c r="B53" s="1" t="s">
        <v>7</v>
      </c>
      <c r="C53" s="3" t="s">
        <v>11</v>
      </c>
      <c r="D53" s="1">
        <v>80000</v>
      </c>
      <c r="E53" s="1"/>
      <c r="F53" s="1">
        <v>41</v>
      </c>
      <c r="G53" s="1">
        <v>13</v>
      </c>
      <c r="H53" t="str">
        <f t="shared" si="1"/>
        <v>outlier</v>
      </c>
    </row>
    <row r="54" spans="1:8">
      <c r="A54" s="1">
        <v>1061</v>
      </c>
      <c r="B54" s="1" t="s">
        <v>7</v>
      </c>
      <c r="C54" s="1" t="s">
        <v>12</v>
      </c>
      <c r="D54" s="1">
        <v>77000</v>
      </c>
      <c r="E54" s="1"/>
      <c r="F54" s="1">
        <v>38</v>
      </c>
      <c r="G54" s="1">
        <v>11</v>
      </c>
      <c r="H54" t="str">
        <f t="shared" si="1"/>
        <v>outlier</v>
      </c>
    </row>
    <row r="55" spans="1:8">
      <c r="A55" s="1">
        <v>1062</v>
      </c>
      <c r="B55" s="1" t="s">
        <v>7</v>
      </c>
      <c r="C55" s="1" t="s">
        <v>11</v>
      </c>
      <c r="D55" s="1">
        <v>78000</v>
      </c>
      <c r="E55" s="1"/>
      <c r="F55" s="1">
        <v>40</v>
      </c>
      <c r="G55" s="1">
        <v>12</v>
      </c>
      <c r="H55" t="str">
        <f t="shared" si="1"/>
        <v>outlier</v>
      </c>
    </row>
    <row r="56" spans="1:8">
      <c r="A56" s="1">
        <v>1063</v>
      </c>
      <c r="B56" s="1" t="s">
        <v>7</v>
      </c>
      <c r="C56" s="1" t="s">
        <v>8</v>
      </c>
      <c r="D56" s="1">
        <v>75000</v>
      </c>
      <c r="E56" s="1"/>
      <c r="F56" s="1">
        <v>37</v>
      </c>
      <c r="G56" s="1">
        <v>11</v>
      </c>
      <c r="H56" t="str">
        <f t="shared" si="1"/>
        <v>outlier</v>
      </c>
    </row>
    <row r="57" spans="1:8">
      <c r="A57" s="1">
        <v>1064</v>
      </c>
      <c r="B57" s="1" t="s">
        <v>7</v>
      </c>
      <c r="C57" s="1" t="s">
        <v>12</v>
      </c>
      <c r="D57" s="1">
        <v>85000</v>
      </c>
      <c r="E57" s="1"/>
      <c r="F57" s="1">
        <v>44</v>
      </c>
      <c r="G57" s="1">
        <v>15</v>
      </c>
      <c r="H57" t="str">
        <f t="shared" si="1"/>
        <v>outlier</v>
      </c>
    </row>
    <row r="58" spans="1:8">
      <c r="A58" s="1">
        <v>1065</v>
      </c>
      <c r="B58" s="1" t="s">
        <v>9</v>
      </c>
      <c r="C58" s="1" t="s">
        <v>10</v>
      </c>
      <c r="D58" s="1">
        <v>58000</v>
      </c>
      <c r="E58" s="1"/>
      <c r="F58" s="1">
        <v>29</v>
      </c>
      <c r="G58" s="1">
        <v>5</v>
      </c>
      <c r="H58" t="str">
        <f t="shared" si="1"/>
        <v>outlier</v>
      </c>
    </row>
    <row r="59" spans="1:8">
      <c r="A59" s="1">
        <v>1066</v>
      </c>
      <c r="B59" s="1" t="s">
        <v>9</v>
      </c>
      <c r="C59" s="1" t="s">
        <v>8</v>
      </c>
      <c r="D59" s="1">
        <v>88000</v>
      </c>
      <c r="E59" s="1"/>
      <c r="F59" s="1">
        <v>46</v>
      </c>
      <c r="G59" s="1">
        <v>16</v>
      </c>
      <c r="H59" t="str">
        <f t="shared" si="1"/>
        <v>outlier</v>
      </c>
    </row>
    <row r="60" spans="1:8">
      <c r="A60" s="1">
        <v>1067</v>
      </c>
      <c r="B60" s="1" t="s">
        <v>9</v>
      </c>
      <c r="C60" s="1" t="s">
        <v>8</v>
      </c>
      <c r="D60" s="1">
        <v>90000</v>
      </c>
      <c r="E60" s="1"/>
      <c r="F60" s="1">
        <v>47</v>
      </c>
      <c r="G60" s="1">
        <v>17</v>
      </c>
      <c r="H60" t="str">
        <f t="shared" si="1"/>
        <v>outlier</v>
      </c>
    </row>
    <row r="61" spans="1:8">
      <c r="A61" s="1">
        <v>1068</v>
      </c>
      <c r="B61" s="1" t="s">
        <v>7</v>
      </c>
      <c r="C61" s="1" t="s">
        <v>10</v>
      </c>
      <c r="D61" s="1">
        <v>63000</v>
      </c>
      <c r="E61" s="1"/>
      <c r="F61" s="1">
        <v>32</v>
      </c>
      <c r="G61" s="1">
        <v>7</v>
      </c>
      <c r="H61" t="str">
        <f t="shared" si="1"/>
        <v>outlier</v>
      </c>
    </row>
    <row r="62" spans="1:8">
      <c r="A62" s="1">
        <v>1069</v>
      </c>
      <c r="B62" s="1" t="s">
        <v>7</v>
      </c>
      <c r="C62" s="1" t="s">
        <v>10</v>
      </c>
      <c r="D62" s="1">
        <v>62500</v>
      </c>
      <c r="E62" s="1"/>
      <c r="F62" s="1">
        <v>30</v>
      </c>
      <c r="G62" s="1">
        <v>7</v>
      </c>
      <c r="H62" t="str">
        <f t="shared" si="1"/>
        <v>outlier</v>
      </c>
    </row>
    <row r="63" spans="1:8">
      <c r="A63" s="1">
        <v>1070</v>
      </c>
      <c r="B63" s="1" t="s">
        <v>7</v>
      </c>
      <c r="C63" s="1" t="s">
        <v>11</v>
      </c>
      <c r="D63" s="1">
        <v>78000</v>
      </c>
      <c r="E63" s="1"/>
      <c r="F63" s="1">
        <v>37</v>
      </c>
      <c r="G63" s="1">
        <v>10</v>
      </c>
      <c r="H63" t="str">
        <f t="shared" si="1"/>
        <v>outlier</v>
      </c>
    </row>
    <row r="64" spans="1:8">
      <c r="A64" s="1">
        <v>1071</v>
      </c>
      <c r="B64" s="1" t="s">
        <v>7</v>
      </c>
      <c r="C64" s="1" t="s">
        <v>8</v>
      </c>
      <c r="D64" s="1">
        <v>79400</v>
      </c>
      <c r="E64" s="1"/>
      <c r="F64" s="1">
        <v>39</v>
      </c>
      <c r="G64" s="1">
        <v>12</v>
      </c>
      <c r="H64" t="str">
        <f t="shared" si="1"/>
        <v>outlier</v>
      </c>
    </row>
    <row r="65" spans="1:8">
      <c r="A65" s="1">
        <v>1072</v>
      </c>
      <c r="B65" s="1" t="s">
        <v>9</v>
      </c>
      <c r="C65" s="1" t="s">
        <v>8</v>
      </c>
      <c r="D65" s="1">
        <v>80000</v>
      </c>
      <c r="E65" s="1"/>
      <c r="F65" s="1">
        <v>42</v>
      </c>
      <c r="G65" s="1">
        <v>13</v>
      </c>
      <c r="H65" t="str">
        <f t="shared" si="1"/>
        <v>outlier</v>
      </c>
    </row>
    <row r="66" spans="1:8">
      <c r="A66" s="1">
        <v>1073</v>
      </c>
      <c r="B66" s="1" t="s">
        <v>7</v>
      </c>
      <c r="C66" s="1" t="s">
        <v>8</v>
      </c>
      <c r="D66" s="1">
        <v>170000</v>
      </c>
      <c r="E66" s="1"/>
      <c r="F66" s="1">
        <v>50</v>
      </c>
      <c r="G66" s="1">
        <v>24</v>
      </c>
      <c r="H66" t="str">
        <f t="shared" si="1"/>
        <v>outlier</v>
      </c>
    </row>
    <row r="67" spans="1:8">
      <c r="A67" s="1">
        <v>1074</v>
      </c>
      <c r="B67" s="1" t="s">
        <v>9</v>
      </c>
      <c r="C67" s="1" t="s">
        <v>12</v>
      </c>
      <c r="D67" s="1">
        <v>82500</v>
      </c>
      <c r="E67" s="1"/>
      <c r="F67" s="1">
        <v>43</v>
      </c>
      <c r="G67" s="1">
        <v>13</v>
      </c>
      <c r="H67" t="str">
        <f t="shared" si="1"/>
        <v>outlier</v>
      </c>
    </row>
    <row r="68" spans="1:8">
      <c r="A68" s="1">
        <v>1075</v>
      </c>
      <c r="B68" s="1" t="s">
        <v>7</v>
      </c>
      <c r="C68" s="1" t="s">
        <v>10</v>
      </c>
      <c r="D68" s="1">
        <v>53500</v>
      </c>
      <c r="E68" s="1"/>
      <c r="F68" s="1">
        <v>28</v>
      </c>
      <c r="G68" s="1">
        <v>5</v>
      </c>
      <c r="H68" t="str">
        <f>IF(D68&gt;M77,"outlier","not a outlier")</f>
        <v>outlier</v>
      </c>
    </row>
    <row r="69" spans="1:8">
      <c r="A69" s="1">
        <v>1076</v>
      </c>
      <c r="B69" s="1" t="s">
        <v>9</v>
      </c>
      <c r="C69" s="1" t="s">
        <v>12</v>
      </c>
      <c r="D69" s="1">
        <v>57000</v>
      </c>
      <c r="E69" s="1"/>
      <c r="F69" s="1">
        <v>29</v>
      </c>
      <c r="G69" s="1">
        <v>6</v>
      </c>
      <c r="H69" t="str">
        <f>IF(D69&gt;M78,"outlier","not a outlier")</f>
        <v>outlier</v>
      </c>
    </row>
    <row r="70" spans="1:8">
      <c r="A70" s="1">
        <v>1077</v>
      </c>
      <c r="B70" s="1" t="s">
        <v>7</v>
      </c>
      <c r="C70" s="1" t="s">
        <v>10</v>
      </c>
      <c r="D70" s="1">
        <v>66500</v>
      </c>
      <c r="E70" s="1"/>
      <c r="F70" s="1">
        <v>33</v>
      </c>
      <c r="G70" s="1">
        <v>7</v>
      </c>
      <c r="H70" t="str">
        <f>IF(D70&gt;M79,"outlier","not a outlier")</f>
        <v>outlier</v>
      </c>
    </row>
    <row r="71" spans="1:8">
      <c r="A71" s="1">
        <v>1078</v>
      </c>
      <c r="B71" s="1" t="s">
        <v>7</v>
      </c>
      <c r="C71" s="1" t="s">
        <v>11</v>
      </c>
      <c r="D71" s="1">
        <v>92000</v>
      </c>
      <c r="E71" s="1"/>
      <c r="F71" s="1">
        <v>45</v>
      </c>
      <c r="G71" s="1">
        <v>19</v>
      </c>
      <c r="H71" t="str">
        <f>IF(D71&gt;M80,"outlier","not a outlier")</f>
        <v>outlier</v>
      </c>
    </row>
  </sheetData>
  <pageMargins left="0.75" right="0.75" top="1" bottom="1" header="0.5" footer="0.5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71"/>
  <sheetViews>
    <sheetView workbookViewId="0">
      <selection activeCell="I25" sqref="I25"/>
    </sheetView>
  </sheetViews>
  <sheetFormatPr defaultColWidth="8.875" defaultRowHeight="14.45"/>
  <cols>
    <col min="1" max="1" width="17.375" customWidth="1"/>
    <col min="2" max="2" width="20.75" customWidth="1"/>
  </cols>
  <sheetData>
    <row r="1" spans="1:2">
      <c r="A1" s="1" t="s">
        <v>3</v>
      </c>
      <c r="B1" s="1" t="s">
        <v>6</v>
      </c>
    </row>
    <row r="2" spans="1:2">
      <c r="A2" s="1">
        <v>27000</v>
      </c>
      <c r="B2" s="1">
        <v>0</v>
      </c>
    </row>
    <row r="3" spans="1:2">
      <c r="A3" s="1">
        <v>48000</v>
      </c>
      <c r="B3" s="1">
        <v>4</v>
      </c>
    </row>
    <row r="4" spans="1:2">
      <c r="A4" s="1">
        <v>75000</v>
      </c>
      <c r="B4" s="1">
        <v>7</v>
      </c>
    </row>
    <row r="5" spans="1:2">
      <c r="A5" s="1">
        <v>61000</v>
      </c>
      <c r="B5" s="1">
        <v>6</v>
      </c>
    </row>
    <row r="6" spans="1:2">
      <c r="A6" s="1">
        <v>45000</v>
      </c>
      <c r="B6" s="1">
        <v>4</v>
      </c>
    </row>
    <row r="7" spans="1:2">
      <c r="A7" s="1">
        <v>40000</v>
      </c>
      <c r="B7" s="1">
        <v>3</v>
      </c>
    </row>
    <row r="8" spans="1:2">
      <c r="A8" s="1">
        <v>42000</v>
      </c>
      <c r="B8" s="1">
        <v>4</v>
      </c>
    </row>
    <row r="9" spans="1:2">
      <c r="A9" s="1">
        <v>28000</v>
      </c>
      <c r="B9" s="1">
        <v>0</v>
      </c>
    </row>
    <row r="10" spans="1:2">
      <c r="A10" s="1">
        <v>48000</v>
      </c>
      <c r="B10" s="1">
        <v>4</v>
      </c>
    </row>
    <row r="11" spans="1:2">
      <c r="A11" s="1">
        <v>65000</v>
      </c>
      <c r="B11" s="1">
        <v>7</v>
      </c>
    </row>
    <row r="12" spans="1:2">
      <c r="A12" s="1">
        <v>54000</v>
      </c>
      <c r="B12" s="1">
        <v>4</v>
      </c>
    </row>
    <row r="13" spans="1:2">
      <c r="A13" s="1">
        <v>45000</v>
      </c>
      <c r="B13" s="1">
        <v>4</v>
      </c>
    </row>
    <row r="14" spans="1:2">
      <c r="A14" s="1">
        <v>29000</v>
      </c>
      <c r="B14" s="1">
        <v>0</v>
      </c>
    </row>
    <row r="15" spans="1:2">
      <c r="A15" s="1">
        <v>48000</v>
      </c>
      <c r="B15" s="1">
        <v>4</v>
      </c>
    </row>
    <row r="16" spans="1:2">
      <c r="A16" s="1">
        <v>95000</v>
      </c>
      <c r="B16" s="1">
        <v>9</v>
      </c>
    </row>
    <row r="17" spans="1:2">
      <c r="A17" s="1">
        <v>78000</v>
      </c>
      <c r="B17" s="1">
        <v>8</v>
      </c>
    </row>
    <row r="18" spans="1:2">
      <c r="A18" s="1">
        <v>54000</v>
      </c>
      <c r="B18" s="1">
        <v>5</v>
      </c>
    </row>
    <row r="19" spans="1:2">
      <c r="A19" s="1">
        <v>28000</v>
      </c>
      <c r="B19" s="1">
        <v>0</v>
      </c>
    </row>
    <row r="20" spans="1:2">
      <c r="A20" s="1">
        <v>36000</v>
      </c>
      <c r="B20" s="1">
        <v>3</v>
      </c>
    </row>
    <row r="21" spans="1:2">
      <c r="A21" s="1">
        <v>42000</v>
      </c>
      <c r="B21" s="1">
        <v>4</v>
      </c>
    </row>
    <row r="22" spans="1:2">
      <c r="A22" s="1">
        <v>94000</v>
      </c>
      <c r="B22" s="1">
        <v>12</v>
      </c>
    </row>
    <row r="23" spans="1:2">
      <c r="A23" s="1">
        <v>42000</v>
      </c>
      <c r="B23" s="1">
        <v>5</v>
      </c>
    </row>
    <row r="24" spans="1:2">
      <c r="A24" s="1">
        <v>30000</v>
      </c>
      <c r="B24" s="1">
        <v>1</v>
      </c>
    </row>
    <row r="25" spans="1:2">
      <c r="A25" s="1">
        <v>48000</v>
      </c>
      <c r="B25" s="1">
        <v>4</v>
      </c>
    </row>
    <row r="26" spans="1:2">
      <c r="A26" s="1">
        <v>52000</v>
      </c>
      <c r="B26" s="1">
        <v>5</v>
      </c>
    </row>
    <row r="27" spans="1:2">
      <c r="A27" s="1">
        <v>36000</v>
      </c>
      <c r="B27" s="1">
        <v>2</v>
      </c>
    </row>
    <row r="28" spans="1:2">
      <c r="A28" s="1">
        <v>48000</v>
      </c>
      <c r="B28" s="1">
        <v>4</v>
      </c>
    </row>
    <row r="29" spans="1:2">
      <c r="A29" s="1">
        <v>48000</v>
      </c>
      <c r="B29" s="1">
        <v>4</v>
      </c>
    </row>
    <row r="30" spans="1:2">
      <c r="A30" s="1">
        <v>56000</v>
      </c>
      <c r="B30" s="1">
        <v>5</v>
      </c>
    </row>
    <row r="31" spans="1:2">
      <c r="A31" s="1">
        <v>140000</v>
      </c>
      <c r="B31" s="1">
        <v>20</v>
      </c>
    </row>
    <row r="32" spans="1:2">
      <c r="A32" s="1">
        <v>38000</v>
      </c>
      <c r="B32" s="1">
        <v>3</v>
      </c>
    </row>
    <row r="33" spans="1:2">
      <c r="A33" s="1">
        <v>68000</v>
      </c>
      <c r="B33" s="1">
        <v>8</v>
      </c>
    </row>
    <row r="34" spans="1:2">
      <c r="A34" s="1">
        <v>36000</v>
      </c>
      <c r="B34" s="1">
        <v>2</v>
      </c>
    </row>
    <row r="35" spans="1:2">
      <c r="A35" s="1">
        <v>32000</v>
      </c>
      <c r="B35" s="1">
        <v>1</v>
      </c>
    </row>
    <row r="36" spans="1:2">
      <c r="A36" s="1">
        <v>30000</v>
      </c>
      <c r="B36" s="1">
        <v>1</v>
      </c>
    </row>
    <row r="37" spans="1:2">
      <c r="A37" s="1">
        <v>28500</v>
      </c>
      <c r="B37" s="1">
        <v>1</v>
      </c>
    </row>
    <row r="38" spans="1:2">
      <c r="A38" s="1">
        <v>53000</v>
      </c>
      <c r="B38" s="1">
        <v>5</v>
      </c>
    </row>
    <row r="39" spans="1:2">
      <c r="A39" s="1">
        <v>51000</v>
      </c>
      <c r="B39" s="1">
        <v>4</v>
      </c>
    </row>
    <row r="40" spans="1:2">
      <c r="A40" s="1">
        <v>28000</v>
      </c>
      <c r="B40" s="1">
        <v>0</v>
      </c>
    </row>
    <row r="41" spans="1:2">
      <c r="A41" s="1">
        <v>35000</v>
      </c>
      <c r="B41" s="1">
        <v>2</v>
      </c>
    </row>
    <row r="42" spans="1:2">
      <c r="A42" s="1">
        <v>65000</v>
      </c>
      <c r="B42" s="1">
        <v>8</v>
      </c>
    </row>
    <row r="43" spans="1:2">
      <c r="A43" s="1">
        <v>70000</v>
      </c>
      <c r="B43" s="1">
        <v>9</v>
      </c>
    </row>
    <row r="44" spans="1:2">
      <c r="A44" s="1">
        <v>68000</v>
      </c>
      <c r="B44" s="1">
        <v>8</v>
      </c>
    </row>
    <row r="45" spans="1:2">
      <c r="A45" s="1">
        <v>61000</v>
      </c>
      <c r="B45" s="1">
        <v>7</v>
      </c>
    </row>
    <row r="46" spans="1:2">
      <c r="A46" s="1">
        <v>58000</v>
      </c>
      <c r="B46" s="1">
        <v>6</v>
      </c>
    </row>
    <row r="47" spans="1:2">
      <c r="A47" s="1">
        <v>83000</v>
      </c>
      <c r="B47" s="1">
        <v>10</v>
      </c>
    </row>
    <row r="48" spans="1:2">
      <c r="A48" s="4">
        <v>27500</v>
      </c>
      <c r="B48" s="1">
        <v>0</v>
      </c>
    </row>
    <row r="49" spans="1:2">
      <c r="A49" s="1">
        <v>29000</v>
      </c>
      <c r="B49" s="1">
        <v>0</v>
      </c>
    </row>
    <row r="50" spans="1:2">
      <c r="A50" s="1">
        <v>62000</v>
      </c>
      <c r="B50" s="1">
        <v>7</v>
      </c>
    </row>
    <row r="51" spans="1:2">
      <c r="A51" s="1">
        <v>68500</v>
      </c>
      <c r="B51" s="1">
        <v>9</v>
      </c>
    </row>
    <row r="52" spans="1:2">
      <c r="A52" s="1">
        <v>60000</v>
      </c>
      <c r="B52" s="1">
        <v>6</v>
      </c>
    </row>
    <row r="53" spans="1:2">
      <c r="A53" s="1">
        <v>80000</v>
      </c>
      <c r="B53" s="1">
        <v>13</v>
      </c>
    </row>
    <row r="54" spans="1:2">
      <c r="A54" s="1">
        <v>77000</v>
      </c>
      <c r="B54" s="1">
        <v>11</v>
      </c>
    </row>
    <row r="55" spans="1:2">
      <c r="A55" s="1">
        <v>78000</v>
      </c>
      <c r="B55" s="1">
        <v>12</v>
      </c>
    </row>
    <row r="56" spans="1:2">
      <c r="A56" s="1">
        <v>75000</v>
      </c>
      <c r="B56" s="1">
        <v>11</v>
      </c>
    </row>
    <row r="57" spans="1:2">
      <c r="A57" s="1">
        <v>85000</v>
      </c>
      <c r="B57" s="1">
        <v>15</v>
      </c>
    </row>
    <row r="58" spans="1:2">
      <c r="A58" s="1">
        <v>58000</v>
      </c>
      <c r="B58" s="1">
        <v>5</v>
      </c>
    </row>
    <row r="59" spans="1:2">
      <c r="A59" s="1">
        <v>88000</v>
      </c>
      <c r="B59" s="1">
        <v>16</v>
      </c>
    </row>
    <row r="60" spans="1:2">
      <c r="A60" s="1">
        <v>90000</v>
      </c>
      <c r="B60" s="1">
        <v>17</v>
      </c>
    </row>
    <row r="61" spans="1:2">
      <c r="A61" s="1">
        <v>63000</v>
      </c>
      <c r="B61" s="1">
        <v>7</v>
      </c>
    </row>
    <row r="62" spans="1:2">
      <c r="A62" s="1">
        <v>62500</v>
      </c>
      <c r="B62" s="1">
        <v>7</v>
      </c>
    </row>
    <row r="63" spans="1:2">
      <c r="A63" s="1">
        <v>78000</v>
      </c>
      <c r="B63" s="1">
        <v>10</v>
      </c>
    </row>
    <row r="64" spans="1:2">
      <c r="A64" s="1">
        <v>79400</v>
      </c>
      <c r="B64" s="1">
        <v>12</v>
      </c>
    </row>
    <row r="65" spans="1:2">
      <c r="A65" s="1">
        <v>80000</v>
      </c>
      <c r="B65" s="1">
        <v>13</v>
      </c>
    </row>
    <row r="66" spans="1:2">
      <c r="A66" s="1">
        <v>170000</v>
      </c>
      <c r="B66" s="1">
        <v>24</v>
      </c>
    </row>
    <row r="67" spans="1:2">
      <c r="A67" s="1">
        <v>82500</v>
      </c>
      <c r="B67" s="1">
        <v>13</v>
      </c>
    </row>
    <row r="68" spans="1:2">
      <c r="A68" s="1">
        <v>53500</v>
      </c>
      <c r="B68" s="1">
        <v>5</v>
      </c>
    </row>
    <row r="69" spans="1:2">
      <c r="A69" s="1">
        <v>57000</v>
      </c>
      <c r="B69" s="1">
        <v>6</v>
      </c>
    </row>
    <row r="70" spans="1:2">
      <c r="A70" s="1">
        <v>66500</v>
      </c>
      <c r="B70" s="1">
        <v>7</v>
      </c>
    </row>
    <row r="71" spans="1:2">
      <c r="A71" s="1">
        <v>92000</v>
      </c>
      <c r="B71" s="1">
        <v>19</v>
      </c>
    </row>
  </sheetData>
  <pageMargins left="0.75" right="0.75" top="1" bottom="1" header="0.5" footer="0.5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b18f8198-02fb-408b-a649-baf04150ea28">
      <Terms xmlns="http://schemas.microsoft.com/office/infopath/2007/PartnerControls"/>
    </lcf76f155ced4ddcb4097134ff3c332f>
    <TaxCatchAll xmlns="0f01b7b4-d4b6-47da-93c5-cffa90a406b9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80C9320661FCB478F077E19A50F7652" ma:contentTypeVersion="15" ma:contentTypeDescription="Create a new document." ma:contentTypeScope="" ma:versionID="9b83e744d6f4d5780b25a4e265950778">
  <xsd:schema xmlns:xsd="http://www.w3.org/2001/XMLSchema" xmlns:xs="http://www.w3.org/2001/XMLSchema" xmlns:p="http://schemas.microsoft.com/office/2006/metadata/properties" xmlns:ns2="0f01b7b4-d4b6-47da-93c5-cffa90a406b9" xmlns:ns3="b18f8198-02fb-408b-a649-baf04150ea28" targetNamespace="http://schemas.microsoft.com/office/2006/metadata/properties" ma:root="true" ma:fieldsID="8b5fb20de8d8fdea3fd4f9d83e83c7be" ns2:_="" ns3:_="">
    <xsd:import namespace="0f01b7b4-d4b6-47da-93c5-cffa90a406b9"/>
    <xsd:import namespace="b18f8198-02fb-408b-a649-baf04150ea28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MediaServiceDateTaken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lcf76f155ced4ddcb4097134ff3c332f" minOccurs="0"/>
                <xsd:element ref="ns2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01b7b4-d4b6-47da-93c5-cffa90a406b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49927f78-51af-4269-a9ee-61034ef6eb35}" ma:internalName="TaxCatchAll" ma:showField="CatchAllData" ma:web="0f01b7b4-d4b6-47da-93c5-cffa90a406b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8f8198-02fb-408b-a649-baf04150ea2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4" nillable="true" ma:displayName="Length (seconds)" ma:internalName="MediaLengthInSeconds" ma:readOnly="true">
      <xsd:simpleType>
        <xsd:restriction base="dms:Unknown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82645f41-64df-47aa-89c1-bfa24a5dcf1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EF5D1F9-073B-4498-BB58-168E808CDF7A}"/>
</file>

<file path=customXml/itemProps2.xml><?xml version="1.0" encoding="utf-8"?>
<ds:datastoreItem xmlns:ds="http://schemas.openxmlformats.org/officeDocument/2006/customXml" ds:itemID="{3F7729BB-9E9A-4F2A-B9A1-0AC37D3AF9B1}"/>
</file>

<file path=customXml/itemProps3.xml><?xml version="1.0" encoding="utf-8"?>
<ds:datastoreItem xmlns:ds="http://schemas.openxmlformats.org/officeDocument/2006/customXml" ds:itemID="{476A5D62-EF81-459A-B426-BCB6EE7E4F7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GIRI PRASAD</cp:lastModifiedBy>
  <cp:revision/>
  <dcterms:created xsi:type="dcterms:W3CDTF">2021-05-22T09:50:00Z</dcterms:created>
  <dcterms:modified xsi:type="dcterms:W3CDTF">2023-12-16T17:11:19Z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61f690a1-e6a9-4f62-9f69-38e1360137ea</vt:lpwstr>
  </property>
  <property fmtid="{D5CDD505-2E9C-101B-9397-08002B2CF9AE}" pid="3" name="ContentTypeId">
    <vt:lpwstr>0x010100D80C9320661FCB478F077E19A50F7652</vt:lpwstr>
  </property>
  <property fmtid="{D5CDD505-2E9C-101B-9397-08002B2CF9AE}" pid="4" name="MediaServiceImageTags">
    <vt:lpwstr/>
  </property>
  <property fmtid="{D5CDD505-2E9C-101B-9397-08002B2CF9AE}" pid="5" name="ICV">
    <vt:lpwstr>730E28E115624B1B819F4436FBAA7449_13</vt:lpwstr>
  </property>
  <property fmtid="{D5CDD505-2E9C-101B-9397-08002B2CF9AE}" pid="6" name="KSOProductBuildVer">
    <vt:lpwstr>1033-12.2.0.13359</vt:lpwstr>
  </property>
</Properties>
</file>