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1"/>
  </bookViews>
  <sheets>
    <sheet name="Sheet1" sheetId="1" r:id="rId1"/>
    <sheet name="TASK 1" sheetId="4" r:id="rId2"/>
    <sheet name="TASK 2" sheetId="2" r:id="rId3"/>
    <sheet name="TASK 3" sheetId="3" r:id="rId4"/>
    <sheet name="TASK4 A" sheetId="6" r:id="rId5"/>
    <sheet name="TASK 4B" sheetId="5" r:id="rId6"/>
    <sheet name="TASK 5" sheetId="8" r:id="rId7"/>
    <sheet name="TASK 7" sheetId="9" r:id="rId8"/>
    <sheet name="Sheet12" sheetId="10" r:id="rId9"/>
  </sheets>
  <definedNames>
    <definedName name="_xlnm._FilterDatabase" localSheetId="0" hidden="1">Sheet1!$A$1:$H$71</definedName>
  </definedNames>
  <calcPr calcId="144525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sharedStrings.xml><?xml version="1.0" encoding="utf-8"?>
<sst xmlns="http://schemas.openxmlformats.org/spreadsheetml/2006/main" count="721" uniqueCount="37">
  <si>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</si>
  <si>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</si>
  <si>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</si>
  <si>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</si>
  <si>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</si>
  <si>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</si>
  <si>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</si>
  <si>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</si>
  <si>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</si>
  <si>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</si>
  <si>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</si>
  <si>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</si>
  <si>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</si>
  <si>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</si>
  <si>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Sum of Annual_Salary ($)</t>
  </si>
  <si>
    <t>(blank)</t>
  </si>
  <si>
    <t>Grand Total</t>
  </si>
  <si>
    <t>Count of Department</t>
  </si>
  <si>
    <t>Average of Annual_Salary ($)</t>
  </si>
  <si>
    <t>(ALL)</t>
  </si>
  <si>
    <t xml:space="preserve">Count of Employee_Code </t>
  </si>
  <si>
    <t>22-24</t>
  </si>
  <si>
    <t>25-27</t>
  </si>
  <si>
    <t>28-30</t>
  </si>
  <si>
    <t>31-33</t>
  </si>
  <si>
    <t>34-36</t>
  </si>
  <si>
    <t>37-39</t>
  </si>
  <si>
    <t>40-42</t>
  </si>
  <si>
    <t>43-45</t>
  </si>
  <si>
    <t>46-48</t>
  </si>
  <si>
    <t>49-50</t>
  </si>
  <si>
    <r>
      <t>outlie</t>
    </r>
    <r>
      <rPr>
        <sz val="11"/>
        <color theme="1"/>
        <rFont val="Calibri"/>
        <charset val="134"/>
        <scheme val="minor"/>
      </rPr>
      <t>r</t>
    </r>
  </si>
  <si>
    <t>Q1</t>
  </si>
  <si>
    <t>Q3</t>
  </si>
  <si>
    <t>IQR</t>
  </si>
  <si>
    <t>UF</t>
  </si>
  <si>
    <t>LF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</si>
</sst>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/>
    <xf numFmtId="0" fontId="0" fillId="0" borderId="1" xfId="0" applyBorder="1" applyAlignment="1"/>
    <xf numFmtId="0" fontId="0" fillId="0" borderId="2" xfId="0" applyFill="1" applyBorder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 3.xlsx]TASK 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1'!$A$4:$A$9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1'!$B$4:$B$9</c:f>
              <c:numCache>
                <c:formatCode>General</c:formatCode>
                <c:ptCount val="5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28742115"/>
        <c:axId val="381847051"/>
      </c:barChart>
      <c:catAx>
        <c:axId val="5287421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847051"/>
        <c:crosses val="autoZero"/>
        <c:auto val="1"/>
        <c:lblAlgn val="ctr"/>
        <c:lblOffset val="100"/>
        <c:noMultiLvlLbl val="0"/>
      </c:catAx>
      <c:valAx>
        <c:axId val="3818470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7421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 3.xlsx]TASK 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'TASK 2'!$G$6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2'!$F$7:$F$12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2'!$G$7:$G$12</c:f>
              <c:numCache>
                <c:formatCode>General</c:formatCode>
                <c:ptCount val="5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 3.xlsx]TASK 3!PivotTable3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229388888888889"/>
          <c:y val="0.199999999006589"/>
          <c:w val="0.766444444444444"/>
          <c:h val="0.641759261246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3'!$F$5:$F$6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3'!$E$7:$E$12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3'!$F$7:$F$12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'TASK 3'!$G$5:$G$6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3'!$E$7:$E$12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3'!$G$7:$G$12</c:f>
              <c:numCache>
                <c:formatCode>General</c:formatCode>
                <c:ptCount val="5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</c:ser>
        <c:ser>
          <c:idx val="2"/>
          <c:order val="2"/>
          <c:tx>
            <c:strRef>
              <c:f>'TASK 3'!$H$5:$H$6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3'!$E$7:$E$12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3'!$H$7:$H$12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860420"/>
        <c:axId val="564160384"/>
      </c:barChart>
      <c:catAx>
        <c:axId val="63860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160384"/>
        <c:crosses val="autoZero"/>
        <c:auto val="1"/>
        <c:lblAlgn val="ctr"/>
        <c:lblOffset val="100"/>
        <c:noMultiLvlLbl val="0"/>
      </c:catAx>
      <c:valAx>
        <c:axId val="5641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60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 3.xlsx]TASK4 A!PivotTable5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36944444444445"/>
          <c:y val="0.252314813821404"/>
          <c:w val="0.760472222222222"/>
          <c:h val="0.445231483468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'TASK4 A'!$F$3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'TASK4 A'!$D$4:$E$6</c:f>
              <c:multiLvlStrCache>
                <c:ptCount val="1"/>
                <c:lvl>
                  <c:pt idx="0">
                    <c:v>0</c:v>
                  </c:pt>
                </c:lvl>
                <c:lvl>
                  <c:pt idx="0">
                    <c:v>IT </c:v>
                  </c:pt>
                </c:lvl>
              </c:multiLvlStrCache>
            </c:multiLvlStrRef>
          </c:cat>
          <c:val>
            <c:numRef>
              <c:f>'TASK4 A'!$F$4:$F$6</c:f>
              <c:numCache>
                <c:formatCode>General</c:formatCode>
                <c:ptCount val="1"/>
                <c:pt idx="0">
                  <c:v>28100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3258319"/>
        <c:axId val="865982893"/>
      </c:barChart>
      <c:catAx>
        <c:axId val="70325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982893"/>
        <c:crosses val="autoZero"/>
        <c:auto val="1"/>
        <c:lblAlgn val="ctr"/>
        <c:lblOffset val="100"/>
        <c:noMultiLvlLbl val="0"/>
      </c:catAx>
      <c:valAx>
        <c:axId val="865982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25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 3.xlsx]TASK 4B!PivotTable4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4B'!$F$2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4B'!$D$3:$E$16</c:f>
              <c:multiLvlStrCache>
                <c:ptCount val="9"/>
                <c:lvl>
                  <c:pt idx="0">
                    <c:v>3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4</c:v>
                  </c:pt>
                  <c:pt idx="6">
                    <c:v>5</c:v>
                  </c:pt>
                  <c:pt idx="7">
                    <c:v>4</c:v>
                  </c:pt>
                  <c:pt idx="8">
                    <c:v>5</c:v>
                  </c:pt>
                </c:lvl>
                <c:lvl>
                  <c:pt idx="0">
                    <c:v>Finance</c:v>
                  </c:pt>
                  <c:pt idx="2">
                    <c:v>HR</c:v>
                  </c:pt>
                  <c:pt idx="5">
                    <c:v>IT </c:v>
                  </c:pt>
                  <c:pt idx="7">
                    <c:v>Sales</c:v>
                  </c:pt>
                </c:lvl>
              </c:multiLvlStrCache>
            </c:multiLvlStrRef>
          </c:cat>
          <c:val>
            <c:numRef>
              <c:f>'TASK 4B'!$F$3:$F$16</c:f>
              <c:numCache>
                <c:formatCode>General</c:formatCode>
                <c:ptCount val="9"/>
                <c:pt idx="0">
                  <c:v>40000</c:v>
                </c:pt>
                <c:pt idx="1">
                  <c:v>47000</c:v>
                </c:pt>
                <c:pt idx="2">
                  <c:v>37000</c:v>
                </c:pt>
                <c:pt idx="3">
                  <c:v>46500</c:v>
                </c:pt>
                <c:pt idx="4">
                  <c:v>56000</c:v>
                </c:pt>
                <c:pt idx="5">
                  <c:v>46500</c:v>
                </c:pt>
                <c:pt idx="6">
                  <c:v>52500</c:v>
                </c:pt>
                <c:pt idx="7">
                  <c:v>54000</c:v>
                </c:pt>
                <c:pt idx="8">
                  <c:v>51875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34835"/>
        <c:axId val="863832537"/>
      </c:barChart>
      <c:catAx>
        <c:axId val="172348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832537"/>
        <c:crosses val="autoZero"/>
        <c:auto val="1"/>
        <c:lblAlgn val="ctr"/>
        <c:lblOffset val="100"/>
        <c:noMultiLvlLbl val="0"/>
      </c:catAx>
      <c:valAx>
        <c:axId val="8638325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348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 3.xlsx]TASK 5!PivotTable8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'TASK 5'!$A$4:$A$15</c:f>
              <c:strCache>
                <c:ptCount val="11"/>
                <c:pt idx="0">
                  <c:v>(blank)</c:v>
                </c:pt>
                <c:pt idx="1">
                  <c:v>22-24</c:v>
                </c:pt>
                <c:pt idx="2">
                  <c:v>25-27</c:v>
                </c:pt>
                <c:pt idx="3">
                  <c:v>28-30</c:v>
                </c:pt>
                <c:pt idx="4">
                  <c:v>31-33</c:v>
                </c:pt>
                <c:pt idx="5">
                  <c:v>34-36</c:v>
                </c:pt>
                <c:pt idx="6">
                  <c:v>37-39</c:v>
                </c:pt>
                <c:pt idx="7">
                  <c:v>40-42</c:v>
                </c:pt>
                <c:pt idx="8">
                  <c:v>43-45</c:v>
                </c:pt>
                <c:pt idx="9">
                  <c:v>46-48</c:v>
                </c:pt>
                <c:pt idx="10">
                  <c:v>49-50</c:v>
                </c:pt>
              </c:strCache>
            </c:strRef>
          </c:cat>
          <c:val>
            <c:numRef>
              <c:f>'TASK 5'!$B$4:$B$15</c:f>
              <c:numCache>
                <c:formatCode>General</c:formatCode>
                <c:ptCount val="11"/>
                <c:pt idx="1">
                  <c:v>11</c:v>
                </c:pt>
                <c:pt idx="2">
                  <c:v>17</c:v>
                </c:pt>
                <c:pt idx="3">
                  <c:v>13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310708"/>
        <c:axId val="359097416"/>
      </c:barChart>
      <c:catAx>
        <c:axId val="1273107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097416"/>
        <c:crosses val="autoZero"/>
        <c:auto val="1"/>
        <c:lblAlgn val="ctr"/>
        <c:lblOffset val="100"/>
        <c:noMultiLvlLbl val="0"/>
      </c:catAx>
      <c:valAx>
        <c:axId val="3590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3107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'TASK 7'!$B$1</c:f>
              <c:strCache>
                <c:ptCount val="1"/>
                <c:pt idx="0">
                  <c:v>Work_Experience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xVal>
            <c:numRef>
              <c:f>'TASK 7'!$A$2:$A$71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xVal>
          <c:yVal>
            <c:numRef>
              <c:f>'TASK 7'!$B$2:$B$71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57721"/>
        <c:axId val="308848901"/>
      </c:scatterChart>
      <c:valAx>
        <c:axId val="2549577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848901"/>
        <c:crosses val="autoZero"/>
        <c:crossBetween val="midCat"/>
      </c:valAx>
      <c:valAx>
        <c:axId val="308848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9577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15240</xdr:colOff>
      <xdr:row>6</xdr:row>
      <xdr:rowOff>20320</xdr:rowOff>
    </xdr:from>
    <xdr:to>
      <xdr:col>10</xdr:col>
      <xdr:colOff>320040</xdr:colOff>
      <xdr:row>21</xdr:row>
      <xdr:rowOff>20320</xdr:rowOff>
    </xdr:to>
    <xdr:graphicFrame>
      <xdr:nvGraphicFramePr>
        <xdr:cNvPr id="2" name="Chart 1"/>
        <xdr:cNvGraphicFramePr/>
      </xdr:nvGraphicFramePr>
      <xdr:xfrm>
        <a:off x="3276600" y="111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121920</xdr:colOff>
      <xdr:row>3</xdr:row>
      <xdr:rowOff>127000</xdr:rowOff>
    </xdr:from>
    <xdr:to>
      <xdr:col>12</xdr:col>
      <xdr:colOff>480060</xdr:colOff>
      <xdr:row>18</xdr:row>
      <xdr:rowOff>127000</xdr:rowOff>
    </xdr:to>
    <xdr:graphicFrame>
      <xdr:nvGraphicFramePr>
        <xdr:cNvPr id="2" name="Chart 1"/>
        <xdr:cNvGraphicFramePr/>
      </xdr:nvGraphicFramePr>
      <xdr:xfrm>
        <a:off x="6643370" y="675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129540</xdr:colOff>
      <xdr:row>4</xdr:row>
      <xdr:rowOff>104140</xdr:rowOff>
    </xdr:from>
    <xdr:to>
      <xdr:col>17</xdr:col>
      <xdr:colOff>372745</xdr:colOff>
      <xdr:row>19</xdr:row>
      <xdr:rowOff>104140</xdr:rowOff>
    </xdr:to>
    <xdr:graphicFrame>
      <xdr:nvGraphicFramePr>
        <xdr:cNvPr id="3" name="Chart 2"/>
        <xdr:cNvGraphicFramePr/>
      </xdr:nvGraphicFramePr>
      <xdr:xfrm>
        <a:off x="8379460" y="8356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200660</xdr:colOff>
      <xdr:row>7</xdr:row>
      <xdr:rowOff>119380</xdr:rowOff>
    </xdr:from>
    <xdr:to>
      <xdr:col>5</xdr:col>
      <xdr:colOff>1770380</xdr:colOff>
      <xdr:row>22</xdr:row>
      <xdr:rowOff>119380</xdr:rowOff>
    </xdr:to>
    <xdr:graphicFrame>
      <xdr:nvGraphicFramePr>
        <xdr:cNvPr id="2" name="Chart 1"/>
        <xdr:cNvGraphicFramePr/>
      </xdr:nvGraphicFramePr>
      <xdr:xfrm>
        <a:off x="3639185" y="1399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144780</xdr:colOff>
      <xdr:row>2</xdr:row>
      <xdr:rowOff>88900</xdr:rowOff>
    </xdr:from>
    <xdr:to>
      <xdr:col>9</xdr:col>
      <xdr:colOff>594360</xdr:colOff>
      <xdr:row>15</xdr:row>
      <xdr:rowOff>134620</xdr:rowOff>
    </xdr:to>
    <xdr:graphicFrame>
      <xdr:nvGraphicFramePr>
        <xdr:cNvPr id="2" name="Chart 1"/>
        <xdr:cNvGraphicFramePr/>
      </xdr:nvGraphicFramePr>
      <xdr:xfrm>
        <a:off x="8749665" y="454660"/>
        <a:ext cx="4312920" cy="24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746760</xdr:colOff>
      <xdr:row>6</xdr:row>
      <xdr:rowOff>20320</xdr:rowOff>
    </xdr:from>
    <xdr:to>
      <xdr:col>10</xdr:col>
      <xdr:colOff>335280</xdr:colOff>
      <xdr:row>21</xdr:row>
      <xdr:rowOff>20320</xdr:rowOff>
    </xdr:to>
    <xdr:graphicFrame>
      <xdr:nvGraphicFramePr>
        <xdr:cNvPr id="2" name="Chart 1"/>
        <xdr:cNvGraphicFramePr/>
      </xdr:nvGraphicFramePr>
      <xdr:xfrm>
        <a:off x="3276600" y="111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345440</xdr:colOff>
      <xdr:row>6</xdr:row>
      <xdr:rowOff>20320</xdr:rowOff>
    </xdr:from>
    <xdr:to>
      <xdr:col>13</xdr:col>
      <xdr:colOff>512445</xdr:colOff>
      <xdr:row>18</xdr:row>
      <xdr:rowOff>35560</xdr:rowOff>
    </xdr:to>
    <xdr:graphicFrame>
      <xdr:nvGraphicFramePr>
        <xdr:cNvPr id="2" name="Chart 1"/>
        <xdr:cNvGraphicFramePr/>
      </xdr:nvGraphicFramePr>
      <xdr:xfrm>
        <a:off x="4789805" y="1117600"/>
        <a:ext cx="5043805" cy="22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5.6760069444" refreshedBy="girip" recordCount="71">
  <cacheSource type="worksheet">
    <worksheetSource ref="A1:B1048576" sheet="TASK 2"/>
  </cacheSource>
  <cacheFields count="2"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 count="48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5.6815972222" refreshedBy="girip" recordCount="71">
  <cacheSource type="worksheet">
    <worksheetSource ref="A1:B1048576" sheet="TASK 3"/>
  </cacheSource>
  <cacheFields count="2"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5">
        <s v="IT "/>
        <s v="Sales"/>
        <s v="Finance"/>
        <s v="HR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5.6907523148" refreshedBy="girip" recordCount="70">
  <cacheSource type="worksheet">
    <worksheetSource ref="A1:C71" sheet="TASK 4B"/>
  </cacheSource>
  <cacheFields count="3"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 count="47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</sharedItems>
    </cacheField>
    <cacheField name="Work_Experience" numFmtId="0">
      <sharedItems containsSemiMixedTypes="0" containsString="0" containsNumber="1" containsInteger="1" minValue="0" maxValue="24" count="20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5.6990393518" refreshedBy="girip" recordCount="70">
  <cacheSource type="worksheet">
    <worksheetSource ref="A1:C71" sheet="TASK4 A"/>
  </cacheSource>
  <cacheFields count="3"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 count="47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</sharedItems>
    </cacheField>
    <cacheField name="Work_Experience" numFmtId="0">
      <sharedItems containsSemiMixedTypes="0" containsString="0" containsNumber="1" containsInteger="1" minValue="0" maxValue="24" count="20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5.7069444444" refreshedBy="girip" recordCount="71">
  <cacheSource type="worksheet">
    <worksheetSource ref="A1:G1048576" sheet="Sheet1"/>
  </cacheSource>
  <cacheFields count="7">
    <cacheField name="Employee_Code " numFmtId="0">
      <sharedItems containsString="0" containsBlank="1" containsNumber="1" containsInteger="1" minValue="1010" maxValue="1078" count="70"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 count="48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  <m/>
      </sharedItems>
    </cacheField>
    <cacheField name="Experience" numFmtId="0">
      <sharedItems containsString="0" containsBlank="1" containsNumber="1" containsInteger="1" minValue="0" maxValue="10" count="8">
        <n v="1"/>
        <n v="4"/>
        <n v="10"/>
        <n v="0"/>
        <n v="2"/>
        <n v="9"/>
        <n v="5"/>
        <m/>
      </sharedItems>
    </cacheField>
    <cacheField name="Age" numFmtId="0">
      <sharedItems containsString="0" containsBlank="1" containsNumber="1" containsInteger="1" minValue="22" maxValue="50" count="29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  <m/>
      </sharedItems>
      <fieldGroup base="5">
        <rangePr startNum="22" endNum="50" groupInterval="3"/>
        <groupItems count="12">
          <s v="(blank)"/>
          <s v="22-24"/>
          <s v="25-27"/>
          <s v="28-30"/>
          <s v="31-33"/>
          <s v="34-36"/>
          <s v="37-39"/>
          <s v="40-42"/>
          <s v="43-45"/>
          <s v="46-48"/>
          <s v="49-50"/>
          <s v="&gt;50"/>
        </groupItems>
      </fieldGroup>
    </cacheField>
    <cacheField name="Work_Experience" numFmtId="0">
      <sharedItems containsString="0" containsBlank="1" containsNumber="1" containsInteger="1" minValue="0" maxValue="24" count="21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x v="0"/>
    <x v="0"/>
  </r>
  <r>
    <x v="0"/>
    <x v="1"/>
  </r>
  <r>
    <x v="1"/>
    <x v="2"/>
  </r>
  <r>
    <x v="1"/>
    <x v="3"/>
  </r>
  <r>
    <x v="2"/>
    <x v="4"/>
  </r>
  <r>
    <x v="2"/>
    <x v="5"/>
  </r>
  <r>
    <x v="3"/>
    <x v="6"/>
  </r>
  <r>
    <x v="0"/>
    <x v="7"/>
  </r>
  <r>
    <x v="0"/>
    <x v="1"/>
  </r>
  <r>
    <x v="1"/>
    <x v="8"/>
  </r>
  <r>
    <x v="1"/>
    <x v="9"/>
  </r>
  <r>
    <x v="0"/>
    <x v="4"/>
  </r>
  <r>
    <x v="0"/>
    <x v="10"/>
  </r>
  <r>
    <x v="2"/>
    <x v="1"/>
  </r>
  <r>
    <x v="3"/>
    <x v="11"/>
  </r>
  <r>
    <x v="0"/>
    <x v="12"/>
  </r>
  <r>
    <x v="1"/>
    <x v="9"/>
  </r>
  <r>
    <x v="3"/>
    <x v="7"/>
  </r>
  <r>
    <x v="3"/>
    <x v="13"/>
  </r>
  <r>
    <x v="0"/>
    <x v="6"/>
  </r>
  <r>
    <x v="1"/>
    <x v="14"/>
  </r>
  <r>
    <x v="1"/>
    <x v="6"/>
  </r>
  <r>
    <x v="2"/>
    <x v="15"/>
  </r>
  <r>
    <x v="2"/>
    <x v="1"/>
  </r>
  <r>
    <x v="0"/>
    <x v="16"/>
  </r>
  <r>
    <x v="0"/>
    <x v="13"/>
  </r>
  <r>
    <x v="0"/>
    <x v="1"/>
  </r>
  <r>
    <x v="0"/>
    <x v="1"/>
  </r>
  <r>
    <x v="3"/>
    <x v="17"/>
  </r>
  <r>
    <x v="3"/>
    <x v="18"/>
  </r>
  <r>
    <x v="3"/>
    <x v="19"/>
  </r>
  <r>
    <x v="2"/>
    <x v="20"/>
  </r>
  <r>
    <x v="1"/>
    <x v="13"/>
  </r>
  <r>
    <x v="1"/>
    <x v="21"/>
  </r>
  <r>
    <x v="1"/>
    <x v="15"/>
  </r>
  <r>
    <x v="1"/>
    <x v="22"/>
  </r>
  <r>
    <x v="0"/>
    <x v="23"/>
  </r>
  <r>
    <x v="3"/>
    <x v="24"/>
  </r>
  <r>
    <x v="1"/>
    <x v="7"/>
  </r>
  <r>
    <x v="2"/>
    <x v="25"/>
  </r>
  <r>
    <x v="2"/>
    <x v="8"/>
  </r>
  <r>
    <x v="3"/>
    <x v="26"/>
  </r>
  <r>
    <x v="1"/>
    <x v="20"/>
  </r>
  <r>
    <x v="3"/>
    <x v="3"/>
  </r>
  <r>
    <x v="1"/>
    <x v="27"/>
  </r>
  <r>
    <x v="2"/>
    <x v="28"/>
  </r>
  <r>
    <x v="0"/>
    <x v="29"/>
  </r>
  <r>
    <x v="0"/>
    <x v="10"/>
  </r>
  <r>
    <x v="0"/>
    <x v="30"/>
  </r>
  <r>
    <x v="3"/>
    <x v="31"/>
  </r>
  <r>
    <x v="1"/>
    <x v="32"/>
  </r>
  <r>
    <x v="2"/>
    <x v="33"/>
  </r>
  <r>
    <x v="3"/>
    <x v="34"/>
  </r>
  <r>
    <x v="2"/>
    <x v="12"/>
  </r>
  <r>
    <x v="0"/>
    <x v="2"/>
  </r>
  <r>
    <x v="3"/>
    <x v="35"/>
  </r>
  <r>
    <x v="1"/>
    <x v="27"/>
  </r>
  <r>
    <x v="0"/>
    <x v="36"/>
  </r>
  <r>
    <x v="0"/>
    <x v="37"/>
  </r>
  <r>
    <x v="1"/>
    <x v="38"/>
  </r>
  <r>
    <x v="1"/>
    <x v="39"/>
  </r>
  <r>
    <x v="2"/>
    <x v="12"/>
  </r>
  <r>
    <x v="0"/>
    <x v="40"/>
  </r>
  <r>
    <x v="0"/>
    <x v="33"/>
  </r>
  <r>
    <x v="0"/>
    <x v="41"/>
  </r>
  <r>
    <x v="3"/>
    <x v="42"/>
  </r>
  <r>
    <x v="1"/>
    <x v="43"/>
  </r>
  <r>
    <x v="3"/>
    <x v="44"/>
  </r>
  <r>
    <x v="1"/>
    <x v="45"/>
  </r>
  <r>
    <x v="2"/>
    <x v="46"/>
  </r>
  <r>
    <x v="4"/>
    <x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x v="0"/>
    <x v="0"/>
  </r>
  <r>
    <x v="1"/>
    <x v="0"/>
  </r>
  <r>
    <x v="0"/>
    <x v="1"/>
  </r>
  <r>
    <x v="0"/>
    <x v="1"/>
  </r>
  <r>
    <x v="1"/>
    <x v="2"/>
  </r>
  <r>
    <x v="0"/>
    <x v="2"/>
  </r>
  <r>
    <x v="1"/>
    <x v="3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2"/>
  </r>
  <r>
    <x v="1"/>
    <x v="3"/>
  </r>
  <r>
    <x v="0"/>
    <x v="0"/>
  </r>
  <r>
    <x v="0"/>
    <x v="1"/>
  </r>
  <r>
    <x v="1"/>
    <x v="3"/>
  </r>
  <r>
    <x v="0"/>
    <x v="3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0"/>
    <x v="3"/>
  </r>
  <r>
    <x v="0"/>
    <x v="2"/>
  </r>
  <r>
    <x v="0"/>
    <x v="1"/>
  </r>
  <r>
    <x v="0"/>
    <x v="1"/>
  </r>
  <r>
    <x v="1"/>
    <x v="1"/>
  </r>
  <r>
    <x v="1"/>
    <x v="1"/>
  </r>
  <r>
    <x v="1"/>
    <x v="0"/>
  </r>
  <r>
    <x v="1"/>
    <x v="3"/>
  </r>
  <r>
    <x v="1"/>
    <x v="1"/>
  </r>
  <r>
    <x v="0"/>
    <x v="2"/>
  </r>
  <r>
    <x v="0"/>
    <x v="2"/>
  </r>
  <r>
    <x v="1"/>
    <x v="3"/>
  </r>
  <r>
    <x v="0"/>
    <x v="1"/>
  </r>
  <r>
    <x v="1"/>
    <x v="3"/>
  </r>
  <r>
    <x v="0"/>
    <x v="1"/>
  </r>
  <r>
    <x v="0"/>
    <x v="2"/>
  </r>
  <r>
    <x v="0"/>
    <x v="0"/>
  </r>
  <r>
    <x v="1"/>
    <x v="0"/>
  </r>
  <r>
    <x v="1"/>
    <x v="0"/>
  </r>
  <r>
    <x v="1"/>
    <x v="3"/>
  </r>
  <r>
    <x v="0"/>
    <x v="1"/>
  </r>
  <r>
    <x v="0"/>
    <x v="2"/>
  </r>
  <r>
    <x v="0"/>
    <x v="3"/>
  </r>
  <r>
    <x v="0"/>
    <x v="2"/>
  </r>
  <r>
    <x v="0"/>
    <x v="0"/>
  </r>
  <r>
    <x v="0"/>
    <x v="3"/>
  </r>
  <r>
    <x v="1"/>
    <x v="1"/>
  </r>
  <r>
    <x v="1"/>
    <x v="0"/>
  </r>
  <r>
    <x v="1"/>
    <x v="0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3"/>
  </r>
  <r>
    <x v="0"/>
    <x v="1"/>
  </r>
  <r>
    <x v="1"/>
    <x v="3"/>
  </r>
  <r>
    <x v="0"/>
    <x v="1"/>
  </r>
  <r>
    <x v="0"/>
    <x v="2"/>
  </r>
  <r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">
  <r>
    <x v="0"/>
    <x v="0"/>
    <x v="0"/>
  </r>
  <r>
    <x v="0"/>
    <x v="1"/>
    <x v="1"/>
  </r>
  <r>
    <x v="1"/>
    <x v="2"/>
    <x v="2"/>
  </r>
  <r>
    <x v="1"/>
    <x v="3"/>
    <x v="3"/>
  </r>
  <r>
    <x v="2"/>
    <x v="4"/>
    <x v="1"/>
  </r>
  <r>
    <x v="2"/>
    <x v="5"/>
    <x v="4"/>
  </r>
  <r>
    <x v="3"/>
    <x v="6"/>
    <x v="1"/>
  </r>
  <r>
    <x v="0"/>
    <x v="7"/>
    <x v="0"/>
  </r>
  <r>
    <x v="0"/>
    <x v="1"/>
    <x v="1"/>
  </r>
  <r>
    <x v="1"/>
    <x v="8"/>
    <x v="2"/>
  </r>
  <r>
    <x v="1"/>
    <x v="9"/>
    <x v="1"/>
  </r>
  <r>
    <x v="0"/>
    <x v="4"/>
    <x v="1"/>
  </r>
  <r>
    <x v="0"/>
    <x v="10"/>
    <x v="0"/>
  </r>
  <r>
    <x v="2"/>
    <x v="1"/>
    <x v="1"/>
  </r>
  <r>
    <x v="3"/>
    <x v="11"/>
    <x v="5"/>
  </r>
  <r>
    <x v="0"/>
    <x v="12"/>
    <x v="6"/>
  </r>
  <r>
    <x v="1"/>
    <x v="9"/>
    <x v="7"/>
  </r>
  <r>
    <x v="3"/>
    <x v="7"/>
    <x v="0"/>
  </r>
  <r>
    <x v="3"/>
    <x v="13"/>
    <x v="4"/>
  </r>
  <r>
    <x v="0"/>
    <x v="6"/>
    <x v="1"/>
  </r>
  <r>
    <x v="1"/>
    <x v="14"/>
    <x v="8"/>
  </r>
  <r>
    <x v="1"/>
    <x v="6"/>
    <x v="7"/>
  </r>
  <r>
    <x v="2"/>
    <x v="15"/>
    <x v="9"/>
  </r>
  <r>
    <x v="2"/>
    <x v="1"/>
    <x v="1"/>
  </r>
  <r>
    <x v="0"/>
    <x v="16"/>
    <x v="7"/>
  </r>
  <r>
    <x v="0"/>
    <x v="13"/>
    <x v="10"/>
  </r>
  <r>
    <x v="0"/>
    <x v="1"/>
    <x v="1"/>
  </r>
  <r>
    <x v="0"/>
    <x v="1"/>
    <x v="1"/>
  </r>
  <r>
    <x v="3"/>
    <x v="17"/>
    <x v="7"/>
  </r>
  <r>
    <x v="3"/>
    <x v="18"/>
    <x v="11"/>
  </r>
  <r>
    <x v="3"/>
    <x v="19"/>
    <x v="4"/>
  </r>
  <r>
    <x v="2"/>
    <x v="20"/>
    <x v="6"/>
  </r>
  <r>
    <x v="1"/>
    <x v="13"/>
    <x v="10"/>
  </r>
  <r>
    <x v="1"/>
    <x v="21"/>
    <x v="9"/>
  </r>
  <r>
    <x v="1"/>
    <x v="15"/>
    <x v="9"/>
  </r>
  <r>
    <x v="1"/>
    <x v="22"/>
    <x v="9"/>
  </r>
  <r>
    <x v="0"/>
    <x v="23"/>
    <x v="7"/>
  </r>
  <r>
    <x v="3"/>
    <x v="24"/>
    <x v="1"/>
  </r>
  <r>
    <x v="1"/>
    <x v="7"/>
    <x v="0"/>
  </r>
  <r>
    <x v="2"/>
    <x v="25"/>
    <x v="10"/>
  </r>
  <r>
    <x v="2"/>
    <x v="8"/>
    <x v="6"/>
  </r>
  <r>
    <x v="3"/>
    <x v="26"/>
    <x v="5"/>
  </r>
  <r>
    <x v="1"/>
    <x v="20"/>
    <x v="6"/>
  </r>
  <r>
    <x v="3"/>
    <x v="3"/>
    <x v="2"/>
  </r>
  <r>
    <x v="1"/>
    <x v="27"/>
    <x v="3"/>
  </r>
  <r>
    <x v="2"/>
    <x v="28"/>
    <x v="12"/>
  </r>
  <r>
    <x v="0"/>
    <x v="29"/>
    <x v="0"/>
  </r>
  <r>
    <x v="0"/>
    <x v="10"/>
    <x v="0"/>
  </r>
  <r>
    <x v="0"/>
    <x v="30"/>
    <x v="2"/>
  </r>
  <r>
    <x v="3"/>
    <x v="31"/>
    <x v="5"/>
  </r>
  <r>
    <x v="1"/>
    <x v="32"/>
    <x v="3"/>
  </r>
  <r>
    <x v="2"/>
    <x v="33"/>
    <x v="13"/>
  </r>
  <r>
    <x v="3"/>
    <x v="34"/>
    <x v="14"/>
  </r>
  <r>
    <x v="2"/>
    <x v="12"/>
    <x v="8"/>
  </r>
  <r>
    <x v="0"/>
    <x v="2"/>
    <x v="14"/>
  </r>
  <r>
    <x v="3"/>
    <x v="35"/>
    <x v="15"/>
  </r>
  <r>
    <x v="1"/>
    <x v="27"/>
    <x v="7"/>
  </r>
  <r>
    <x v="0"/>
    <x v="36"/>
    <x v="16"/>
  </r>
  <r>
    <x v="0"/>
    <x v="37"/>
    <x v="17"/>
  </r>
  <r>
    <x v="1"/>
    <x v="38"/>
    <x v="2"/>
  </r>
  <r>
    <x v="1"/>
    <x v="39"/>
    <x v="2"/>
  </r>
  <r>
    <x v="2"/>
    <x v="12"/>
    <x v="12"/>
  </r>
  <r>
    <x v="0"/>
    <x v="40"/>
    <x v="8"/>
  </r>
  <r>
    <x v="0"/>
    <x v="33"/>
    <x v="13"/>
  </r>
  <r>
    <x v="0"/>
    <x v="41"/>
    <x v="18"/>
  </r>
  <r>
    <x v="3"/>
    <x v="42"/>
    <x v="13"/>
  </r>
  <r>
    <x v="1"/>
    <x v="43"/>
    <x v="7"/>
  </r>
  <r>
    <x v="3"/>
    <x v="44"/>
    <x v="3"/>
  </r>
  <r>
    <x v="1"/>
    <x v="45"/>
    <x v="2"/>
  </r>
  <r>
    <x v="2"/>
    <x v="46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0">
  <r>
    <x v="0"/>
    <x v="0"/>
    <x v="0"/>
  </r>
  <r>
    <x v="0"/>
    <x v="1"/>
    <x v="1"/>
  </r>
  <r>
    <x v="1"/>
    <x v="2"/>
    <x v="2"/>
  </r>
  <r>
    <x v="1"/>
    <x v="3"/>
    <x v="3"/>
  </r>
  <r>
    <x v="2"/>
    <x v="4"/>
    <x v="1"/>
  </r>
  <r>
    <x v="2"/>
    <x v="5"/>
    <x v="4"/>
  </r>
  <r>
    <x v="3"/>
    <x v="6"/>
    <x v="1"/>
  </r>
  <r>
    <x v="0"/>
    <x v="7"/>
    <x v="0"/>
  </r>
  <r>
    <x v="0"/>
    <x v="1"/>
    <x v="1"/>
  </r>
  <r>
    <x v="1"/>
    <x v="8"/>
    <x v="2"/>
  </r>
  <r>
    <x v="1"/>
    <x v="9"/>
    <x v="1"/>
  </r>
  <r>
    <x v="0"/>
    <x v="4"/>
    <x v="1"/>
  </r>
  <r>
    <x v="0"/>
    <x v="10"/>
    <x v="0"/>
  </r>
  <r>
    <x v="2"/>
    <x v="1"/>
    <x v="1"/>
  </r>
  <r>
    <x v="3"/>
    <x v="11"/>
    <x v="5"/>
  </r>
  <r>
    <x v="0"/>
    <x v="12"/>
    <x v="6"/>
  </r>
  <r>
    <x v="1"/>
    <x v="9"/>
    <x v="7"/>
  </r>
  <r>
    <x v="3"/>
    <x v="7"/>
    <x v="0"/>
  </r>
  <r>
    <x v="3"/>
    <x v="13"/>
    <x v="4"/>
  </r>
  <r>
    <x v="0"/>
    <x v="6"/>
    <x v="1"/>
  </r>
  <r>
    <x v="1"/>
    <x v="14"/>
    <x v="8"/>
  </r>
  <r>
    <x v="1"/>
    <x v="6"/>
    <x v="7"/>
  </r>
  <r>
    <x v="2"/>
    <x v="15"/>
    <x v="9"/>
  </r>
  <r>
    <x v="2"/>
    <x v="1"/>
    <x v="1"/>
  </r>
  <r>
    <x v="0"/>
    <x v="16"/>
    <x v="7"/>
  </r>
  <r>
    <x v="0"/>
    <x v="13"/>
    <x v="10"/>
  </r>
  <r>
    <x v="0"/>
    <x v="1"/>
    <x v="1"/>
  </r>
  <r>
    <x v="0"/>
    <x v="1"/>
    <x v="1"/>
  </r>
  <r>
    <x v="3"/>
    <x v="17"/>
    <x v="7"/>
  </r>
  <r>
    <x v="3"/>
    <x v="18"/>
    <x v="11"/>
  </r>
  <r>
    <x v="3"/>
    <x v="19"/>
    <x v="4"/>
  </r>
  <r>
    <x v="2"/>
    <x v="20"/>
    <x v="6"/>
  </r>
  <r>
    <x v="1"/>
    <x v="13"/>
    <x v="10"/>
  </r>
  <r>
    <x v="1"/>
    <x v="21"/>
    <x v="9"/>
  </r>
  <r>
    <x v="1"/>
    <x v="15"/>
    <x v="9"/>
  </r>
  <r>
    <x v="1"/>
    <x v="22"/>
    <x v="9"/>
  </r>
  <r>
    <x v="0"/>
    <x v="23"/>
    <x v="7"/>
  </r>
  <r>
    <x v="3"/>
    <x v="24"/>
    <x v="1"/>
  </r>
  <r>
    <x v="1"/>
    <x v="7"/>
    <x v="0"/>
  </r>
  <r>
    <x v="2"/>
    <x v="25"/>
    <x v="10"/>
  </r>
  <r>
    <x v="2"/>
    <x v="8"/>
    <x v="6"/>
  </r>
  <r>
    <x v="3"/>
    <x v="26"/>
    <x v="5"/>
  </r>
  <r>
    <x v="1"/>
    <x v="20"/>
    <x v="6"/>
  </r>
  <r>
    <x v="3"/>
    <x v="3"/>
    <x v="2"/>
  </r>
  <r>
    <x v="1"/>
    <x v="27"/>
    <x v="3"/>
  </r>
  <r>
    <x v="2"/>
    <x v="28"/>
    <x v="12"/>
  </r>
  <r>
    <x v="0"/>
    <x v="29"/>
    <x v="0"/>
  </r>
  <r>
    <x v="0"/>
    <x v="10"/>
    <x v="0"/>
  </r>
  <r>
    <x v="0"/>
    <x v="30"/>
    <x v="2"/>
  </r>
  <r>
    <x v="3"/>
    <x v="31"/>
    <x v="5"/>
  </r>
  <r>
    <x v="1"/>
    <x v="32"/>
    <x v="3"/>
  </r>
  <r>
    <x v="2"/>
    <x v="33"/>
    <x v="13"/>
  </r>
  <r>
    <x v="3"/>
    <x v="34"/>
    <x v="14"/>
  </r>
  <r>
    <x v="2"/>
    <x v="12"/>
    <x v="8"/>
  </r>
  <r>
    <x v="0"/>
    <x v="2"/>
    <x v="14"/>
  </r>
  <r>
    <x v="3"/>
    <x v="35"/>
    <x v="15"/>
  </r>
  <r>
    <x v="1"/>
    <x v="27"/>
    <x v="7"/>
  </r>
  <r>
    <x v="0"/>
    <x v="36"/>
    <x v="16"/>
  </r>
  <r>
    <x v="0"/>
    <x v="37"/>
    <x v="17"/>
  </r>
  <r>
    <x v="1"/>
    <x v="38"/>
    <x v="2"/>
  </r>
  <r>
    <x v="1"/>
    <x v="39"/>
    <x v="2"/>
  </r>
  <r>
    <x v="2"/>
    <x v="12"/>
    <x v="12"/>
  </r>
  <r>
    <x v="0"/>
    <x v="40"/>
    <x v="8"/>
  </r>
  <r>
    <x v="0"/>
    <x v="33"/>
    <x v="13"/>
  </r>
  <r>
    <x v="0"/>
    <x v="41"/>
    <x v="18"/>
  </r>
  <r>
    <x v="3"/>
    <x v="42"/>
    <x v="13"/>
  </r>
  <r>
    <x v="1"/>
    <x v="43"/>
    <x v="7"/>
  </r>
  <r>
    <x v="3"/>
    <x v="44"/>
    <x v="3"/>
  </r>
  <r>
    <x v="1"/>
    <x v="45"/>
    <x v="2"/>
  </r>
  <r>
    <x v="2"/>
    <x v="46"/>
    <x v="1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1">
  <r>
    <x v="0"/>
    <x v="0"/>
    <x v="0"/>
    <x v="0"/>
    <x v="0"/>
    <x v="0"/>
    <x v="0"/>
  </r>
  <r>
    <x v="1"/>
    <x v="1"/>
    <x v="0"/>
    <x v="1"/>
    <x v="1"/>
    <x v="1"/>
    <x v="1"/>
  </r>
  <r>
    <x v="2"/>
    <x v="0"/>
    <x v="1"/>
    <x v="2"/>
    <x v="2"/>
    <x v="2"/>
    <x v="2"/>
  </r>
  <r>
    <x v="3"/>
    <x v="0"/>
    <x v="1"/>
    <x v="3"/>
    <x v="1"/>
    <x v="3"/>
    <x v="3"/>
  </r>
  <r>
    <x v="4"/>
    <x v="1"/>
    <x v="2"/>
    <x v="4"/>
    <x v="1"/>
    <x v="1"/>
    <x v="1"/>
  </r>
  <r>
    <x v="5"/>
    <x v="0"/>
    <x v="2"/>
    <x v="5"/>
    <x v="3"/>
    <x v="4"/>
    <x v="4"/>
  </r>
  <r>
    <x v="6"/>
    <x v="1"/>
    <x v="3"/>
    <x v="6"/>
    <x v="4"/>
    <x v="1"/>
    <x v="1"/>
  </r>
  <r>
    <x v="7"/>
    <x v="0"/>
    <x v="0"/>
    <x v="7"/>
    <x v="0"/>
    <x v="5"/>
    <x v="0"/>
  </r>
  <r>
    <x v="8"/>
    <x v="1"/>
    <x v="0"/>
    <x v="1"/>
    <x v="1"/>
    <x v="1"/>
    <x v="1"/>
  </r>
  <r>
    <x v="9"/>
    <x v="0"/>
    <x v="1"/>
    <x v="8"/>
    <x v="1"/>
    <x v="6"/>
    <x v="2"/>
  </r>
  <r>
    <x v="10"/>
    <x v="0"/>
    <x v="1"/>
    <x v="9"/>
    <x v="1"/>
    <x v="7"/>
    <x v="1"/>
  </r>
  <r>
    <x v="11"/>
    <x v="1"/>
    <x v="0"/>
    <x v="4"/>
    <x v="1"/>
    <x v="1"/>
    <x v="1"/>
  </r>
  <r>
    <x v="12"/>
    <x v="0"/>
    <x v="0"/>
    <x v="10"/>
    <x v="3"/>
    <x v="0"/>
    <x v="0"/>
  </r>
  <r>
    <x v="13"/>
    <x v="0"/>
    <x v="2"/>
    <x v="1"/>
    <x v="4"/>
    <x v="1"/>
    <x v="1"/>
  </r>
  <r>
    <x v="14"/>
    <x v="1"/>
    <x v="3"/>
    <x v="11"/>
    <x v="5"/>
    <x v="8"/>
    <x v="5"/>
  </r>
  <r>
    <x v="15"/>
    <x v="0"/>
    <x v="0"/>
    <x v="12"/>
    <x v="1"/>
    <x v="9"/>
    <x v="6"/>
  </r>
  <r>
    <x v="16"/>
    <x v="0"/>
    <x v="1"/>
    <x v="9"/>
    <x v="1"/>
    <x v="7"/>
    <x v="7"/>
  </r>
  <r>
    <x v="17"/>
    <x v="1"/>
    <x v="3"/>
    <x v="7"/>
    <x v="0"/>
    <x v="0"/>
    <x v="0"/>
  </r>
  <r>
    <x v="18"/>
    <x v="0"/>
    <x v="3"/>
    <x v="13"/>
    <x v="3"/>
    <x v="10"/>
    <x v="4"/>
  </r>
  <r>
    <x v="19"/>
    <x v="0"/>
    <x v="0"/>
    <x v="6"/>
    <x v="4"/>
    <x v="1"/>
    <x v="1"/>
  </r>
  <r>
    <x v="20"/>
    <x v="0"/>
    <x v="1"/>
    <x v="14"/>
    <x v="1"/>
    <x v="11"/>
    <x v="8"/>
  </r>
  <r>
    <x v="21"/>
    <x v="0"/>
    <x v="1"/>
    <x v="6"/>
    <x v="4"/>
    <x v="1"/>
    <x v="7"/>
  </r>
  <r>
    <x v="22"/>
    <x v="1"/>
    <x v="2"/>
    <x v="15"/>
    <x v="1"/>
    <x v="12"/>
    <x v="9"/>
  </r>
  <r>
    <x v="23"/>
    <x v="0"/>
    <x v="2"/>
    <x v="1"/>
    <x v="1"/>
    <x v="1"/>
    <x v="1"/>
  </r>
  <r>
    <x v="24"/>
    <x v="0"/>
    <x v="0"/>
    <x v="16"/>
    <x v="6"/>
    <x v="7"/>
    <x v="7"/>
  </r>
  <r>
    <x v="25"/>
    <x v="0"/>
    <x v="0"/>
    <x v="13"/>
    <x v="0"/>
    <x v="4"/>
    <x v="10"/>
  </r>
  <r>
    <x v="26"/>
    <x v="0"/>
    <x v="0"/>
    <x v="1"/>
    <x v="1"/>
    <x v="1"/>
    <x v="1"/>
  </r>
  <r>
    <x v="27"/>
    <x v="1"/>
    <x v="0"/>
    <x v="1"/>
    <x v="1"/>
    <x v="1"/>
    <x v="1"/>
  </r>
  <r>
    <x v="28"/>
    <x v="1"/>
    <x v="3"/>
    <x v="17"/>
    <x v="1"/>
    <x v="3"/>
    <x v="7"/>
  </r>
  <r>
    <x v="29"/>
    <x v="1"/>
    <x v="3"/>
    <x v="18"/>
    <x v="5"/>
    <x v="13"/>
    <x v="11"/>
  </r>
  <r>
    <x v="30"/>
    <x v="0"/>
    <x v="3"/>
    <x v="19"/>
    <x v="0"/>
    <x v="4"/>
    <x v="4"/>
  </r>
  <r>
    <x v="30"/>
    <x v="0"/>
    <x v="2"/>
    <x v="20"/>
    <x v="7"/>
    <x v="6"/>
    <x v="6"/>
  </r>
  <r>
    <x v="31"/>
    <x v="0"/>
    <x v="1"/>
    <x v="13"/>
    <x v="4"/>
    <x v="4"/>
    <x v="10"/>
  </r>
  <r>
    <x v="32"/>
    <x v="0"/>
    <x v="1"/>
    <x v="21"/>
    <x v="5"/>
    <x v="12"/>
    <x v="9"/>
  </r>
  <r>
    <x v="33"/>
    <x v="1"/>
    <x v="1"/>
    <x v="15"/>
    <x v="4"/>
    <x v="12"/>
    <x v="9"/>
  </r>
  <r>
    <x v="34"/>
    <x v="1"/>
    <x v="1"/>
    <x v="22"/>
    <x v="0"/>
    <x v="5"/>
    <x v="9"/>
  </r>
  <r>
    <x v="35"/>
    <x v="1"/>
    <x v="0"/>
    <x v="23"/>
    <x v="1"/>
    <x v="7"/>
    <x v="7"/>
  </r>
  <r>
    <x v="36"/>
    <x v="1"/>
    <x v="3"/>
    <x v="24"/>
    <x v="1"/>
    <x v="7"/>
    <x v="1"/>
  </r>
  <r>
    <x v="37"/>
    <x v="1"/>
    <x v="1"/>
    <x v="7"/>
    <x v="0"/>
    <x v="0"/>
    <x v="0"/>
  </r>
  <r>
    <x v="38"/>
    <x v="0"/>
    <x v="2"/>
    <x v="25"/>
    <x v="2"/>
    <x v="4"/>
    <x v="10"/>
  </r>
  <r>
    <x v="39"/>
    <x v="0"/>
    <x v="2"/>
    <x v="8"/>
    <x v="7"/>
    <x v="6"/>
    <x v="6"/>
  </r>
  <r>
    <x v="40"/>
    <x v="1"/>
    <x v="3"/>
    <x v="26"/>
    <x v="7"/>
    <x v="8"/>
    <x v="5"/>
  </r>
  <r>
    <x v="41"/>
    <x v="0"/>
    <x v="1"/>
    <x v="20"/>
    <x v="7"/>
    <x v="9"/>
    <x v="6"/>
  </r>
  <r>
    <x v="42"/>
    <x v="1"/>
    <x v="3"/>
    <x v="3"/>
    <x v="7"/>
    <x v="2"/>
    <x v="2"/>
  </r>
  <r>
    <x v="43"/>
    <x v="0"/>
    <x v="1"/>
    <x v="27"/>
    <x v="7"/>
    <x v="14"/>
    <x v="3"/>
  </r>
  <r>
    <x v="44"/>
    <x v="0"/>
    <x v="2"/>
    <x v="28"/>
    <x v="7"/>
    <x v="15"/>
    <x v="12"/>
  </r>
  <r>
    <x v="45"/>
    <x v="0"/>
    <x v="0"/>
    <x v="29"/>
    <x v="7"/>
    <x v="0"/>
    <x v="0"/>
  </r>
  <r>
    <x v="46"/>
    <x v="1"/>
    <x v="0"/>
    <x v="10"/>
    <x v="7"/>
    <x v="5"/>
    <x v="0"/>
  </r>
  <r>
    <x v="47"/>
    <x v="1"/>
    <x v="0"/>
    <x v="30"/>
    <x v="7"/>
    <x v="6"/>
    <x v="2"/>
  </r>
  <r>
    <x v="48"/>
    <x v="1"/>
    <x v="3"/>
    <x v="31"/>
    <x v="7"/>
    <x v="16"/>
    <x v="5"/>
  </r>
  <r>
    <x v="49"/>
    <x v="0"/>
    <x v="1"/>
    <x v="32"/>
    <x v="7"/>
    <x v="14"/>
    <x v="3"/>
  </r>
  <r>
    <x v="50"/>
    <x v="0"/>
    <x v="2"/>
    <x v="33"/>
    <x v="7"/>
    <x v="17"/>
    <x v="13"/>
  </r>
  <r>
    <x v="51"/>
    <x v="0"/>
    <x v="3"/>
    <x v="34"/>
    <x v="7"/>
    <x v="18"/>
    <x v="14"/>
  </r>
  <r>
    <x v="52"/>
    <x v="0"/>
    <x v="2"/>
    <x v="12"/>
    <x v="7"/>
    <x v="19"/>
    <x v="8"/>
  </r>
  <r>
    <x v="53"/>
    <x v="0"/>
    <x v="0"/>
    <x v="2"/>
    <x v="7"/>
    <x v="11"/>
    <x v="14"/>
  </r>
  <r>
    <x v="54"/>
    <x v="0"/>
    <x v="3"/>
    <x v="35"/>
    <x v="7"/>
    <x v="20"/>
    <x v="15"/>
  </r>
  <r>
    <x v="55"/>
    <x v="1"/>
    <x v="1"/>
    <x v="27"/>
    <x v="7"/>
    <x v="3"/>
    <x v="7"/>
  </r>
  <r>
    <x v="56"/>
    <x v="1"/>
    <x v="0"/>
    <x v="36"/>
    <x v="7"/>
    <x v="21"/>
    <x v="16"/>
  </r>
  <r>
    <x v="57"/>
    <x v="1"/>
    <x v="0"/>
    <x v="37"/>
    <x v="7"/>
    <x v="22"/>
    <x v="17"/>
  </r>
  <r>
    <x v="58"/>
    <x v="0"/>
    <x v="1"/>
    <x v="38"/>
    <x v="7"/>
    <x v="6"/>
    <x v="2"/>
  </r>
  <r>
    <x v="59"/>
    <x v="0"/>
    <x v="1"/>
    <x v="39"/>
    <x v="7"/>
    <x v="14"/>
    <x v="2"/>
  </r>
  <r>
    <x v="60"/>
    <x v="0"/>
    <x v="2"/>
    <x v="12"/>
    <x v="7"/>
    <x v="11"/>
    <x v="12"/>
  </r>
  <r>
    <x v="61"/>
    <x v="0"/>
    <x v="0"/>
    <x v="40"/>
    <x v="7"/>
    <x v="23"/>
    <x v="8"/>
  </r>
  <r>
    <x v="62"/>
    <x v="1"/>
    <x v="0"/>
    <x v="33"/>
    <x v="7"/>
    <x v="24"/>
    <x v="13"/>
  </r>
  <r>
    <x v="63"/>
    <x v="0"/>
    <x v="0"/>
    <x v="41"/>
    <x v="7"/>
    <x v="25"/>
    <x v="18"/>
  </r>
  <r>
    <x v="64"/>
    <x v="1"/>
    <x v="3"/>
    <x v="42"/>
    <x v="7"/>
    <x v="26"/>
    <x v="13"/>
  </r>
  <r>
    <x v="65"/>
    <x v="0"/>
    <x v="1"/>
    <x v="43"/>
    <x v="7"/>
    <x v="7"/>
    <x v="7"/>
  </r>
  <r>
    <x v="66"/>
    <x v="1"/>
    <x v="3"/>
    <x v="44"/>
    <x v="7"/>
    <x v="3"/>
    <x v="3"/>
  </r>
  <r>
    <x v="67"/>
    <x v="0"/>
    <x v="1"/>
    <x v="45"/>
    <x v="7"/>
    <x v="9"/>
    <x v="2"/>
  </r>
  <r>
    <x v="68"/>
    <x v="0"/>
    <x v="2"/>
    <x v="46"/>
    <x v="7"/>
    <x v="27"/>
    <x v="19"/>
  </r>
  <r>
    <x v="69"/>
    <x v="2"/>
    <x v="4"/>
    <x v="47"/>
    <x v="7"/>
    <x v="28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2">
    <pivotField axis="axisRow" compact="0" showAll="0">
      <items count="6">
        <item x="2"/>
        <item x="3"/>
        <item x="0"/>
        <item x="1"/>
        <item x="4"/>
        <item t="default"/>
      </items>
    </pivotField>
    <pivotField dataField="1"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_Salary ($)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F6:G12" firstHeaderRow="1" firstDataRow="1" firstDataCol="1"/>
  <pivotFields count="2">
    <pivotField axis="axisRow" compact="0" showAll="0">
      <items count="6">
        <item x="2"/>
        <item x="3"/>
        <item x="0"/>
        <item x="1"/>
        <item x="4"/>
        <item t="default"/>
      </items>
    </pivotField>
    <pivotField dataField="1"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_Salary ($)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E5:I12" firstHeaderRow="1" firstDataRow="2" firstDataCol="1"/>
  <pivotFields count="2">
    <pivotField axis="axisCol" compact="0" showAll="0">
      <items count="4">
        <item x="1"/>
        <item x="0"/>
        <item x="2"/>
        <item t="default"/>
      </items>
    </pivotField>
    <pivotField axis="axisRow" dataField="1" compact="0" showAll="0">
      <items count="6">
        <item x="2"/>
        <item x="3"/>
        <item x="0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Department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3:F6" firstHeaderRow="1" firstDataRow="1" firstDataCol="2"/>
  <pivotFields count="3">
    <pivotField axis="axisRow" compact="0" multipleItemSelectionAllowed="1" showAll="0">
      <items count="5">
        <item h="1" x="2"/>
        <item h="1" x="3"/>
        <item x="0"/>
        <item h="1" x="1"/>
        <item t="default"/>
      </items>
    </pivotField>
    <pivotField dataField="1" compact="0" showAll="0"/>
    <pivotField axis="axisRow" compact="0" multipleItemSelectionAllowed="1" showAll="0">
      <items count="21">
        <item x="0"/>
        <item x="9"/>
        <item h="1" x="10"/>
        <item h="1" x="4"/>
        <item h="1" x="1"/>
        <item h="1" x="7"/>
        <item h="1" x="3"/>
        <item h="1" x="2"/>
        <item h="1" x="6"/>
        <item h="1" x="5"/>
        <item h="1" x="12"/>
        <item h="1" x="14"/>
        <item h="1" x="8"/>
        <item h="1" x="13"/>
        <item h="1" x="15"/>
        <item h="1" x="16"/>
        <item h="1" x="17"/>
        <item h="1" x="19"/>
        <item h="1" x="11"/>
        <item h="1" x="18"/>
        <item t="default"/>
      </items>
    </pivotField>
  </pivotFields>
  <rowFields count="2">
    <field x="0"/>
    <field x="2"/>
  </rowFields>
  <rowItems count="3">
    <i>
      <x v="2"/>
    </i>
    <i r="1">
      <x/>
    </i>
    <i t="grand">
      <x/>
    </i>
  </rowItems>
  <colItems count="1">
    <i/>
  </colItems>
  <dataFields count="1">
    <dataField name="Average of Annual_Salary ($)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2:F16" firstHeaderRow="1" firstDataRow="1" firstDataCol="2"/>
  <pivotFields count="3">
    <pivotField axis="axisRow" compact="0" multipleItemSelectionAllowed="1" showAll="0">
      <items count="5">
        <item x="2"/>
        <item x="3"/>
        <item x="0"/>
        <item x="1"/>
        <item t="default"/>
      </items>
    </pivotField>
    <pivotField dataField="1" compact="0" showAll="0"/>
    <pivotField axis="axisRow" compact="0" multipleItemSelectionAllowed="1" showAll="0">
      <items count="21">
        <item h="1" x="0"/>
        <item h="1" x="9"/>
        <item h="1" x="10"/>
        <item x="4"/>
        <item x="1"/>
        <item x="7"/>
        <item h="1" x="3"/>
        <item h="1" x="2"/>
        <item h="1" x="6"/>
        <item h="1" x="5"/>
        <item h="1" x="12"/>
        <item h="1" x="14"/>
        <item h="1" x="8"/>
        <item h="1" x="13"/>
        <item h="1" x="15"/>
        <item h="1" x="16"/>
        <item h="1" x="17"/>
        <item h="1" x="19"/>
        <item h="1" x="11"/>
        <item h="1" x="18"/>
        <item t="default"/>
      </items>
    </pivotField>
  </pivotFields>
  <rowFields count="2">
    <field x="0"/>
    <field x="2"/>
  </rowFields>
  <rowItems count="14">
    <i>
      <x/>
    </i>
    <i r="1">
      <x v="3"/>
    </i>
    <i r="1">
      <x v="4"/>
    </i>
    <i>
      <x v="1"/>
    </i>
    <i r="1">
      <x v="3"/>
    </i>
    <i r="1">
      <x v="4"/>
    </i>
    <i r="1">
      <x v="5"/>
    </i>
    <i>
      <x v="2"/>
    </i>
    <i r="1">
      <x v="4"/>
    </i>
    <i r="1">
      <x v="5"/>
    </i>
    <i>
      <x v="3"/>
    </i>
    <i r="1">
      <x v="4"/>
    </i>
    <i r="1">
      <x v="5"/>
    </i>
    <i t="grand">
      <x/>
    </i>
  </rowItems>
  <colItems count="1">
    <i/>
  </colItems>
  <dataFields count="1">
    <dataField name="Average of Annual_Salary ($)" fld="1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4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5" firstHeaderRow="1" firstDataRow="1" firstDataCol="1" rowPageCount="1" colPageCount="1"/>
  <pivotFields count="7">
    <pivotField dataField="1" compact="0" showAll="0"/>
    <pivotField axis="axisPage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/>
  </pageFields>
  <dataFields count="1">
    <dataField name="Count of Employee_Code 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71"/>
  <sheetViews>
    <sheetView tabSelected="1" zoomScale="110" zoomScaleNormal="110" workbookViewId="0">
      <selection activeCell="A1" sqref="A$1:G$1048576"/>
    </sheetView>
  </sheetViews>
  <sheetFormatPr defaultColWidth="9" defaultRowHeight="14.4"/>
  <cols>
    <col min="1" max="2" width="16.8518518518519" customWidth="1"/>
    <col min="3" max="3" width="12" customWidth="1"/>
    <col min="4" max="4" width="17.4259259259259" customWidth="1"/>
    <col min="5" max="5" width="12" hidden="1" customWidth="1"/>
    <col min="7" max="7" width="20.712962962963" customWidth="1"/>
    <col min="8" max="8" width="8.42592592592593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8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4">
        <v>22</v>
      </c>
      <c r="G2" s="2">
        <v>0</v>
      </c>
      <c r="H2" s="9"/>
    </row>
    <row r="3" spans="1:8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4">
        <v>27</v>
      </c>
      <c r="G3" s="2">
        <v>4</v>
      </c>
      <c r="H3" s="9"/>
    </row>
    <row r="4" spans="1:8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4">
        <v>31</v>
      </c>
      <c r="G4" s="2">
        <v>7</v>
      </c>
      <c r="H4" s="9"/>
    </row>
    <row r="5" spans="1:8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4">
        <v>29</v>
      </c>
      <c r="G5" s="2">
        <v>6</v>
      </c>
      <c r="H5" s="9"/>
    </row>
    <row r="6" spans="1:8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4">
        <v>27</v>
      </c>
      <c r="G6" s="2">
        <v>4</v>
      </c>
      <c r="H6" s="9"/>
    </row>
    <row r="7" spans="1:8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4">
        <v>26</v>
      </c>
      <c r="G7" s="2">
        <v>3</v>
      </c>
      <c r="H7" s="9"/>
    </row>
    <row r="8" spans="1:8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4">
        <v>27</v>
      </c>
      <c r="G8" s="2">
        <v>4</v>
      </c>
      <c r="H8" s="9"/>
    </row>
    <row r="9" spans="1:8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4">
        <v>23</v>
      </c>
      <c r="G9" s="2">
        <v>0</v>
      </c>
      <c r="H9" s="9"/>
    </row>
    <row r="10" spans="1:8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4">
        <v>27</v>
      </c>
      <c r="G10" s="2">
        <v>4</v>
      </c>
      <c r="H10" s="9"/>
    </row>
    <row r="11" spans="1:8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4">
        <v>32</v>
      </c>
      <c r="G11" s="2">
        <v>7</v>
      </c>
      <c r="H11" s="9"/>
    </row>
    <row r="12" spans="1:8">
      <c r="A12" s="1">
        <v>1020</v>
      </c>
      <c r="B12" s="1" t="s">
        <v>7</v>
      </c>
      <c r="C12" s="1" t="s">
        <v>10</v>
      </c>
      <c r="D12" s="2">
        <v>54000</v>
      </c>
      <c r="E12" s="2">
        <v>4</v>
      </c>
      <c r="F12" s="5">
        <v>28</v>
      </c>
      <c r="G12" s="2">
        <v>4</v>
      </c>
      <c r="H12" s="9"/>
    </row>
    <row r="13" spans="1:8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4">
        <v>27</v>
      </c>
      <c r="G13" s="2">
        <v>4</v>
      </c>
      <c r="H13" t="s">
        <v>13</v>
      </c>
    </row>
    <row r="14" spans="1:7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4">
        <v>22</v>
      </c>
      <c r="G14" s="2">
        <v>0</v>
      </c>
    </row>
    <row r="15" spans="1:7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4">
        <v>27</v>
      </c>
      <c r="G15" s="2">
        <v>4</v>
      </c>
    </row>
    <row r="16" spans="1:7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4">
        <v>35</v>
      </c>
      <c r="G16" s="2">
        <v>9</v>
      </c>
    </row>
    <row r="17" spans="1:7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4">
        <v>33</v>
      </c>
      <c r="G17" s="2">
        <v>8</v>
      </c>
    </row>
    <row r="18" spans="1:7">
      <c r="A18" s="1">
        <v>1026</v>
      </c>
      <c r="B18" s="1" t="s">
        <v>7</v>
      </c>
      <c r="C18" s="1" t="s">
        <v>10</v>
      </c>
      <c r="D18" s="2">
        <v>54000</v>
      </c>
      <c r="E18" s="2">
        <v>4</v>
      </c>
      <c r="F18" s="5">
        <v>28</v>
      </c>
      <c r="G18" s="2">
        <v>5</v>
      </c>
    </row>
    <row r="19" spans="1:7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4">
        <v>22</v>
      </c>
      <c r="G19" s="2">
        <v>0</v>
      </c>
    </row>
    <row r="20" spans="1:7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4">
        <v>25</v>
      </c>
      <c r="G20" s="2">
        <v>3</v>
      </c>
    </row>
    <row r="21" spans="1:7">
      <c r="A21" s="1">
        <v>1029</v>
      </c>
      <c r="B21" s="1" t="s">
        <v>7</v>
      </c>
      <c r="C21" s="1" t="s">
        <v>8</v>
      </c>
      <c r="D21" s="2">
        <v>42000</v>
      </c>
      <c r="E21" s="2">
        <v>2</v>
      </c>
      <c r="F21" s="5">
        <v>27</v>
      </c>
      <c r="G21" s="2">
        <v>4</v>
      </c>
    </row>
    <row r="22" spans="1:7">
      <c r="A22" s="1">
        <v>1030</v>
      </c>
      <c r="B22" s="1" t="s">
        <v>7</v>
      </c>
      <c r="C22" s="1" t="s">
        <v>10</v>
      </c>
      <c r="D22" s="2">
        <v>94000</v>
      </c>
      <c r="E22" s="2">
        <v>4</v>
      </c>
      <c r="F22" s="5">
        <v>37</v>
      </c>
      <c r="G22" s="2">
        <v>12</v>
      </c>
    </row>
    <row r="23" spans="1:7">
      <c r="A23" s="1">
        <v>1031</v>
      </c>
      <c r="B23" s="1" t="s">
        <v>7</v>
      </c>
      <c r="C23" s="1" t="s">
        <v>10</v>
      </c>
      <c r="D23" s="2">
        <v>42000</v>
      </c>
      <c r="E23" s="2">
        <v>2</v>
      </c>
      <c r="F23" s="5">
        <v>27</v>
      </c>
      <c r="G23" s="2">
        <v>5</v>
      </c>
    </row>
    <row r="24" spans="1:7">
      <c r="A24" s="1">
        <v>1032</v>
      </c>
      <c r="B24" s="1" t="s">
        <v>9</v>
      </c>
      <c r="C24" s="1" t="s">
        <v>11</v>
      </c>
      <c r="D24" s="2">
        <v>30000</v>
      </c>
      <c r="E24" s="2">
        <v>4</v>
      </c>
      <c r="F24" s="5">
        <v>24</v>
      </c>
      <c r="G24" s="2">
        <v>1</v>
      </c>
    </row>
    <row r="25" spans="1:7">
      <c r="A25" s="1">
        <v>1033</v>
      </c>
      <c r="B25" s="1" t="s">
        <v>7</v>
      </c>
      <c r="C25" s="1" t="s">
        <v>11</v>
      </c>
      <c r="D25" s="2">
        <v>48000</v>
      </c>
      <c r="E25" s="2">
        <v>4</v>
      </c>
      <c r="F25" s="5">
        <v>27</v>
      </c>
      <c r="G25" s="2">
        <v>4</v>
      </c>
    </row>
    <row r="26" spans="1:7">
      <c r="A26" s="1">
        <v>1034</v>
      </c>
      <c r="B26" s="1" t="s">
        <v>7</v>
      </c>
      <c r="C26" s="1" t="s">
        <v>8</v>
      </c>
      <c r="D26" s="2">
        <v>52000</v>
      </c>
      <c r="E26" s="2">
        <v>5</v>
      </c>
      <c r="F26" s="5">
        <v>28</v>
      </c>
      <c r="G26" s="2">
        <v>5</v>
      </c>
    </row>
    <row r="27" spans="1:7">
      <c r="A27" s="1">
        <v>1035</v>
      </c>
      <c r="B27" s="1" t="s">
        <v>7</v>
      </c>
      <c r="C27" s="1" t="s">
        <v>8</v>
      </c>
      <c r="D27" s="2">
        <v>36000</v>
      </c>
      <c r="E27" s="2">
        <v>1</v>
      </c>
      <c r="F27" s="5">
        <v>26</v>
      </c>
      <c r="G27" s="2">
        <v>2</v>
      </c>
    </row>
    <row r="28" spans="1:7">
      <c r="A28" s="1">
        <v>1036</v>
      </c>
      <c r="B28" s="1" t="s">
        <v>7</v>
      </c>
      <c r="C28" s="1" t="s">
        <v>8</v>
      </c>
      <c r="D28" s="2">
        <v>48000</v>
      </c>
      <c r="E28" s="2">
        <v>4</v>
      </c>
      <c r="F28" s="5">
        <v>27</v>
      </c>
      <c r="G28" s="2">
        <v>4</v>
      </c>
    </row>
    <row r="29" spans="1:7">
      <c r="A29" s="1">
        <v>1037</v>
      </c>
      <c r="B29" s="1" t="s">
        <v>9</v>
      </c>
      <c r="C29" s="1" t="s">
        <v>8</v>
      </c>
      <c r="D29" s="2">
        <v>48000</v>
      </c>
      <c r="E29" s="2">
        <v>4</v>
      </c>
      <c r="F29" s="5">
        <v>27</v>
      </c>
      <c r="G29" s="2">
        <v>4</v>
      </c>
    </row>
    <row r="30" spans="1:7">
      <c r="A30" s="1">
        <v>1038</v>
      </c>
      <c r="B30" s="1" t="s">
        <v>9</v>
      </c>
      <c r="C30" s="1" t="s">
        <v>12</v>
      </c>
      <c r="D30" s="2">
        <v>56000</v>
      </c>
      <c r="E30" s="2">
        <v>4</v>
      </c>
      <c r="F30" s="5">
        <v>29</v>
      </c>
      <c r="G30" s="2">
        <v>5</v>
      </c>
    </row>
    <row r="31" spans="1:7">
      <c r="A31" s="1">
        <v>1039</v>
      </c>
      <c r="B31" s="1" t="s">
        <v>9</v>
      </c>
      <c r="C31" s="1" t="s">
        <v>12</v>
      </c>
      <c r="D31" s="2">
        <v>140000</v>
      </c>
      <c r="E31" s="2">
        <v>9</v>
      </c>
      <c r="F31" s="5">
        <v>49</v>
      </c>
      <c r="G31" s="2">
        <v>20</v>
      </c>
    </row>
    <row r="32" spans="1:7">
      <c r="A32" s="1">
        <v>1040</v>
      </c>
      <c r="B32" s="1" t="s">
        <v>7</v>
      </c>
      <c r="C32" s="1" t="s">
        <v>12</v>
      </c>
      <c r="D32" s="2">
        <v>38000</v>
      </c>
      <c r="E32" s="2">
        <v>1</v>
      </c>
      <c r="F32" s="5">
        <v>26</v>
      </c>
      <c r="G32" s="2">
        <v>3</v>
      </c>
    </row>
    <row r="33" spans="1:7">
      <c r="A33" s="2">
        <v>1040</v>
      </c>
      <c r="B33" s="2" t="s">
        <v>7</v>
      </c>
      <c r="C33" s="2" t="s">
        <v>11</v>
      </c>
      <c r="D33" s="2">
        <v>68000</v>
      </c>
      <c r="E33" s="1"/>
      <c r="F33" s="5">
        <v>32</v>
      </c>
      <c r="G33" s="2">
        <v>8</v>
      </c>
    </row>
    <row r="34" spans="1:7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4">
        <v>26</v>
      </c>
      <c r="G34" s="2">
        <v>2</v>
      </c>
    </row>
    <row r="35" spans="1:7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4">
        <v>24</v>
      </c>
      <c r="G35" s="2">
        <v>1</v>
      </c>
    </row>
    <row r="36" spans="1:7">
      <c r="A36" s="1">
        <v>1043</v>
      </c>
      <c r="B36" s="1" t="s">
        <v>9</v>
      </c>
      <c r="C36" s="1" t="s">
        <v>10</v>
      </c>
      <c r="D36" s="2">
        <v>30000</v>
      </c>
      <c r="E36" s="2">
        <v>2</v>
      </c>
      <c r="F36" s="5">
        <v>24</v>
      </c>
      <c r="G36" s="2">
        <v>1</v>
      </c>
    </row>
    <row r="37" spans="1:7">
      <c r="A37" s="1">
        <v>1044</v>
      </c>
      <c r="B37" s="1" t="s">
        <v>9</v>
      </c>
      <c r="C37" s="1" t="s">
        <v>10</v>
      </c>
      <c r="D37" s="2">
        <v>28500</v>
      </c>
      <c r="E37" s="2">
        <v>1</v>
      </c>
      <c r="F37" s="5">
        <v>23</v>
      </c>
      <c r="G37" s="2">
        <v>1</v>
      </c>
    </row>
    <row r="38" spans="1:7">
      <c r="A38" s="1">
        <v>1045</v>
      </c>
      <c r="B38" s="1" t="s">
        <v>9</v>
      </c>
      <c r="C38" s="1" t="s">
        <v>8</v>
      </c>
      <c r="D38" s="2">
        <v>53000</v>
      </c>
      <c r="E38" s="2">
        <v>4</v>
      </c>
      <c r="F38" s="5">
        <v>28</v>
      </c>
      <c r="G38" s="2">
        <v>5</v>
      </c>
    </row>
    <row r="39" spans="1:7">
      <c r="A39" s="1">
        <v>1046</v>
      </c>
      <c r="B39" s="1" t="s">
        <v>9</v>
      </c>
      <c r="C39" s="1" t="s">
        <v>12</v>
      </c>
      <c r="D39" s="2">
        <v>51000</v>
      </c>
      <c r="E39" s="2">
        <v>4</v>
      </c>
      <c r="F39" s="5">
        <v>28</v>
      </c>
      <c r="G39" s="2">
        <v>4</v>
      </c>
    </row>
    <row r="40" spans="1:7">
      <c r="A40" s="1">
        <v>1047</v>
      </c>
      <c r="B40" s="1" t="s">
        <v>9</v>
      </c>
      <c r="C40" s="1" t="s">
        <v>10</v>
      </c>
      <c r="D40" s="2">
        <v>28000</v>
      </c>
      <c r="E40" s="2">
        <v>1</v>
      </c>
      <c r="F40" s="5">
        <v>22</v>
      </c>
      <c r="G40" s="2">
        <v>0</v>
      </c>
    </row>
    <row r="41" spans="1:7">
      <c r="A41" s="1">
        <v>1048</v>
      </c>
      <c r="B41" s="1" t="s">
        <v>7</v>
      </c>
      <c r="C41" s="1" t="s">
        <v>11</v>
      </c>
      <c r="D41" s="2">
        <v>35000</v>
      </c>
      <c r="E41" s="2">
        <v>10</v>
      </c>
      <c r="F41" s="5">
        <v>26</v>
      </c>
      <c r="G41" s="2">
        <v>2</v>
      </c>
    </row>
    <row r="42" spans="1:42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H43" s="10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1">
      <c r="A44" s="1">
        <v>1051</v>
      </c>
      <c r="B44" s="1" t="s">
        <v>7</v>
      </c>
      <c r="C44" s="4" t="s">
        <v>10</v>
      </c>
      <c r="D44" s="1">
        <v>68000</v>
      </c>
      <c r="E44" s="1"/>
      <c r="F44" s="1">
        <v>33</v>
      </c>
      <c r="G44" s="6">
        <v>8</v>
      </c>
      <c r="I44" s="12"/>
      <c r="J44" s="1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>
      <c r="A45" s="1">
        <v>1052</v>
      </c>
      <c r="B45" s="1" t="s">
        <v>9</v>
      </c>
      <c r="C45" s="4" t="s">
        <v>12</v>
      </c>
      <c r="D45" s="1">
        <v>61000</v>
      </c>
      <c r="E45" s="1"/>
      <c r="F45" s="1">
        <v>31</v>
      </c>
      <c r="G45" s="6">
        <v>7</v>
      </c>
      <c r="I45" s="13"/>
      <c r="J45" s="14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>
      <c r="A46" s="1">
        <v>1053</v>
      </c>
      <c r="B46" s="1" t="s">
        <v>7</v>
      </c>
      <c r="C46" s="7" t="s">
        <v>10</v>
      </c>
      <c r="D46" s="1">
        <v>58000</v>
      </c>
      <c r="E46" s="1"/>
      <c r="F46" s="1">
        <v>30</v>
      </c>
      <c r="G46" s="6">
        <v>6</v>
      </c>
      <c r="I46" s="13"/>
      <c r="J46" s="14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>
      <c r="A47" s="1">
        <v>1054</v>
      </c>
      <c r="B47" s="1" t="s">
        <v>7</v>
      </c>
      <c r="C47" s="7" t="s">
        <v>11</v>
      </c>
      <c r="D47" s="2">
        <v>83000</v>
      </c>
      <c r="E47" s="1"/>
      <c r="F47" s="1">
        <v>36</v>
      </c>
      <c r="G47" s="6">
        <v>10</v>
      </c>
      <c r="I47" s="13"/>
      <c r="J47" s="14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2">
      <c r="A48" s="1">
        <v>1055</v>
      </c>
      <c r="B48" s="1" t="s">
        <v>7</v>
      </c>
      <c r="C48" s="7" t="s">
        <v>8</v>
      </c>
      <c r="D48" s="8">
        <v>27500</v>
      </c>
      <c r="E48" s="1"/>
      <c r="F48" s="1">
        <v>22</v>
      </c>
      <c r="G48" s="1">
        <v>0</v>
      </c>
      <c r="H48" s="10"/>
      <c r="J48" s="13"/>
      <c r="K48" s="1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>
      <c r="A49" s="1">
        <v>1056</v>
      </c>
      <c r="B49" s="1" t="s">
        <v>9</v>
      </c>
      <c r="C49" s="7" t="s">
        <v>8</v>
      </c>
      <c r="D49" s="1">
        <v>29000</v>
      </c>
      <c r="E49" s="1"/>
      <c r="F49" s="1">
        <v>23</v>
      </c>
      <c r="G49" s="1">
        <v>0</v>
      </c>
      <c r="H49" s="10"/>
      <c r="J49" s="15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8">
      <c r="A50" s="1">
        <v>1057</v>
      </c>
      <c r="B50" s="1" t="s">
        <v>9</v>
      </c>
      <c r="C50" s="7" t="s">
        <v>8</v>
      </c>
      <c r="D50" s="1">
        <v>62000</v>
      </c>
      <c r="E50" s="1"/>
      <c r="F50" s="1">
        <v>32</v>
      </c>
      <c r="G50" s="1">
        <v>7</v>
      </c>
      <c r="H50" s="10"/>
    </row>
    <row r="51" spans="1:8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  <c r="H51" s="10"/>
    </row>
    <row r="52" spans="1:8">
      <c r="A52" s="1">
        <v>1059</v>
      </c>
      <c r="B52" s="1" t="s">
        <v>7</v>
      </c>
      <c r="C52" s="4" t="s">
        <v>10</v>
      </c>
      <c r="D52" s="1">
        <v>60000</v>
      </c>
      <c r="E52" s="1"/>
      <c r="F52" s="1">
        <v>30</v>
      </c>
      <c r="G52" s="1">
        <v>6</v>
      </c>
      <c r="H52" s="10"/>
    </row>
    <row r="53" spans="1:8">
      <c r="A53" s="1">
        <v>1060</v>
      </c>
      <c r="B53" s="1" t="s">
        <v>7</v>
      </c>
      <c r="C53" s="4" t="s">
        <v>11</v>
      </c>
      <c r="D53" s="1">
        <v>80000</v>
      </c>
      <c r="E53" s="1"/>
      <c r="F53" s="1">
        <v>41</v>
      </c>
      <c r="G53" s="1">
        <v>13</v>
      </c>
      <c r="H53" s="10"/>
    </row>
    <row r="54" spans="1:8">
      <c r="A54" s="1">
        <v>1061</v>
      </c>
      <c r="B54" s="1" t="s">
        <v>7</v>
      </c>
      <c r="C54" s="7" t="s">
        <v>12</v>
      </c>
      <c r="D54" s="1">
        <v>77000</v>
      </c>
      <c r="E54" s="1"/>
      <c r="F54" s="1">
        <v>38</v>
      </c>
      <c r="G54" s="1">
        <v>11</v>
      </c>
      <c r="H54" s="10"/>
    </row>
    <row r="55" spans="1:8">
      <c r="A55" s="1">
        <v>1062</v>
      </c>
      <c r="B55" s="1" t="s">
        <v>7</v>
      </c>
      <c r="C55" s="7" t="s">
        <v>11</v>
      </c>
      <c r="D55" s="1">
        <v>78000</v>
      </c>
      <c r="E55" s="1"/>
      <c r="F55" s="1">
        <v>40</v>
      </c>
      <c r="G55" s="1">
        <v>12</v>
      </c>
      <c r="H55" s="10"/>
    </row>
    <row r="56" spans="1:8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  <c r="H56" s="10"/>
    </row>
    <row r="57" spans="1:8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  <c r="H57" s="10"/>
    </row>
    <row r="58" spans="1:8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  <c r="H58" s="10"/>
    </row>
    <row r="59" spans="1:8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  <c r="H59" s="10"/>
    </row>
    <row r="60" spans="1:7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7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7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7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7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sortState ref="G43:G59">
    <sortCondition ref="G43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L22" sqref="L22"/>
    </sheetView>
  </sheetViews>
  <sheetFormatPr defaultColWidth="8.88888888888889" defaultRowHeight="14.4" outlineLevelCol="1"/>
  <cols>
    <col min="1" max="1" width="14"/>
    <col min="2" max="2" width="24.6666666666667"/>
  </cols>
  <sheetData>
    <row r="3" spans="1:2">
      <c r="A3" t="s">
        <v>2</v>
      </c>
      <c r="B3" t="s">
        <v>14</v>
      </c>
    </row>
    <row r="4" spans="1:2">
      <c r="A4" t="s">
        <v>11</v>
      </c>
      <c r="B4">
        <v>790000</v>
      </c>
    </row>
    <row r="5" spans="1:2">
      <c r="A5" t="s">
        <v>12</v>
      </c>
      <c r="B5">
        <v>987000</v>
      </c>
    </row>
    <row r="6" spans="1:2">
      <c r="A6" t="s">
        <v>8</v>
      </c>
      <c r="B6">
        <v>1282900</v>
      </c>
    </row>
    <row r="7" spans="1:2">
      <c r="A7" t="s">
        <v>10</v>
      </c>
      <c r="B7">
        <v>1089000</v>
      </c>
    </row>
    <row r="8" spans="1:1">
      <c r="A8" t="s">
        <v>15</v>
      </c>
    </row>
    <row r="9" spans="1:2">
      <c r="A9" t="s">
        <v>16</v>
      </c>
      <c r="B9">
        <v>4148900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topLeftCell="B1" workbookViewId="0">
      <selection activeCell="N14" sqref="N14"/>
    </sheetView>
  </sheetViews>
  <sheetFormatPr defaultColWidth="9" defaultRowHeight="14.4" outlineLevelCol="6"/>
  <cols>
    <col min="1" max="1" width="12" customWidth="1"/>
    <col min="2" max="2" width="17.4259259259259" customWidth="1"/>
    <col min="6" max="6" width="14"/>
    <col min="7" max="7" width="24.6666666666667"/>
    <col min="8" max="10" width="13.6666666666667"/>
    <col min="11" max="11" width="11.4444444444444"/>
  </cols>
  <sheetData>
    <row r="1" spans="1:2">
      <c r="A1" s="1" t="s">
        <v>2</v>
      </c>
      <c r="B1" s="1" t="s">
        <v>3</v>
      </c>
    </row>
    <row r="2" spans="1:2">
      <c r="A2" s="1" t="s">
        <v>8</v>
      </c>
      <c r="B2" s="1">
        <v>27000</v>
      </c>
    </row>
    <row r="3" spans="1:2">
      <c r="A3" s="1" t="s">
        <v>8</v>
      </c>
      <c r="B3" s="1">
        <v>48000</v>
      </c>
    </row>
    <row r="4" spans="1:2">
      <c r="A4" s="1" t="s">
        <v>10</v>
      </c>
      <c r="B4" s="1">
        <v>75000</v>
      </c>
    </row>
    <row r="5" spans="1:2">
      <c r="A5" s="1" t="s">
        <v>10</v>
      </c>
      <c r="B5" s="1">
        <v>61000</v>
      </c>
    </row>
    <row r="6" spans="1:7">
      <c r="A6" s="1" t="s">
        <v>11</v>
      </c>
      <c r="B6" s="1">
        <v>45000</v>
      </c>
      <c r="F6" t="s">
        <v>2</v>
      </c>
      <c r="G6" t="s">
        <v>14</v>
      </c>
    </row>
    <row r="7" spans="1:7">
      <c r="A7" s="1" t="s">
        <v>11</v>
      </c>
      <c r="B7" s="1">
        <v>40000</v>
      </c>
      <c r="F7" t="s">
        <v>11</v>
      </c>
      <c r="G7">
        <v>790000</v>
      </c>
    </row>
    <row r="8" spans="1:7">
      <c r="A8" s="1" t="s">
        <v>12</v>
      </c>
      <c r="B8" s="1">
        <v>42000</v>
      </c>
      <c r="F8" t="s">
        <v>12</v>
      </c>
      <c r="G8">
        <v>987000</v>
      </c>
    </row>
    <row r="9" spans="1:7">
      <c r="A9" s="1" t="s">
        <v>8</v>
      </c>
      <c r="B9" s="1">
        <v>28000</v>
      </c>
      <c r="F9" t="s">
        <v>8</v>
      </c>
      <c r="G9">
        <v>1282900</v>
      </c>
    </row>
    <row r="10" spans="1:7">
      <c r="A10" s="1" t="s">
        <v>8</v>
      </c>
      <c r="B10" s="1">
        <v>48000</v>
      </c>
      <c r="F10" t="s">
        <v>10</v>
      </c>
      <c r="G10">
        <v>1089000</v>
      </c>
    </row>
    <row r="11" spans="1:6">
      <c r="A11" s="1" t="s">
        <v>10</v>
      </c>
      <c r="B11" s="1">
        <v>65000</v>
      </c>
      <c r="F11" t="s">
        <v>15</v>
      </c>
    </row>
    <row r="12" spans="1:7">
      <c r="A12" s="1" t="s">
        <v>10</v>
      </c>
      <c r="B12" s="2">
        <v>54000</v>
      </c>
      <c r="F12" t="s">
        <v>16</v>
      </c>
      <c r="G12">
        <v>4148900</v>
      </c>
    </row>
    <row r="13" spans="1:2">
      <c r="A13" s="1" t="s">
        <v>8</v>
      </c>
      <c r="B13" s="1">
        <v>45000</v>
      </c>
    </row>
    <row r="14" spans="1:2">
      <c r="A14" s="1" t="s">
        <v>8</v>
      </c>
      <c r="B14" s="1">
        <v>29000</v>
      </c>
    </row>
    <row r="15" spans="1:2">
      <c r="A15" s="1" t="s">
        <v>11</v>
      </c>
      <c r="B15" s="1">
        <v>48000</v>
      </c>
    </row>
    <row r="16" spans="1:2">
      <c r="A16" s="1" t="s">
        <v>12</v>
      </c>
      <c r="B16" s="1">
        <v>95000</v>
      </c>
    </row>
    <row r="17" spans="1:2">
      <c r="A17" s="1" t="s">
        <v>8</v>
      </c>
      <c r="B17" s="1">
        <v>78000</v>
      </c>
    </row>
    <row r="18" spans="1:2">
      <c r="A18" s="1" t="s">
        <v>10</v>
      </c>
      <c r="B18" s="2">
        <v>54000</v>
      </c>
    </row>
    <row r="19" spans="1:2">
      <c r="A19" s="1" t="s">
        <v>12</v>
      </c>
      <c r="B19" s="1">
        <v>28000</v>
      </c>
    </row>
    <row r="20" spans="1:2">
      <c r="A20" s="1" t="s">
        <v>12</v>
      </c>
      <c r="B20" s="1">
        <v>36000</v>
      </c>
    </row>
    <row r="21" spans="1:2">
      <c r="A21" s="1" t="s">
        <v>8</v>
      </c>
      <c r="B21" s="2">
        <v>42000</v>
      </c>
    </row>
    <row r="22" spans="1:2">
      <c r="A22" s="1" t="s">
        <v>10</v>
      </c>
      <c r="B22" s="2">
        <v>94000</v>
      </c>
    </row>
    <row r="23" spans="1:2">
      <c r="A23" s="1" t="s">
        <v>10</v>
      </c>
      <c r="B23" s="2">
        <v>42000</v>
      </c>
    </row>
    <row r="24" spans="1:2">
      <c r="A24" s="1" t="s">
        <v>11</v>
      </c>
      <c r="B24" s="2">
        <v>30000</v>
      </c>
    </row>
    <row r="25" spans="1:2">
      <c r="A25" s="1" t="s">
        <v>11</v>
      </c>
      <c r="B25" s="2">
        <v>48000</v>
      </c>
    </row>
    <row r="26" spans="1:2">
      <c r="A26" s="1" t="s">
        <v>8</v>
      </c>
      <c r="B26" s="2">
        <v>52000</v>
      </c>
    </row>
    <row r="27" spans="1:2">
      <c r="A27" s="1" t="s">
        <v>8</v>
      </c>
      <c r="B27" s="2">
        <v>36000</v>
      </c>
    </row>
    <row r="28" spans="1:2">
      <c r="A28" s="1" t="s">
        <v>8</v>
      </c>
      <c r="B28" s="2">
        <v>48000</v>
      </c>
    </row>
    <row r="29" spans="1:2">
      <c r="A29" s="1" t="s">
        <v>8</v>
      </c>
      <c r="B29" s="2">
        <v>48000</v>
      </c>
    </row>
    <row r="30" spans="1:2">
      <c r="A30" s="1" t="s">
        <v>12</v>
      </c>
      <c r="B30" s="2">
        <v>56000</v>
      </c>
    </row>
    <row r="31" spans="1:2">
      <c r="A31" s="1" t="s">
        <v>12</v>
      </c>
      <c r="B31" s="2">
        <v>140000</v>
      </c>
    </row>
    <row r="32" spans="1:2">
      <c r="A32" s="1" t="s">
        <v>12</v>
      </c>
      <c r="B32" s="2">
        <v>38000</v>
      </c>
    </row>
    <row r="33" spans="1:2">
      <c r="A33" s="2" t="s">
        <v>11</v>
      </c>
      <c r="B33" s="2">
        <v>68000</v>
      </c>
    </row>
    <row r="34" spans="1:2">
      <c r="A34" s="1" t="s">
        <v>10</v>
      </c>
      <c r="B34" s="1">
        <v>36000</v>
      </c>
    </row>
    <row r="35" spans="1:2">
      <c r="A35" s="1" t="s">
        <v>10</v>
      </c>
      <c r="B35" s="1">
        <v>32000</v>
      </c>
    </row>
    <row r="36" spans="1:2">
      <c r="A36" s="1" t="s">
        <v>10</v>
      </c>
      <c r="B36" s="2">
        <v>30000</v>
      </c>
    </row>
    <row r="37" spans="1:2">
      <c r="A37" s="1" t="s">
        <v>10</v>
      </c>
      <c r="B37" s="2">
        <v>28500</v>
      </c>
    </row>
    <row r="38" spans="1:2">
      <c r="A38" s="1" t="s">
        <v>8</v>
      </c>
      <c r="B38" s="2">
        <v>53000</v>
      </c>
    </row>
    <row r="39" spans="1:2">
      <c r="A39" s="1" t="s">
        <v>12</v>
      </c>
      <c r="B39" s="2">
        <v>51000</v>
      </c>
    </row>
    <row r="40" spans="1:2">
      <c r="A40" s="1" t="s">
        <v>10</v>
      </c>
      <c r="B40" s="2">
        <v>28000</v>
      </c>
    </row>
    <row r="41" spans="1:2">
      <c r="A41" s="1" t="s">
        <v>11</v>
      </c>
      <c r="B41" s="2">
        <v>35000</v>
      </c>
    </row>
    <row r="42" spans="1:2">
      <c r="A42" s="1" t="s">
        <v>11</v>
      </c>
      <c r="B42" s="1">
        <v>65000</v>
      </c>
    </row>
    <row r="43" spans="1:2">
      <c r="A43" s="1" t="s">
        <v>12</v>
      </c>
      <c r="B43" s="1">
        <v>70000</v>
      </c>
    </row>
    <row r="44" spans="1:2">
      <c r="A44" s="4" t="s">
        <v>10</v>
      </c>
      <c r="B44" s="1">
        <v>68000</v>
      </c>
    </row>
    <row r="45" spans="1:2">
      <c r="A45" s="4" t="s">
        <v>12</v>
      </c>
      <c r="B45" s="1">
        <v>61000</v>
      </c>
    </row>
    <row r="46" spans="1:2">
      <c r="A46" s="7" t="s">
        <v>10</v>
      </c>
      <c r="B46" s="1">
        <v>58000</v>
      </c>
    </row>
    <row r="47" spans="1:2">
      <c r="A47" s="7" t="s">
        <v>11</v>
      </c>
      <c r="B47" s="2">
        <v>83000</v>
      </c>
    </row>
    <row r="48" spans="1:2">
      <c r="A48" s="7" t="s">
        <v>8</v>
      </c>
      <c r="B48" s="8">
        <v>27500</v>
      </c>
    </row>
    <row r="49" spans="1:2">
      <c r="A49" s="7" t="s">
        <v>8</v>
      </c>
      <c r="B49" s="1">
        <v>29000</v>
      </c>
    </row>
    <row r="50" spans="1:2">
      <c r="A50" s="7" t="s">
        <v>8</v>
      </c>
      <c r="B50" s="1">
        <v>62000</v>
      </c>
    </row>
    <row r="51" spans="1:2">
      <c r="A51" s="1" t="s">
        <v>12</v>
      </c>
      <c r="B51" s="1">
        <v>68500</v>
      </c>
    </row>
    <row r="52" spans="1:2">
      <c r="A52" s="4" t="s">
        <v>10</v>
      </c>
      <c r="B52" s="1">
        <v>60000</v>
      </c>
    </row>
    <row r="53" spans="1:2">
      <c r="A53" s="4" t="s">
        <v>11</v>
      </c>
      <c r="B53" s="1">
        <v>80000</v>
      </c>
    </row>
    <row r="54" spans="1:2">
      <c r="A54" s="7" t="s">
        <v>12</v>
      </c>
      <c r="B54" s="1">
        <v>77000</v>
      </c>
    </row>
    <row r="55" spans="1:2">
      <c r="A55" s="7" t="s">
        <v>11</v>
      </c>
      <c r="B55" s="1">
        <v>78000</v>
      </c>
    </row>
    <row r="56" spans="1:2">
      <c r="A56" s="1" t="s">
        <v>8</v>
      </c>
      <c r="B56" s="1">
        <v>75000</v>
      </c>
    </row>
    <row r="57" spans="1:2">
      <c r="A57" s="1" t="s">
        <v>12</v>
      </c>
      <c r="B57" s="1">
        <v>85000</v>
      </c>
    </row>
    <row r="58" spans="1:2">
      <c r="A58" s="1" t="s">
        <v>10</v>
      </c>
      <c r="B58" s="1">
        <v>58000</v>
      </c>
    </row>
    <row r="59" spans="1:2">
      <c r="A59" s="1" t="s">
        <v>8</v>
      </c>
      <c r="B59" s="1">
        <v>88000</v>
      </c>
    </row>
    <row r="60" spans="1:2">
      <c r="A60" s="1" t="s">
        <v>8</v>
      </c>
      <c r="B60" s="1">
        <v>90000</v>
      </c>
    </row>
    <row r="61" spans="1:2">
      <c r="A61" s="1" t="s">
        <v>10</v>
      </c>
      <c r="B61" s="1">
        <v>63000</v>
      </c>
    </row>
    <row r="62" spans="1:2">
      <c r="A62" s="1" t="s">
        <v>10</v>
      </c>
      <c r="B62" s="1">
        <v>62500</v>
      </c>
    </row>
    <row r="63" spans="1:2">
      <c r="A63" s="1" t="s">
        <v>11</v>
      </c>
      <c r="B63" s="1">
        <v>78000</v>
      </c>
    </row>
    <row r="64" spans="1:2">
      <c r="A64" s="1" t="s">
        <v>8</v>
      </c>
      <c r="B64" s="1">
        <v>79400</v>
      </c>
    </row>
    <row r="65" spans="1:2">
      <c r="A65" s="1" t="s">
        <v>8</v>
      </c>
      <c r="B65" s="1">
        <v>80000</v>
      </c>
    </row>
    <row r="66" spans="1:2">
      <c r="A66" s="1" t="s">
        <v>8</v>
      </c>
      <c r="B66" s="1">
        <v>170000</v>
      </c>
    </row>
    <row r="67" spans="1:2">
      <c r="A67" s="1" t="s">
        <v>12</v>
      </c>
      <c r="B67" s="1">
        <v>82500</v>
      </c>
    </row>
    <row r="68" spans="1:2">
      <c r="A68" s="1" t="s">
        <v>10</v>
      </c>
      <c r="B68" s="1">
        <v>53500</v>
      </c>
    </row>
    <row r="69" spans="1:2">
      <c r="A69" s="1" t="s">
        <v>12</v>
      </c>
      <c r="B69" s="1">
        <v>57000</v>
      </c>
    </row>
    <row r="70" spans="1:2">
      <c r="A70" s="1" t="s">
        <v>10</v>
      </c>
      <c r="B70" s="1">
        <v>66500</v>
      </c>
    </row>
    <row r="71" spans="1:2">
      <c r="A71" s="1" t="s">
        <v>11</v>
      </c>
      <c r="B71" s="1">
        <v>92000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topLeftCell="D1" workbookViewId="0">
      <selection activeCell="P21" sqref="P21"/>
    </sheetView>
  </sheetViews>
  <sheetFormatPr defaultColWidth="9" defaultRowHeight="14.4"/>
  <cols>
    <col min="1" max="1" width="16.8518518518519" customWidth="1"/>
    <col min="2" max="2" width="12" customWidth="1"/>
    <col min="5" max="5" width="20.7777777777778"/>
    <col min="6" max="8" width="9.55555555555556"/>
    <col min="9" max="9" width="11.4444444444444"/>
    <col min="10" max="10" width="12.5555555555556"/>
    <col min="11" max="14" width="7.88888888888889"/>
    <col min="15" max="15" width="10.5555555555556"/>
    <col min="16" max="16" width="9.00925925925926"/>
    <col min="17" max="17" width="12"/>
    <col min="18" max="18" width="11.4444444444444"/>
  </cols>
  <sheetData>
    <row r="1" spans="1:2">
      <c r="A1" s="1" t="s">
        <v>1</v>
      </c>
      <c r="B1" s="1" t="s">
        <v>2</v>
      </c>
    </row>
    <row r="2" spans="1:2">
      <c r="A2" s="1" t="s">
        <v>7</v>
      </c>
      <c r="B2" s="1" t="s">
        <v>8</v>
      </c>
    </row>
    <row r="3" spans="1:2">
      <c r="A3" s="1" t="s">
        <v>9</v>
      </c>
      <c r="B3" s="1" t="s">
        <v>8</v>
      </c>
    </row>
    <row r="4" spans="1:2">
      <c r="A4" s="1" t="s">
        <v>7</v>
      </c>
      <c r="B4" s="1" t="s">
        <v>10</v>
      </c>
    </row>
    <row r="5" spans="1:6">
      <c r="A5" s="1" t="s">
        <v>7</v>
      </c>
      <c r="B5" s="1" t="s">
        <v>10</v>
      </c>
      <c r="E5" t="s">
        <v>17</v>
      </c>
      <c r="F5" t="s">
        <v>1</v>
      </c>
    </row>
    <row r="6" spans="1:9">
      <c r="A6" s="1" t="s">
        <v>9</v>
      </c>
      <c r="B6" s="1" t="s">
        <v>11</v>
      </c>
      <c r="E6" t="s">
        <v>2</v>
      </c>
      <c r="F6" t="s">
        <v>9</v>
      </c>
      <c r="G6" t="s">
        <v>7</v>
      </c>
      <c r="H6" t="s">
        <v>15</v>
      </c>
      <c r="I6" t="s">
        <v>16</v>
      </c>
    </row>
    <row r="7" spans="1:9">
      <c r="A7" s="1" t="s">
        <v>7</v>
      </c>
      <c r="B7" s="1" t="s">
        <v>11</v>
      </c>
      <c r="E7" t="s">
        <v>11</v>
      </c>
      <c r="F7">
        <v>2</v>
      </c>
      <c r="G7">
        <v>11</v>
      </c>
      <c r="H7"/>
      <c r="I7">
        <v>13</v>
      </c>
    </row>
    <row r="8" spans="1:9">
      <c r="A8" s="1" t="s">
        <v>9</v>
      </c>
      <c r="B8" s="1" t="s">
        <v>12</v>
      </c>
      <c r="E8" t="s">
        <v>12</v>
      </c>
      <c r="F8">
        <v>11</v>
      </c>
      <c r="G8">
        <v>4</v>
      </c>
      <c r="H8"/>
      <c r="I8">
        <v>15</v>
      </c>
    </row>
    <row r="9" spans="1:9">
      <c r="A9" s="1" t="s">
        <v>7</v>
      </c>
      <c r="B9" s="1" t="s">
        <v>8</v>
      </c>
      <c r="E9" t="s">
        <v>8</v>
      </c>
      <c r="F9">
        <v>10</v>
      </c>
      <c r="G9">
        <v>12</v>
      </c>
      <c r="I9">
        <v>22</v>
      </c>
    </row>
    <row r="10" spans="1:9">
      <c r="A10" s="1" t="s">
        <v>9</v>
      </c>
      <c r="B10" s="1" t="s">
        <v>8</v>
      </c>
      <c r="E10" t="s">
        <v>10</v>
      </c>
      <c r="F10">
        <v>4</v>
      </c>
      <c r="G10">
        <v>16</v>
      </c>
      <c r="I10">
        <v>20</v>
      </c>
    </row>
    <row r="11" spans="1:5">
      <c r="A11" s="1" t="s">
        <v>7</v>
      </c>
      <c r="B11" s="1" t="s">
        <v>10</v>
      </c>
      <c r="E11" t="s">
        <v>15</v>
      </c>
    </row>
    <row r="12" spans="1:9">
      <c r="A12" s="1" t="s">
        <v>7</v>
      </c>
      <c r="B12" s="1" t="s">
        <v>10</v>
      </c>
      <c r="E12" t="s">
        <v>16</v>
      </c>
      <c r="F12">
        <v>27</v>
      </c>
      <c r="G12">
        <v>43</v>
      </c>
      <c r="I12">
        <v>70</v>
      </c>
    </row>
    <row r="13" spans="1:2">
      <c r="A13" s="1" t="s">
        <v>9</v>
      </c>
      <c r="B13" s="1" t="s">
        <v>8</v>
      </c>
    </row>
    <row r="14" spans="1:2">
      <c r="A14" s="1" t="s">
        <v>7</v>
      </c>
      <c r="B14" s="1" t="s">
        <v>8</v>
      </c>
    </row>
    <row r="15" spans="1:2">
      <c r="A15" s="1" t="s">
        <v>7</v>
      </c>
      <c r="B15" s="1" t="s">
        <v>11</v>
      </c>
    </row>
    <row r="16" spans="1:2">
      <c r="A16" s="1" t="s">
        <v>9</v>
      </c>
      <c r="B16" s="1" t="s">
        <v>12</v>
      </c>
    </row>
    <row r="17" spans="1:2">
      <c r="A17" s="1" t="s">
        <v>7</v>
      </c>
      <c r="B17" s="1" t="s">
        <v>8</v>
      </c>
    </row>
    <row r="18" spans="1:2">
      <c r="A18" s="1" t="s">
        <v>7</v>
      </c>
      <c r="B18" s="1" t="s">
        <v>10</v>
      </c>
    </row>
    <row r="19" spans="1:2">
      <c r="A19" s="1" t="s">
        <v>9</v>
      </c>
      <c r="B19" s="1" t="s">
        <v>12</v>
      </c>
    </row>
    <row r="20" spans="1:2">
      <c r="A20" s="1" t="s">
        <v>7</v>
      </c>
      <c r="B20" s="1" t="s">
        <v>12</v>
      </c>
    </row>
    <row r="21" spans="1:2">
      <c r="A21" s="1" t="s">
        <v>7</v>
      </c>
      <c r="B21" s="1" t="s">
        <v>8</v>
      </c>
    </row>
    <row r="22" spans="1:2">
      <c r="A22" s="1" t="s">
        <v>7</v>
      </c>
      <c r="B22" s="1" t="s">
        <v>10</v>
      </c>
    </row>
    <row r="23" spans="1:2">
      <c r="A23" s="1" t="s">
        <v>7</v>
      </c>
      <c r="B23" s="1" t="s">
        <v>10</v>
      </c>
    </row>
    <row r="24" spans="1:2">
      <c r="A24" s="1" t="s">
        <v>9</v>
      </c>
      <c r="B24" s="1" t="s">
        <v>11</v>
      </c>
    </row>
    <row r="25" spans="1:2">
      <c r="A25" s="1" t="s">
        <v>7</v>
      </c>
      <c r="B25" s="1" t="s">
        <v>11</v>
      </c>
    </row>
    <row r="26" spans="1:2">
      <c r="A26" s="1" t="s">
        <v>7</v>
      </c>
      <c r="B26" s="1" t="s">
        <v>8</v>
      </c>
    </row>
    <row r="27" spans="1:2">
      <c r="A27" s="1" t="s">
        <v>7</v>
      </c>
      <c r="B27" s="1" t="s">
        <v>8</v>
      </c>
    </row>
    <row r="28" spans="1:2">
      <c r="A28" s="1" t="s">
        <v>7</v>
      </c>
      <c r="B28" s="1" t="s">
        <v>8</v>
      </c>
    </row>
    <row r="29" spans="1:2">
      <c r="A29" s="1" t="s">
        <v>9</v>
      </c>
      <c r="B29" s="1" t="s">
        <v>8</v>
      </c>
    </row>
    <row r="30" spans="1:2">
      <c r="A30" s="1" t="s">
        <v>9</v>
      </c>
      <c r="B30" s="1" t="s">
        <v>12</v>
      </c>
    </row>
    <row r="31" spans="1:2">
      <c r="A31" s="1" t="s">
        <v>9</v>
      </c>
      <c r="B31" s="1" t="s">
        <v>12</v>
      </c>
    </row>
    <row r="32" spans="1:2">
      <c r="A32" s="1" t="s">
        <v>7</v>
      </c>
      <c r="B32" s="1" t="s">
        <v>12</v>
      </c>
    </row>
    <row r="33" spans="1:2">
      <c r="A33" s="2" t="s">
        <v>7</v>
      </c>
      <c r="B33" s="2" t="s">
        <v>11</v>
      </c>
    </row>
    <row r="34" spans="1:2">
      <c r="A34" s="1" t="s">
        <v>7</v>
      </c>
      <c r="B34" s="1" t="s">
        <v>10</v>
      </c>
    </row>
    <row r="35" spans="1:2">
      <c r="A35" s="1" t="s">
        <v>7</v>
      </c>
      <c r="B35" s="1" t="s">
        <v>10</v>
      </c>
    </row>
    <row r="36" spans="1:2">
      <c r="A36" s="1" t="s">
        <v>9</v>
      </c>
      <c r="B36" s="1" t="s">
        <v>10</v>
      </c>
    </row>
    <row r="37" spans="1:2">
      <c r="A37" s="1" t="s">
        <v>9</v>
      </c>
      <c r="B37" s="1" t="s">
        <v>10</v>
      </c>
    </row>
    <row r="38" spans="1:2">
      <c r="A38" s="1" t="s">
        <v>9</v>
      </c>
      <c r="B38" s="1" t="s">
        <v>8</v>
      </c>
    </row>
    <row r="39" spans="1:2">
      <c r="A39" s="1" t="s">
        <v>9</v>
      </c>
      <c r="B39" s="1" t="s">
        <v>12</v>
      </c>
    </row>
    <row r="40" spans="1:2">
      <c r="A40" s="1" t="s">
        <v>9</v>
      </c>
      <c r="B40" s="1" t="s">
        <v>10</v>
      </c>
    </row>
    <row r="41" spans="1:2">
      <c r="A41" s="1" t="s">
        <v>7</v>
      </c>
      <c r="B41" s="1" t="s">
        <v>11</v>
      </c>
    </row>
    <row r="42" spans="1:2">
      <c r="A42" s="1" t="s">
        <v>7</v>
      </c>
      <c r="B42" s="1" t="s">
        <v>11</v>
      </c>
    </row>
    <row r="43" spans="1:2">
      <c r="A43" s="1" t="s">
        <v>9</v>
      </c>
      <c r="B43" s="1" t="s">
        <v>12</v>
      </c>
    </row>
    <row r="44" spans="1:2">
      <c r="A44" s="1" t="s">
        <v>7</v>
      </c>
      <c r="B44" s="4" t="s">
        <v>10</v>
      </c>
    </row>
    <row r="45" spans="1:2">
      <c r="A45" s="1" t="s">
        <v>9</v>
      </c>
      <c r="B45" s="4" t="s">
        <v>12</v>
      </c>
    </row>
    <row r="46" spans="1:2">
      <c r="A46" s="1" t="s">
        <v>7</v>
      </c>
      <c r="B46" s="7" t="s">
        <v>10</v>
      </c>
    </row>
    <row r="47" spans="1:2">
      <c r="A47" s="1" t="s">
        <v>7</v>
      </c>
      <c r="B47" s="7" t="s">
        <v>11</v>
      </c>
    </row>
    <row r="48" spans="1:2">
      <c r="A48" s="1" t="s">
        <v>7</v>
      </c>
      <c r="B48" s="7" t="s">
        <v>8</v>
      </c>
    </row>
    <row r="49" spans="1:2">
      <c r="A49" s="1" t="s">
        <v>9</v>
      </c>
      <c r="B49" s="7" t="s">
        <v>8</v>
      </c>
    </row>
    <row r="50" spans="1:2">
      <c r="A50" s="1" t="s">
        <v>9</v>
      </c>
      <c r="B50" s="7" t="s">
        <v>8</v>
      </c>
    </row>
    <row r="51" spans="1:2">
      <c r="A51" s="1" t="s">
        <v>9</v>
      </c>
      <c r="B51" s="1" t="s">
        <v>12</v>
      </c>
    </row>
    <row r="52" spans="1:2">
      <c r="A52" s="1" t="s">
        <v>7</v>
      </c>
      <c r="B52" s="4" t="s">
        <v>10</v>
      </c>
    </row>
    <row r="53" spans="1:2">
      <c r="A53" s="1" t="s">
        <v>7</v>
      </c>
      <c r="B53" s="4" t="s">
        <v>11</v>
      </c>
    </row>
    <row r="54" spans="1:2">
      <c r="A54" s="1" t="s">
        <v>7</v>
      </c>
      <c r="B54" s="7" t="s">
        <v>12</v>
      </c>
    </row>
    <row r="55" spans="1:2">
      <c r="A55" s="1" t="s">
        <v>7</v>
      </c>
      <c r="B55" s="7" t="s">
        <v>11</v>
      </c>
    </row>
    <row r="56" spans="1:2">
      <c r="A56" s="1" t="s">
        <v>7</v>
      </c>
      <c r="B56" s="1" t="s">
        <v>8</v>
      </c>
    </row>
    <row r="57" spans="1:2">
      <c r="A57" s="1" t="s">
        <v>7</v>
      </c>
      <c r="B57" s="1" t="s">
        <v>12</v>
      </c>
    </row>
    <row r="58" spans="1:2">
      <c r="A58" s="1" t="s">
        <v>9</v>
      </c>
      <c r="B58" s="1" t="s">
        <v>10</v>
      </c>
    </row>
    <row r="59" spans="1:2">
      <c r="A59" s="1" t="s">
        <v>9</v>
      </c>
      <c r="B59" s="1" t="s">
        <v>8</v>
      </c>
    </row>
    <row r="60" spans="1:2">
      <c r="A60" s="1" t="s">
        <v>9</v>
      </c>
      <c r="B60" s="1" t="s">
        <v>8</v>
      </c>
    </row>
    <row r="61" spans="1:2">
      <c r="A61" s="1" t="s">
        <v>7</v>
      </c>
      <c r="B61" s="1" t="s">
        <v>10</v>
      </c>
    </row>
    <row r="62" spans="1:2">
      <c r="A62" s="1" t="s">
        <v>7</v>
      </c>
      <c r="B62" s="1" t="s">
        <v>10</v>
      </c>
    </row>
    <row r="63" spans="1:2">
      <c r="A63" s="1" t="s">
        <v>7</v>
      </c>
      <c r="B63" s="1" t="s">
        <v>11</v>
      </c>
    </row>
    <row r="64" spans="1:2">
      <c r="A64" s="1" t="s">
        <v>7</v>
      </c>
      <c r="B64" s="1" t="s">
        <v>8</v>
      </c>
    </row>
    <row r="65" spans="1:2">
      <c r="A65" s="1" t="s">
        <v>9</v>
      </c>
      <c r="B65" s="1" t="s">
        <v>8</v>
      </c>
    </row>
    <row r="66" spans="1:2">
      <c r="A66" s="1" t="s">
        <v>7</v>
      </c>
      <c r="B66" s="1" t="s">
        <v>8</v>
      </c>
    </row>
    <row r="67" spans="1:2">
      <c r="A67" s="1" t="s">
        <v>9</v>
      </c>
      <c r="B67" s="1" t="s">
        <v>12</v>
      </c>
    </row>
    <row r="68" spans="1:2">
      <c r="A68" s="1" t="s">
        <v>7</v>
      </c>
      <c r="B68" s="1" t="s">
        <v>10</v>
      </c>
    </row>
    <row r="69" spans="1:2">
      <c r="A69" s="1" t="s">
        <v>9</v>
      </c>
      <c r="B69" s="1" t="s">
        <v>12</v>
      </c>
    </row>
    <row r="70" spans="1:2">
      <c r="A70" s="1" t="s">
        <v>7</v>
      </c>
      <c r="B70" s="1" t="s">
        <v>10</v>
      </c>
    </row>
    <row r="71" spans="1:2">
      <c r="A71" s="1" t="s">
        <v>7</v>
      </c>
      <c r="B71" s="1" t="s">
        <v>11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topLeftCell="B1" workbookViewId="0">
      <selection activeCell="G13" sqref="G13"/>
    </sheetView>
  </sheetViews>
  <sheetFormatPr defaultColWidth="8.88888888888889" defaultRowHeight="14.4" outlineLevelCol="5"/>
  <cols>
    <col min="1" max="1" width="12" customWidth="1"/>
    <col min="2" max="2" width="17.4259259259259" customWidth="1"/>
    <col min="3" max="3" width="20.712962962963" customWidth="1"/>
    <col min="4" max="4" width="24.6666666666667"/>
    <col min="5" max="5" width="19.1111111111111"/>
    <col min="6" max="6" width="28.1111111111111"/>
    <col min="7" max="24" width="18.7777777777778"/>
    <col min="25" max="25" width="11.4444444444444"/>
    <col min="26" max="34" width="7.66666666666667"/>
    <col min="35" max="37" width="7.88888888888889"/>
    <col min="38" max="40" width="7.66666666666667"/>
    <col min="41" max="41" width="7.88888888888889"/>
    <col min="42" max="42" width="8.33333333333333"/>
    <col min="43" max="44" width="6.66666666666667"/>
    <col min="45" max="45" width="8.33333333333333"/>
    <col min="46" max="48" width="7.88888888888889"/>
    <col min="49" max="49" width="8.33333333333333"/>
    <col min="50" max="52" width="7.88888888888889"/>
    <col min="53" max="53" width="8.33333333333333"/>
    <col min="54" max="54" width="6.66666666666667"/>
    <col min="55" max="55" width="8.33333333333333"/>
    <col min="56" max="56" width="6.66666666666667"/>
    <col min="57" max="57" width="8.33333333333333"/>
    <col min="58" max="58" width="6.66666666666667"/>
    <col min="59" max="59" width="8.33333333333333"/>
    <col min="60" max="60" width="7.88888888888889"/>
    <col min="61" max="61" width="8.33333333333333"/>
    <col min="62" max="62" width="7.66666666666667"/>
    <col min="63" max="63" width="8.33333333333333"/>
    <col min="64" max="64" width="7.66666666666667"/>
    <col min="65" max="65" width="8.33333333333333"/>
    <col min="66" max="66" width="11.4444444444444"/>
  </cols>
  <sheetData>
    <row r="1" spans="1:3">
      <c r="A1" s="1" t="s">
        <v>2</v>
      </c>
      <c r="B1" s="1" t="s">
        <v>3</v>
      </c>
      <c r="C1" s="2" t="s">
        <v>6</v>
      </c>
    </row>
    <row r="2" spans="1:3">
      <c r="A2" s="1" t="s">
        <v>8</v>
      </c>
      <c r="B2" s="1">
        <v>27000</v>
      </c>
      <c r="C2" s="2">
        <v>0</v>
      </c>
    </row>
    <row r="3" spans="1:6">
      <c r="A3" s="1" t="s">
        <v>8</v>
      </c>
      <c r="B3" s="1">
        <v>48000</v>
      </c>
      <c r="C3" s="2">
        <v>4</v>
      </c>
      <c r="D3" t="s">
        <v>2</v>
      </c>
      <c r="E3" t="s">
        <v>6</v>
      </c>
      <c r="F3" t="s">
        <v>18</v>
      </c>
    </row>
    <row r="4" spans="1:6">
      <c r="A4" s="1" t="s">
        <v>10</v>
      </c>
      <c r="B4" s="1">
        <v>75000</v>
      </c>
      <c r="C4" s="2">
        <v>7</v>
      </c>
      <c r="D4" t="s">
        <v>8</v>
      </c>
      <c r="E4"/>
      <c r="F4">
        <v>28100</v>
      </c>
    </row>
    <row r="5" spans="1:6">
      <c r="A5" s="1" t="s">
        <v>10</v>
      </c>
      <c r="B5" s="1">
        <v>61000</v>
      </c>
      <c r="C5" s="2">
        <v>6</v>
      </c>
      <c r="D5"/>
      <c r="E5">
        <v>0</v>
      </c>
      <c r="F5">
        <v>28100</v>
      </c>
    </row>
    <row r="6" spans="1:6">
      <c r="A6" s="1" t="s">
        <v>11</v>
      </c>
      <c r="B6" s="1">
        <v>45000</v>
      </c>
      <c r="C6" s="2">
        <v>4</v>
      </c>
      <c r="D6" t="s">
        <v>16</v>
      </c>
      <c r="E6"/>
      <c r="F6">
        <v>28100</v>
      </c>
    </row>
    <row r="7" spans="1:3">
      <c r="A7" s="1" t="s">
        <v>11</v>
      </c>
      <c r="B7" s="1">
        <v>40000</v>
      </c>
      <c r="C7" s="2">
        <v>3</v>
      </c>
    </row>
    <row r="8" spans="1:3">
      <c r="A8" s="1" t="s">
        <v>12</v>
      </c>
      <c r="B8" s="1">
        <v>42000</v>
      </c>
      <c r="C8" s="2">
        <v>4</v>
      </c>
    </row>
    <row r="9" spans="1:3">
      <c r="A9" s="1" t="s">
        <v>8</v>
      </c>
      <c r="B9" s="1">
        <v>28000</v>
      </c>
      <c r="C9" s="2">
        <v>0</v>
      </c>
    </row>
    <row r="10" spans="1:3">
      <c r="A10" s="1" t="s">
        <v>8</v>
      </c>
      <c r="B10" s="1">
        <v>48000</v>
      </c>
      <c r="C10" s="2">
        <v>4</v>
      </c>
    </row>
    <row r="11" spans="1:3">
      <c r="A11" s="1" t="s">
        <v>10</v>
      </c>
      <c r="B11" s="1">
        <v>65000</v>
      </c>
      <c r="C11" s="2">
        <v>7</v>
      </c>
    </row>
    <row r="12" spans="1:3">
      <c r="A12" s="1" t="s">
        <v>10</v>
      </c>
      <c r="B12" s="2">
        <v>54000</v>
      </c>
      <c r="C12" s="2">
        <v>4</v>
      </c>
    </row>
    <row r="13" spans="1:3">
      <c r="A13" s="1" t="s">
        <v>8</v>
      </c>
      <c r="B13" s="1">
        <v>45000</v>
      </c>
      <c r="C13" s="2">
        <v>4</v>
      </c>
    </row>
    <row r="14" spans="1:3">
      <c r="A14" s="1" t="s">
        <v>8</v>
      </c>
      <c r="B14" s="1">
        <v>29000</v>
      </c>
      <c r="C14" s="2">
        <v>0</v>
      </c>
    </row>
    <row r="15" spans="1:3">
      <c r="A15" s="1" t="s">
        <v>11</v>
      </c>
      <c r="B15" s="1">
        <v>48000</v>
      </c>
      <c r="C15" s="2">
        <v>4</v>
      </c>
    </row>
    <row r="16" spans="1:3">
      <c r="A16" s="1" t="s">
        <v>12</v>
      </c>
      <c r="B16" s="1">
        <v>95000</v>
      </c>
      <c r="C16" s="2">
        <v>9</v>
      </c>
    </row>
    <row r="17" spans="1:3">
      <c r="A17" s="1" t="s">
        <v>8</v>
      </c>
      <c r="B17" s="1">
        <v>78000</v>
      </c>
      <c r="C17" s="2">
        <v>8</v>
      </c>
    </row>
    <row r="18" spans="1:3">
      <c r="A18" s="1" t="s">
        <v>10</v>
      </c>
      <c r="B18" s="2">
        <v>54000</v>
      </c>
      <c r="C18" s="2">
        <v>5</v>
      </c>
    </row>
    <row r="19" spans="1:3">
      <c r="A19" s="1" t="s">
        <v>12</v>
      </c>
      <c r="B19" s="1">
        <v>28000</v>
      </c>
      <c r="C19" s="2">
        <v>0</v>
      </c>
    </row>
    <row r="20" spans="1:3">
      <c r="A20" s="1" t="s">
        <v>12</v>
      </c>
      <c r="B20" s="1">
        <v>36000</v>
      </c>
      <c r="C20" s="2">
        <v>3</v>
      </c>
    </row>
    <row r="21" spans="1:3">
      <c r="A21" s="1" t="s">
        <v>8</v>
      </c>
      <c r="B21" s="2">
        <v>42000</v>
      </c>
      <c r="C21" s="2">
        <v>4</v>
      </c>
    </row>
    <row r="22" spans="1:3">
      <c r="A22" s="1" t="s">
        <v>10</v>
      </c>
      <c r="B22" s="2">
        <v>94000</v>
      </c>
      <c r="C22" s="2">
        <v>12</v>
      </c>
    </row>
    <row r="23" spans="1:3">
      <c r="A23" s="1" t="s">
        <v>10</v>
      </c>
      <c r="B23" s="2">
        <v>42000</v>
      </c>
      <c r="C23" s="2">
        <v>5</v>
      </c>
    </row>
    <row r="24" spans="1:3">
      <c r="A24" s="1" t="s">
        <v>11</v>
      </c>
      <c r="B24" s="2">
        <v>30000</v>
      </c>
      <c r="C24" s="2">
        <v>1</v>
      </c>
    </row>
    <row r="25" spans="1:3">
      <c r="A25" s="1" t="s">
        <v>11</v>
      </c>
      <c r="B25" s="2">
        <v>48000</v>
      </c>
      <c r="C25" s="2">
        <v>4</v>
      </c>
    </row>
    <row r="26" spans="1:3">
      <c r="A26" s="1" t="s">
        <v>8</v>
      </c>
      <c r="B26" s="2">
        <v>52000</v>
      </c>
      <c r="C26" s="2">
        <v>5</v>
      </c>
    </row>
    <row r="27" spans="1:3">
      <c r="A27" s="1" t="s">
        <v>8</v>
      </c>
      <c r="B27" s="2">
        <v>36000</v>
      </c>
      <c r="C27" s="2">
        <v>2</v>
      </c>
    </row>
    <row r="28" spans="1:3">
      <c r="A28" s="1" t="s">
        <v>8</v>
      </c>
      <c r="B28" s="2">
        <v>48000</v>
      </c>
      <c r="C28" s="2">
        <v>4</v>
      </c>
    </row>
    <row r="29" spans="1:3">
      <c r="A29" s="1" t="s">
        <v>8</v>
      </c>
      <c r="B29" s="2">
        <v>48000</v>
      </c>
      <c r="C29" s="2">
        <v>4</v>
      </c>
    </row>
    <row r="30" spans="1:3">
      <c r="A30" s="1" t="s">
        <v>12</v>
      </c>
      <c r="B30" s="2">
        <v>56000</v>
      </c>
      <c r="C30" s="2">
        <v>5</v>
      </c>
    </row>
    <row r="31" spans="1:3">
      <c r="A31" s="1" t="s">
        <v>12</v>
      </c>
      <c r="B31" s="2">
        <v>140000</v>
      </c>
      <c r="C31" s="2">
        <v>20</v>
      </c>
    </row>
    <row r="32" spans="1:3">
      <c r="A32" s="1" t="s">
        <v>12</v>
      </c>
      <c r="B32" s="2">
        <v>38000</v>
      </c>
      <c r="C32" s="2">
        <v>3</v>
      </c>
    </row>
    <row r="33" spans="1:3">
      <c r="A33" s="2" t="s">
        <v>11</v>
      </c>
      <c r="B33" s="2">
        <v>68000</v>
      </c>
      <c r="C33" s="2">
        <v>8</v>
      </c>
    </row>
    <row r="34" spans="1:3">
      <c r="A34" s="1" t="s">
        <v>10</v>
      </c>
      <c r="B34" s="1">
        <v>36000</v>
      </c>
      <c r="C34" s="2">
        <v>2</v>
      </c>
    </row>
    <row r="35" spans="1:3">
      <c r="A35" s="1" t="s">
        <v>10</v>
      </c>
      <c r="B35" s="1">
        <v>32000</v>
      </c>
      <c r="C35" s="2">
        <v>1</v>
      </c>
    </row>
    <row r="36" spans="1:3">
      <c r="A36" s="1" t="s">
        <v>10</v>
      </c>
      <c r="B36" s="2">
        <v>30000</v>
      </c>
      <c r="C36" s="2">
        <v>1</v>
      </c>
    </row>
    <row r="37" spans="1:3">
      <c r="A37" s="1" t="s">
        <v>10</v>
      </c>
      <c r="B37" s="2">
        <v>28500</v>
      </c>
      <c r="C37" s="2">
        <v>1</v>
      </c>
    </row>
    <row r="38" spans="1:3">
      <c r="A38" s="1" t="s">
        <v>8</v>
      </c>
      <c r="B38" s="2">
        <v>53000</v>
      </c>
      <c r="C38" s="2">
        <v>5</v>
      </c>
    </row>
    <row r="39" spans="1:3">
      <c r="A39" s="1" t="s">
        <v>12</v>
      </c>
      <c r="B39" s="2">
        <v>51000</v>
      </c>
      <c r="C39" s="2">
        <v>4</v>
      </c>
    </row>
    <row r="40" spans="1:3">
      <c r="A40" s="1" t="s">
        <v>10</v>
      </c>
      <c r="B40" s="2">
        <v>28000</v>
      </c>
      <c r="C40" s="2">
        <v>0</v>
      </c>
    </row>
    <row r="41" spans="1:3">
      <c r="A41" s="1" t="s">
        <v>11</v>
      </c>
      <c r="B41" s="2">
        <v>35000</v>
      </c>
      <c r="C41" s="2">
        <v>2</v>
      </c>
    </row>
    <row r="42" spans="1:3">
      <c r="A42" s="1" t="s">
        <v>11</v>
      </c>
      <c r="B42" s="1">
        <v>65000</v>
      </c>
      <c r="C42" s="1">
        <v>8</v>
      </c>
    </row>
    <row r="43" spans="1:3">
      <c r="A43" s="1" t="s">
        <v>12</v>
      </c>
      <c r="B43" s="1">
        <v>70000</v>
      </c>
      <c r="C43" s="1">
        <v>9</v>
      </c>
    </row>
    <row r="44" spans="1:3">
      <c r="A44" s="4" t="s">
        <v>10</v>
      </c>
      <c r="B44" s="1">
        <v>68000</v>
      </c>
      <c r="C44" s="6">
        <v>8</v>
      </c>
    </row>
    <row r="45" spans="1:3">
      <c r="A45" s="4" t="s">
        <v>12</v>
      </c>
      <c r="B45" s="1">
        <v>61000</v>
      </c>
      <c r="C45" s="6">
        <v>7</v>
      </c>
    </row>
    <row r="46" spans="1:3">
      <c r="A46" s="7" t="s">
        <v>10</v>
      </c>
      <c r="B46" s="1">
        <v>58000</v>
      </c>
      <c r="C46" s="6">
        <v>6</v>
      </c>
    </row>
    <row r="47" spans="1:3">
      <c r="A47" s="7" t="s">
        <v>11</v>
      </c>
      <c r="B47" s="2">
        <v>83000</v>
      </c>
      <c r="C47" s="6">
        <v>10</v>
      </c>
    </row>
    <row r="48" spans="1:3">
      <c r="A48" s="7" t="s">
        <v>8</v>
      </c>
      <c r="B48" s="8">
        <v>27500</v>
      </c>
      <c r="C48" s="1">
        <v>0</v>
      </c>
    </row>
    <row r="49" spans="1:3">
      <c r="A49" s="7" t="s">
        <v>8</v>
      </c>
      <c r="B49" s="1">
        <v>29000</v>
      </c>
      <c r="C49" s="1">
        <v>0</v>
      </c>
    </row>
    <row r="50" spans="1:3">
      <c r="A50" s="7" t="s">
        <v>8</v>
      </c>
      <c r="B50" s="1">
        <v>62000</v>
      </c>
      <c r="C50" s="1">
        <v>7</v>
      </c>
    </row>
    <row r="51" spans="1:3">
      <c r="A51" s="1" t="s">
        <v>12</v>
      </c>
      <c r="B51" s="1">
        <v>68500</v>
      </c>
      <c r="C51" s="1">
        <v>9</v>
      </c>
    </row>
    <row r="52" spans="1:3">
      <c r="A52" s="4" t="s">
        <v>10</v>
      </c>
      <c r="B52" s="1">
        <v>60000</v>
      </c>
      <c r="C52" s="1">
        <v>6</v>
      </c>
    </row>
    <row r="53" spans="1:3">
      <c r="A53" s="4" t="s">
        <v>11</v>
      </c>
      <c r="B53" s="1">
        <v>80000</v>
      </c>
      <c r="C53" s="1">
        <v>13</v>
      </c>
    </row>
    <row r="54" spans="1:3">
      <c r="A54" s="7" t="s">
        <v>12</v>
      </c>
      <c r="B54" s="1">
        <v>77000</v>
      </c>
      <c r="C54" s="1">
        <v>11</v>
      </c>
    </row>
    <row r="55" spans="1:3">
      <c r="A55" s="7" t="s">
        <v>11</v>
      </c>
      <c r="B55" s="1">
        <v>78000</v>
      </c>
      <c r="C55" s="1">
        <v>12</v>
      </c>
    </row>
    <row r="56" spans="1:3">
      <c r="A56" s="1" t="s">
        <v>8</v>
      </c>
      <c r="B56" s="1">
        <v>75000</v>
      </c>
      <c r="C56" s="1">
        <v>11</v>
      </c>
    </row>
    <row r="57" spans="1:3">
      <c r="A57" s="1" t="s">
        <v>12</v>
      </c>
      <c r="B57" s="1">
        <v>85000</v>
      </c>
      <c r="C57" s="1">
        <v>15</v>
      </c>
    </row>
    <row r="58" spans="1:3">
      <c r="A58" s="1" t="s">
        <v>10</v>
      </c>
      <c r="B58" s="1">
        <v>58000</v>
      </c>
      <c r="C58" s="1">
        <v>5</v>
      </c>
    </row>
    <row r="59" spans="1:3">
      <c r="A59" s="1" t="s">
        <v>8</v>
      </c>
      <c r="B59" s="1">
        <v>88000</v>
      </c>
      <c r="C59" s="1">
        <v>16</v>
      </c>
    </row>
    <row r="60" spans="1:3">
      <c r="A60" s="1" t="s">
        <v>8</v>
      </c>
      <c r="B60" s="1">
        <v>90000</v>
      </c>
      <c r="C60" s="1">
        <v>17</v>
      </c>
    </row>
    <row r="61" spans="1:3">
      <c r="A61" s="1" t="s">
        <v>10</v>
      </c>
      <c r="B61" s="1">
        <v>63000</v>
      </c>
      <c r="C61" s="1">
        <v>7</v>
      </c>
    </row>
    <row r="62" spans="1:3">
      <c r="A62" s="1" t="s">
        <v>10</v>
      </c>
      <c r="B62" s="1">
        <v>62500</v>
      </c>
      <c r="C62" s="1">
        <v>7</v>
      </c>
    </row>
    <row r="63" spans="1:3">
      <c r="A63" s="1" t="s">
        <v>11</v>
      </c>
      <c r="B63" s="1">
        <v>78000</v>
      </c>
      <c r="C63" s="1">
        <v>10</v>
      </c>
    </row>
    <row r="64" spans="1:3">
      <c r="A64" s="1" t="s">
        <v>8</v>
      </c>
      <c r="B64" s="1">
        <v>79400</v>
      </c>
      <c r="C64" s="1">
        <v>12</v>
      </c>
    </row>
    <row r="65" spans="1:3">
      <c r="A65" s="1" t="s">
        <v>8</v>
      </c>
      <c r="B65" s="1">
        <v>80000</v>
      </c>
      <c r="C65" s="1">
        <v>13</v>
      </c>
    </row>
    <row r="66" spans="1:3">
      <c r="A66" s="1" t="s">
        <v>8</v>
      </c>
      <c r="B66" s="1">
        <v>170000</v>
      </c>
      <c r="C66" s="1">
        <v>24</v>
      </c>
    </row>
    <row r="67" spans="1:3">
      <c r="A67" s="1" t="s">
        <v>12</v>
      </c>
      <c r="B67" s="1">
        <v>82500</v>
      </c>
      <c r="C67" s="1">
        <v>13</v>
      </c>
    </row>
    <row r="68" spans="1:3">
      <c r="A68" s="1" t="s">
        <v>10</v>
      </c>
      <c r="B68" s="1">
        <v>53500</v>
      </c>
      <c r="C68" s="1">
        <v>5</v>
      </c>
    </row>
    <row r="69" spans="1:3">
      <c r="A69" s="1" t="s">
        <v>12</v>
      </c>
      <c r="B69" s="1">
        <v>57000</v>
      </c>
      <c r="C69" s="1">
        <v>6</v>
      </c>
    </row>
    <row r="70" spans="1:3">
      <c r="A70" s="1" t="s">
        <v>10</v>
      </c>
      <c r="B70" s="1">
        <v>66500</v>
      </c>
      <c r="C70" s="1">
        <v>7</v>
      </c>
    </row>
    <row r="71" spans="1:3">
      <c r="A71" s="1" t="s">
        <v>11</v>
      </c>
      <c r="B71" s="1">
        <v>92000</v>
      </c>
      <c r="C71" s="1">
        <v>19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selection activeCell="E19" sqref="E19"/>
    </sheetView>
  </sheetViews>
  <sheetFormatPr defaultColWidth="8.88888888888889" defaultRowHeight="14.4" outlineLevelCol="5"/>
  <cols>
    <col min="1" max="1" width="12" customWidth="1"/>
    <col min="2" max="2" width="17.4259259259259" customWidth="1"/>
    <col min="3" max="3" width="20.712962962963" customWidth="1"/>
    <col min="4" max="4" width="28.1111111111111"/>
    <col min="5" max="5" width="19.1111111111111"/>
    <col min="6" max="6" width="28.1111111111111"/>
    <col min="7" max="24" width="18.7777777777778"/>
    <col min="25" max="25" width="12.8888888888889"/>
    <col min="26" max="26" width="6.66666666666667"/>
    <col min="27" max="29" width="12.8888888888889"/>
    <col min="30" max="30" width="7.33333333333333"/>
    <col min="31" max="33" width="6.66666666666667"/>
    <col min="34" max="34" width="7.33333333333333"/>
    <col min="35" max="37" width="7.88888888888889"/>
    <col min="38" max="38" width="7.33333333333333"/>
    <col min="39" max="40" width="12.8888888888889"/>
    <col min="41" max="41" width="7.88888888888889"/>
    <col min="42" max="42" width="8.33333333333333"/>
    <col min="43" max="44" width="6.66666666666667"/>
    <col min="45" max="45" width="8.33333333333333"/>
    <col min="46" max="48" width="7.88888888888889"/>
    <col min="49" max="49" width="8.33333333333333"/>
    <col min="50" max="52" width="7.88888888888889"/>
    <col min="53" max="53" width="12.8888888888889"/>
    <col min="54" max="54" width="6.66666666666667"/>
    <col min="55" max="55" width="8.33333333333333"/>
    <col min="56" max="56" width="6.66666666666667"/>
    <col min="57" max="57" width="8.33333333333333"/>
    <col min="58" max="58" width="6.66666666666667"/>
    <col min="59" max="59" width="8.33333333333333"/>
    <col min="60" max="60" width="7.88888888888889"/>
    <col min="61" max="61" width="8.33333333333333"/>
    <col min="62" max="62" width="7.66666666666667"/>
    <col min="63" max="63" width="8.33333333333333"/>
    <col min="64" max="64" width="7.66666666666667"/>
    <col min="65" max="65" width="8.33333333333333"/>
    <col min="66" max="66" width="11.4444444444444"/>
  </cols>
  <sheetData>
    <row r="1" spans="1:3">
      <c r="A1" s="1" t="s">
        <v>2</v>
      </c>
      <c r="B1" s="1" t="s">
        <v>3</v>
      </c>
      <c r="C1" s="2" t="s">
        <v>6</v>
      </c>
    </row>
    <row r="2" spans="1:6">
      <c r="A2" s="1" t="s">
        <v>8</v>
      </c>
      <c r="B2" s="1">
        <v>27000</v>
      </c>
      <c r="C2" s="2">
        <v>0</v>
      </c>
      <c r="D2" t="s">
        <v>2</v>
      </c>
      <c r="E2" t="s">
        <v>6</v>
      </c>
      <c r="F2" t="s">
        <v>18</v>
      </c>
    </row>
    <row r="3" spans="1:6">
      <c r="A3" s="1" t="s">
        <v>8</v>
      </c>
      <c r="B3" s="1">
        <v>48000</v>
      </c>
      <c r="C3" s="2">
        <v>4</v>
      </c>
      <c r="D3" t="s">
        <v>11</v>
      </c>
      <c r="E3"/>
      <c r="F3">
        <v>45250</v>
      </c>
    </row>
    <row r="4" spans="1:6">
      <c r="A4" s="1" t="s">
        <v>10</v>
      </c>
      <c r="B4" s="1">
        <v>75000</v>
      </c>
      <c r="C4" s="2">
        <v>7</v>
      </c>
      <c r="D4"/>
      <c r="E4">
        <v>3</v>
      </c>
      <c r="F4">
        <v>40000</v>
      </c>
    </row>
    <row r="5" spans="1:6">
      <c r="A5" s="1" t="s">
        <v>10</v>
      </c>
      <c r="B5" s="1">
        <v>61000</v>
      </c>
      <c r="C5" s="2">
        <v>6</v>
      </c>
      <c r="D5"/>
      <c r="E5">
        <v>4</v>
      </c>
      <c r="F5">
        <v>47000</v>
      </c>
    </row>
    <row r="6" spans="1:6">
      <c r="A6" s="1" t="s">
        <v>11</v>
      </c>
      <c r="B6" s="1">
        <v>45000</v>
      </c>
      <c r="C6" s="2">
        <v>4</v>
      </c>
      <c r="D6" t="s">
        <v>12</v>
      </c>
      <c r="E6"/>
      <c r="F6">
        <v>44600</v>
      </c>
    </row>
    <row r="7" spans="1:6">
      <c r="A7" s="1" t="s">
        <v>11</v>
      </c>
      <c r="B7" s="1">
        <v>40000</v>
      </c>
      <c r="C7" s="2">
        <v>3</v>
      </c>
      <c r="D7"/>
      <c r="E7">
        <v>3</v>
      </c>
      <c r="F7">
        <v>37000</v>
      </c>
    </row>
    <row r="8" spans="1:6">
      <c r="A8" s="1" t="s">
        <v>12</v>
      </c>
      <c r="B8" s="1">
        <v>42000</v>
      </c>
      <c r="C8" s="2">
        <v>4</v>
      </c>
      <c r="D8"/>
      <c r="E8">
        <v>4</v>
      </c>
      <c r="F8">
        <v>46500</v>
      </c>
    </row>
    <row r="9" spans="1:6">
      <c r="A9" s="1" t="s">
        <v>8</v>
      </c>
      <c r="B9" s="1">
        <v>28000</v>
      </c>
      <c r="C9" s="2">
        <v>0</v>
      </c>
      <c r="D9"/>
      <c r="E9">
        <v>5</v>
      </c>
      <c r="F9">
        <v>56000</v>
      </c>
    </row>
    <row r="10" spans="1:6">
      <c r="A10" s="1" t="s">
        <v>8</v>
      </c>
      <c r="B10" s="1">
        <v>48000</v>
      </c>
      <c r="C10" s="2">
        <v>4</v>
      </c>
      <c r="D10" t="s">
        <v>8</v>
      </c>
      <c r="E10"/>
      <c r="F10">
        <v>48000</v>
      </c>
    </row>
    <row r="11" spans="1:6">
      <c r="A11" s="1" t="s">
        <v>10</v>
      </c>
      <c r="B11" s="1">
        <v>65000</v>
      </c>
      <c r="C11" s="2">
        <v>7</v>
      </c>
      <c r="D11"/>
      <c r="E11">
        <v>4</v>
      </c>
      <c r="F11">
        <v>46500</v>
      </c>
    </row>
    <row r="12" spans="1:6">
      <c r="A12" s="1" t="s">
        <v>10</v>
      </c>
      <c r="B12" s="2">
        <v>54000</v>
      </c>
      <c r="C12" s="2">
        <v>4</v>
      </c>
      <c r="D12"/>
      <c r="E12">
        <v>5</v>
      </c>
      <c r="F12">
        <v>52500</v>
      </c>
    </row>
    <row r="13" spans="1:6">
      <c r="A13" s="1" t="s">
        <v>8</v>
      </c>
      <c r="B13" s="1">
        <v>45000</v>
      </c>
      <c r="C13" s="2">
        <v>4</v>
      </c>
      <c r="D13" t="s">
        <v>10</v>
      </c>
      <c r="E13"/>
      <c r="F13">
        <v>52300</v>
      </c>
    </row>
    <row r="14" spans="1:6">
      <c r="A14" s="1" t="s">
        <v>8</v>
      </c>
      <c r="B14" s="1">
        <v>29000</v>
      </c>
      <c r="C14" s="2">
        <v>0</v>
      </c>
      <c r="D14"/>
      <c r="E14">
        <v>4</v>
      </c>
      <c r="F14">
        <v>54000</v>
      </c>
    </row>
    <row r="15" spans="1:6">
      <c r="A15" s="1" t="s">
        <v>11</v>
      </c>
      <c r="B15" s="1">
        <v>48000</v>
      </c>
      <c r="C15" s="2">
        <v>4</v>
      </c>
      <c r="D15"/>
      <c r="E15">
        <v>5</v>
      </c>
      <c r="F15">
        <v>51875</v>
      </c>
    </row>
    <row r="16" spans="1:6">
      <c r="A16" s="1" t="s">
        <v>12</v>
      </c>
      <c r="B16" s="1">
        <v>95000</v>
      </c>
      <c r="C16" s="2">
        <v>9</v>
      </c>
      <c r="D16" t="s">
        <v>16</v>
      </c>
      <c r="E16"/>
      <c r="F16">
        <v>47704.5454545455</v>
      </c>
    </row>
    <row r="17" spans="1:3">
      <c r="A17" s="1" t="s">
        <v>8</v>
      </c>
      <c r="B17" s="1">
        <v>78000</v>
      </c>
      <c r="C17" s="2">
        <v>8</v>
      </c>
    </row>
    <row r="18" spans="1:3">
      <c r="A18" s="1" t="s">
        <v>10</v>
      </c>
      <c r="B18" s="2">
        <v>54000</v>
      </c>
      <c r="C18" s="2">
        <v>5</v>
      </c>
    </row>
    <row r="19" spans="1:3">
      <c r="A19" s="1" t="s">
        <v>12</v>
      </c>
      <c r="B19" s="1">
        <v>28000</v>
      </c>
      <c r="C19" s="2">
        <v>0</v>
      </c>
    </row>
    <row r="20" spans="1:3">
      <c r="A20" s="1" t="s">
        <v>12</v>
      </c>
      <c r="B20" s="1">
        <v>36000</v>
      </c>
      <c r="C20" s="2">
        <v>3</v>
      </c>
    </row>
    <row r="21" spans="1:3">
      <c r="A21" s="1" t="s">
        <v>8</v>
      </c>
      <c r="B21" s="2">
        <v>42000</v>
      </c>
      <c r="C21" s="2">
        <v>4</v>
      </c>
    </row>
    <row r="22" spans="1:3">
      <c r="A22" s="1" t="s">
        <v>10</v>
      </c>
      <c r="B22" s="2">
        <v>94000</v>
      </c>
      <c r="C22" s="2">
        <v>12</v>
      </c>
    </row>
    <row r="23" spans="1:3">
      <c r="A23" s="1" t="s">
        <v>10</v>
      </c>
      <c r="B23" s="2">
        <v>42000</v>
      </c>
      <c r="C23" s="2">
        <v>5</v>
      </c>
    </row>
    <row r="24" spans="1:3">
      <c r="A24" s="1" t="s">
        <v>11</v>
      </c>
      <c r="B24" s="2">
        <v>30000</v>
      </c>
      <c r="C24" s="2">
        <v>1</v>
      </c>
    </row>
    <row r="25" spans="1:3">
      <c r="A25" s="1" t="s">
        <v>11</v>
      </c>
      <c r="B25" s="2">
        <v>48000</v>
      </c>
      <c r="C25" s="2">
        <v>4</v>
      </c>
    </row>
    <row r="26" spans="1:3">
      <c r="A26" s="1" t="s">
        <v>8</v>
      </c>
      <c r="B26" s="2">
        <v>52000</v>
      </c>
      <c r="C26" s="2">
        <v>5</v>
      </c>
    </row>
    <row r="27" spans="1:3">
      <c r="A27" s="1" t="s">
        <v>8</v>
      </c>
      <c r="B27" s="2">
        <v>36000</v>
      </c>
      <c r="C27" s="2">
        <v>2</v>
      </c>
    </row>
    <row r="28" spans="1:3">
      <c r="A28" s="1" t="s">
        <v>8</v>
      </c>
      <c r="B28" s="2">
        <v>48000</v>
      </c>
      <c r="C28" s="2">
        <v>4</v>
      </c>
    </row>
    <row r="29" spans="1:3">
      <c r="A29" s="1" t="s">
        <v>8</v>
      </c>
      <c r="B29" s="2">
        <v>48000</v>
      </c>
      <c r="C29" s="2">
        <v>4</v>
      </c>
    </row>
    <row r="30" spans="1:3">
      <c r="A30" s="1" t="s">
        <v>12</v>
      </c>
      <c r="B30" s="2">
        <v>56000</v>
      </c>
      <c r="C30" s="2">
        <v>5</v>
      </c>
    </row>
    <row r="31" spans="1:3">
      <c r="A31" s="1" t="s">
        <v>12</v>
      </c>
      <c r="B31" s="2">
        <v>140000</v>
      </c>
      <c r="C31" s="2">
        <v>20</v>
      </c>
    </row>
    <row r="32" spans="1:3">
      <c r="A32" s="1" t="s">
        <v>12</v>
      </c>
      <c r="B32" s="2">
        <v>38000</v>
      </c>
      <c r="C32" s="2">
        <v>3</v>
      </c>
    </row>
    <row r="33" spans="1:3">
      <c r="A33" s="2" t="s">
        <v>11</v>
      </c>
      <c r="B33" s="2">
        <v>68000</v>
      </c>
      <c r="C33" s="2">
        <v>8</v>
      </c>
    </row>
    <row r="34" spans="1:3">
      <c r="A34" s="1" t="s">
        <v>10</v>
      </c>
      <c r="B34" s="1">
        <v>36000</v>
      </c>
      <c r="C34" s="2">
        <v>2</v>
      </c>
    </row>
    <row r="35" spans="1:3">
      <c r="A35" s="1" t="s">
        <v>10</v>
      </c>
      <c r="B35" s="1">
        <v>32000</v>
      </c>
      <c r="C35" s="2">
        <v>1</v>
      </c>
    </row>
    <row r="36" spans="1:3">
      <c r="A36" s="1" t="s">
        <v>10</v>
      </c>
      <c r="B36" s="2">
        <v>30000</v>
      </c>
      <c r="C36" s="2">
        <v>1</v>
      </c>
    </row>
    <row r="37" spans="1:3">
      <c r="A37" s="1" t="s">
        <v>10</v>
      </c>
      <c r="B37" s="2">
        <v>28500</v>
      </c>
      <c r="C37" s="2">
        <v>1</v>
      </c>
    </row>
    <row r="38" spans="1:3">
      <c r="A38" s="1" t="s">
        <v>8</v>
      </c>
      <c r="B38" s="2">
        <v>53000</v>
      </c>
      <c r="C38" s="2">
        <v>5</v>
      </c>
    </row>
    <row r="39" spans="1:3">
      <c r="A39" s="1" t="s">
        <v>12</v>
      </c>
      <c r="B39" s="2">
        <v>51000</v>
      </c>
      <c r="C39" s="2">
        <v>4</v>
      </c>
    </row>
    <row r="40" spans="1:3">
      <c r="A40" s="1" t="s">
        <v>10</v>
      </c>
      <c r="B40" s="2">
        <v>28000</v>
      </c>
      <c r="C40" s="2">
        <v>0</v>
      </c>
    </row>
    <row r="41" spans="1:3">
      <c r="A41" s="1" t="s">
        <v>11</v>
      </c>
      <c r="B41" s="2">
        <v>35000</v>
      </c>
      <c r="C41" s="2">
        <v>2</v>
      </c>
    </row>
    <row r="42" spans="1:3">
      <c r="A42" s="1" t="s">
        <v>11</v>
      </c>
      <c r="B42" s="1">
        <v>65000</v>
      </c>
      <c r="C42" s="1">
        <v>8</v>
      </c>
    </row>
    <row r="43" spans="1:3">
      <c r="A43" s="1" t="s">
        <v>12</v>
      </c>
      <c r="B43" s="1">
        <v>70000</v>
      </c>
      <c r="C43" s="1">
        <v>9</v>
      </c>
    </row>
    <row r="44" spans="1:3">
      <c r="A44" s="4" t="s">
        <v>10</v>
      </c>
      <c r="B44" s="1">
        <v>68000</v>
      </c>
      <c r="C44" s="6">
        <v>8</v>
      </c>
    </row>
    <row r="45" spans="1:3">
      <c r="A45" s="4" t="s">
        <v>12</v>
      </c>
      <c r="B45" s="1">
        <v>61000</v>
      </c>
      <c r="C45" s="6">
        <v>7</v>
      </c>
    </row>
    <row r="46" spans="1:3">
      <c r="A46" s="7" t="s">
        <v>10</v>
      </c>
      <c r="B46" s="1">
        <v>58000</v>
      </c>
      <c r="C46" s="6">
        <v>6</v>
      </c>
    </row>
    <row r="47" spans="1:3">
      <c r="A47" s="7" t="s">
        <v>11</v>
      </c>
      <c r="B47" s="2">
        <v>83000</v>
      </c>
      <c r="C47" s="6">
        <v>10</v>
      </c>
    </row>
    <row r="48" spans="1:3">
      <c r="A48" s="7" t="s">
        <v>8</v>
      </c>
      <c r="B48" s="8">
        <v>27500</v>
      </c>
      <c r="C48" s="1">
        <v>0</v>
      </c>
    </row>
    <row r="49" spans="1:3">
      <c r="A49" s="7" t="s">
        <v>8</v>
      </c>
      <c r="B49" s="1">
        <v>29000</v>
      </c>
      <c r="C49" s="1">
        <v>0</v>
      </c>
    </row>
    <row r="50" spans="1:3">
      <c r="A50" s="7" t="s">
        <v>8</v>
      </c>
      <c r="B50" s="1">
        <v>62000</v>
      </c>
      <c r="C50" s="1">
        <v>7</v>
      </c>
    </row>
    <row r="51" spans="1:3">
      <c r="A51" s="1" t="s">
        <v>12</v>
      </c>
      <c r="B51" s="1">
        <v>68500</v>
      </c>
      <c r="C51" s="1">
        <v>9</v>
      </c>
    </row>
    <row r="52" spans="1:3">
      <c r="A52" s="4" t="s">
        <v>10</v>
      </c>
      <c r="B52" s="1">
        <v>60000</v>
      </c>
      <c r="C52" s="1">
        <v>6</v>
      </c>
    </row>
    <row r="53" spans="1:3">
      <c r="A53" s="4" t="s">
        <v>11</v>
      </c>
      <c r="B53" s="1">
        <v>80000</v>
      </c>
      <c r="C53" s="1">
        <v>13</v>
      </c>
    </row>
    <row r="54" spans="1:3">
      <c r="A54" s="7" t="s">
        <v>12</v>
      </c>
      <c r="B54" s="1">
        <v>77000</v>
      </c>
      <c r="C54" s="1">
        <v>11</v>
      </c>
    </row>
    <row r="55" spans="1:3">
      <c r="A55" s="7" t="s">
        <v>11</v>
      </c>
      <c r="B55" s="1">
        <v>78000</v>
      </c>
      <c r="C55" s="1">
        <v>12</v>
      </c>
    </row>
    <row r="56" spans="1:3">
      <c r="A56" s="1" t="s">
        <v>8</v>
      </c>
      <c r="B56" s="1">
        <v>75000</v>
      </c>
      <c r="C56" s="1">
        <v>11</v>
      </c>
    </row>
    <row r="57" spans="1:3">
      <c r="A57" s="1" t="s">
        <v>12</v>
      </c>
      <c r="B57" s="1">
        <v>85000</v>
      </c>
      <c r="C57" s="1">
        <v>15</v>
      </c>
    </row>
    <row r="58" spans="1:3">
      <c r="A58" s="1" t="s">
        <v>10</v>
      </c>
      <c r="B58" s="1">
        <v>58000</v>
      </c>
      <c r="C58" s="1">
        <v>5</v>
      </c>
    </row>
    <row r="59" spans="1:3">
      <c r="A59" s="1" t="s">
        <v>8</v>
      </c>
      <c r="B59" s="1">
        <v>88000</v>
      </c>
      <c r="C59" s="1">
        <v>16</v>
      </c>
    </row>
    <row r="60" spans="1:3">
      <c r="A60" s="1" t="s">
        <v>8</v>
      </c>
      <c r="B60" s="1">
        <v>90000</v>
      </c>
      <c r="C60" s="1">
        <v>17</v>
      </c>
    </row>
    <row r="61" spans="1:3">
      <c r="A61" s="1" t="s">
        <v>10</v>
      </c>
      <c r="B61" s="1">
        <v>63000</v>
      </c>
      <c r="C61" s="1">
        <v>7</v>
      </c>
    </row>
    <row r="62" spans="1:3">
      <c r="A62" s="1" t="s">
        <v>10</v>
      </c>
      <c r="B62" s="1">
        <v>62500</v>
      </c>
      <c r="C62" s="1">
        <v>7</v>
      </c>
    </row>
    <row r="63" spans="1:3">
      <c r="A63" s="1" t="s">
        <v>11</v>
      </c>
      <c r="B63" s="1">
        <v>78000</v>
      </c>
      <c r="C63" s="1">
        <v>10</v>
      </c>
    </row>
    <row r="64" spans="1:3">
      <c r="A64" s="1" t="s">
        <v>8</v>
      </c>
      <c r="B64" s="1">
        <v>79400</v>
      </c>
      <c r="C64" s="1">
        <v>12</v>
      </c>
    </row>
    <row r="65" spans="1:3">
      <c r="A65" s="1" t="s">
        <v>8</v>
      </c>
      <c r="B65" s="1">
        <v>80000</v>
      </c>
      <c r="C65" s="1">
        <v>13</v>
      </c>
    </row>
    <row r="66" spans="1:3">
      <c r="A66" s="1" t="s">
        <v>8</v>
      </c>
      <c r="B66" s="1">
        <v>170000</v>
      </c>
      <c r="C66" s="1">
        <v>24</v>
      </c>
    </row>
    <row r="67" spans="1:3">
      <c r="A67" s="1" t="s">
        <v>12</v>
      </c>
      <c r="B67" s="1">
        <v>82500</v>
      </c>
      <c r="C67" s="1">
        <v>13</v>
      </c>
    </row>
    <row r="68" spans="1:3">
      <c r="A68" s="1" t="s">
        <v>10</v>
      </c>
      <c r="B68" s="1">
        <v>53500</v>
      </c>
      <c r="C68" s="1">
        <v>5</v>
      </c>
    </row>
    <row r="69" spans="1:3">
      <c r="A69" s="1" t="s">
        <v>12</v>
      </c>
      <c r="B69" s="1">
        <v>57000</v>
      </c>
      <c r="C69" s="1">
        <v>6</v>
      </c>
    </row>
    <row r="70" spans="1:3">
      <c r="A70" s="1" t="s">
        <v>10</v>
      </c>
      <c r="B70" s="1">
        <v>66500</v>
      </c>
      <c r="C70" s="1">
        <v>7</v>
      </c>
    </row>
    <row r="71" spans="1:3">
      <c r="A71" s="1" t="s">
        <v>11</v>
      </c>
      <c r="B71" s="1">
        <v>92000</v>
      </c>
      <c r="C71" s="1">
        <v>19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P18" sqref="P18"/>
    </sheetView>
  </sheetViews>
  <sheetFormatPr defaultColWidth="8.88888888888889" defaultRowHeight="14.4" outlineLevelCol="1"/>
  <cols>
    <col min="1" max="1" width="11.6666666666667"/>
    <col min="2" max="2" width="25.2222222222222"/>
    <col min="3" max="3" width="22.8888888888889"/>
    <col min="4" max="29" width="7.11111111111111"/>
    <col min="30" max="30" width="11.4444444444444"/>
  </cols>
  <sheetData>
    <row r="1" spans="1:2">
      <c r="A1" t="s">
        <v>1</v>
      </c>
      <c r="B1" t="s">
        <v>19</v>
      </c>
    </row>
    <row r="3" spans="1:2">
      <c r="A3" t="s">
        <v>5</v>
      </c>
      <c r="B3" t="s">
        <v>20</v>
      </c>
    </row>
    <row r="4" spans="1:1">
      <c r="A4" t="s">
        <v>15</v>
      </c>
    </row>
    <row r="5" spans="1:2">
      <c r="A5" t="s">
        <v>21</v>
      </c>
      <c r="B5">
        <v>11</v>
      </c>
    </row>
    <row r="6" spans="1:2">
      <c r="A6" t="s">
        <v>22</v>
      </c>
      <c r="B6">
        <v>17</v>
      </c>
    </row>
    <row r="7" spans="1:2">
      <c r="A7" t="s">
        <v>23</v>
      </c>
      <c r="B7">
        <v>13</v>
      </c>
    </row>
    <row r="8" spans="1:2">
      <c r="A8" t="s">
        <v>24</v>
      </c>
      <c r="B8">
        <v>10</v>
      </c>
    </row>
    <row r="9" spans="1:2">
      <c r="A9" t="s">
        <v>25</v>
      </c>
      <c r="B9">
        <v>4</v>
      </c>
    </row>
    <row r="10" spans="1:2">
      <c r="A10" t="s">
        <v>26</v>
      </c>
      <c r="B10">
        <v>5</v>
      </c>
    </row>
    <row r="11" spans="1:2">
      <c r="A11" t="s">
        <v>27</v>
      </c>
      <c r="B11">
        <v>3</v>
      </c>
    </row>
    <row r="12" spans="1:2">
      <c r="A12" t="s">
        <v>28</v>
      </c>
      <c r="B12">
        <v>3</v>
      </c>
    </row>
    <row r="13" spans="1:2">
      <c r="A13" t="s">
        <v>29</v>
      </c>
      <c r="B13">
        <v>2</v>
      </c>
    </row>
    <row r="14" spans="1:2">
      <c r="A14" t="s">
        <v>30</v>
      </c>
      <c r="B14">
        <v>2</v>
      </c>
    </row>
    <row r="15" spans="1:2">
      <c r="A15" t="s">
        <v>16</v>
      </c>
      <c r="B15">
        <v>70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"/>
  <sheetViews>
    <sheetView workbookViewId="0">
      <selection activeCell="I25" sqref="I25"/>
    </sheetView>
  </sheetViews>
  <sheetFormatPr defaultColWidth="8.88888888888889" defaultRowHeight="14.4" outlineLevelCol="1"/>
  <cols>
    <col min="1" max="1" width="17.4259259259259" customWidth="1"/>
    <col min="2" max="2" width="20.712962962963" customWidth="1"/>
  </cols>
  <sheetData>
    <row r="1" spans="1:2">
      <c r="A1" s="1" t="s">
        <v>3</v>
      </c>
      <c r="B1" s="2" t="s">
        <v>6</v>
      </c>
    </row>
    <row r="2" spans="1:2">
      <c r="A2" s="1">
        <v>27000</v>
      </c>
      <c r="B2" s="2">
        <v>0</v>
      </c>
    </row>
    <row r="3" spans="1:2">
      <c r="A3" s="1">
        <v>48000</v>
      </c>
      <c r="B3" s="2">
        <v>4</v>
      </c>
    </row>
    <row r="4" spans="1:2">
      <c r="A4" s="1">
        <v>75000</v>
      </c>
      <c r="B4" s="2">
        <v>7</v>
      </c>
    </row>
    <row r="5" spans="1:2">
      <c r="A5" s="1">
        <v>61000</v>
      </c>
      <c r="B5" s="2">
        <v>6</v>
      </c>
    </row>
    <row r="6" spans="1:2">
      <c r="A6" s="1">
        <v>45000</v>
      </c>
      <c r="B6" s="2">
        <v>4</v>
      </c>
    </row>
    <row r="7" spans="1:2">
      <c r="A7" s="1">
        <v>40000</v>
      </c>
      <c r="B7" s="2">
        <v>3</v>
      </c>
    </row>
    <row r="8" spans="1:2">
      <c r="A8" s="1">
        <v>42000</v>
      </c>
      <c r="B8" s="2">
        <v>4</v>
      </c>
    </row>
    <row r="9" spans="1:2">
      <c r="A9" s="1">
        <v>28000</v>
      </c>
      <c r="B9" s="2">
        <v>0</v>
      </c>
    </row>
    <row r="10" spans="1:2">
      <c r="A10" s="1">
        <v>48000</v>
      </c>
      <c r="B10" s="2">
        <v>4</v>
      </c>
    </row>
    <row r="11" spans="1:2">
      <c r="A11" s="1">
        <v>65000</v>
      </c>
      <c r="B11" s="2">
        <v>7</v>
      </c>
    </row>
    <row r="12" spans="1:2">
      <c r="A12" s="2">
        <v>54000</v>
      </c>
      <c r="B12" s="2">
        <v>4</v>
      </c>
    </row>
    <row r="13" spans="1:2">
      <c r="A13" s="1">
        <v>45000</v>
      </c>
      <c r="B13" s="2">
        <v>4</v>
      </c>
    </row>
    <row r="14" spans="1:2">
      <c r="A14" s="1">
        <v>29000</v>
      </c>
      <c r="B14" s="2">
        <v>0</v>
      </c>
    </row>
    <row r="15" spans="1:2">
      <c r="A15" s="1">
        <v>48000</v>
      </c>
      <c r="B15" s="2">
        <v>4</v>
      </c>
    </row>
    <row r="16" spans="1:2">
      <c r="A16" s="1">
        <v>95000</v>
      </c>
      <c r="B16" s="2">
        <v>9</v>
      </c>
    </row>
    <row r="17" spans="1:2">
      <c r="A17" s="1">
        <v>78000</v>
      </c>
      <c r="B17" s="2">
        <v>8</v>
      </c>
    </row>
    <row r="18" spans="1:2">
      <c r="A18" s="2">
        <v>54000</v>
      </c>
      <c r="B18" s="2">
        <v>5</v>
      </c>
    </row>
    <row r="19" spans="1:2">
      <c r="A19" s="1">
        <v>28000</v>
      </c>
      <c r="B19" s="2">
        <v>0</v>
      </c>
    </row>
    <row r="20" spans="1:2">
      <c r="A20" s="1">
        <v>36000</v>
      </c>
      <c r="B20" s="2">
        <v>3</v>
      </c>
    </row>
    <row r="21" spans="1:2">
      <c r="A21" s="2">
        <v>42000</v>
      </c>
      <c r="B21" s="2">
        <v>4</v>
      </c>
    </row>
    <row r="22" spans="1:2">
      <c r="A22" s="2">
        <v>94000</v>
      </c>
      <c r="B22" s="2">
        <v>12</v>
      </c>
    </row>
    <row r="23" spans="1:2">
      <c r="A23" s="2">
        <v>42000</v>
      </c>
      <c r="B23" s="2">
        <v>5</v>
      </c>
    </row>
    <row r="24" spans="1:2">
      <c r="A24" s="2">
        <v>30000</v>
      </c>
      <c r="B24" s="2">
        <v>1</v>
      </c>
    </row>
    <row r="25" spans="1:2">
      <c r="A25" s="2">
        <v>48000</v>
      </c>
      <c r="B25" s="2">
        <v>4</v>
      </c>
    </row>
    <row r="26" spans="1:2">
      <c r="A26" s="2">
        <v>52000</v>
      </c>
      <c r="B26" s="2">
        <v>5</v>
      </c>
    </row>
    <row r="27" spans="1:2">
      <c r="A27" s="2">
        <v>36000</v>
      </c>
      <c r="B27" s="2">
        <v>2</v>
      </c>
    </row>
    <row r="28" spans="1:2">
      <c r="A28" s="2">
        <v>48000</v>
      </c>
      <c r="B28" s="2">
        <v>4</v>
      </c>
    </row>
    <row r="29" spans="1:2">
      <c r="A29" s="2">
        <v>48000</v>
      </c>
      <c r="B29" s="2">
        <v>4</v>
      </c>
    </row>
    <row r="30" spans="1:2">
      <c r="A30" s="2">
        <v>56000</v>
      </c>
      <c r="B30" s="2">
        <v>5</v>
      </c>
    </row>
    <row r="31" spans="1:2">
      <c r="A31" s="2">
        <v>140000</v>
      </c>
      <c r="B31" s="2">
        <v>20</v>
      </c>
    </row>
    <row r="32" spans="1:2">
      <c r="A32" s="2">
        <v>38000</v>
      </c>
      <c r="B32" s="2">
        <v>3</v>
      </c>
    </row>
    <row r="33" spans="1:2">
      <c r="A33" s="2">
        <v>68000</v>
      </c>
      <c r="B33" s="2">
        <v>8</v>
      </c>
    </row>
    <row r="34" spans="1:2">
      <c r="A34" s="1">
        <v>36000</v>
      </c>
      <c r="B34" s="2">
        <v>2</v>
      </c>
    </row>
    <row r="35" spans="1:2">
      <c r="A35" s="1">
        <v>32000</v>
      </c>
      <c r="B35" s="2">
        <v>1</v>
      </c>
    </row>
    <row r="36" spans="1:2">
      <c r="A36" s="2">
        <v>30000</v>
      </c>
      <c r="B36" s="2">
        <v>1</v>
      </c>
    </row>
    <row r="37" spans="1:2">
      <c r="A37" s="2">
        <v>28500</v>
      </c>
      <c r="B37" s="2">
        <v>1</v>
      </c>
    </row>
    <row r="38" spans="1:2">
      <c r="A38" s="2">
        <v>53000</v>
      </c>
      <c r="B38" s="2">
        <v>5</v>
      </c>
    </row>
    <row r="39" spans="1:2">
      <c r="A39" s="2">
        <v>51000</v>
      </c>
      <c r="B39" s="2">
        <v>4</v>
      </c>
    </row>
    <row r="40" spans="1:2">
      <c r="A40" s="2">
        <v>28000</v>
      </c>
      <c r="B40" s="2">
        <v>0</v>
      </c>
    </row>
    <row r="41" spans="1:2">
      <c r="A41" s="2">
        <v>35000</v>
      </c>
      <c r="B41" s="2">
        <v>2</v>
      </c>
    </row>
    <row r="42" spans="1:2">
      <c r="A42" s="1">
        <v>65000</v>
      </c>
      <c r="B42" s="1">
        <v>8</v>
      </c>
    </row>
    <row r="43" spans="1:2">
      <c r="A43" s="1">
        <v>70000</v>
      </c>
      <c r="B43" s="1">
        <v>9</v>
      </c>
    </row>
    <row r="44" spans="1:2">
      <c r="A44" s="1">
        <v>68000</v>
      </c>
      <c r="B44" s="6">
        <v>8</v>
      </c>
    </row>
    <row r="45" spans="1:2">
      <c r="A45" s="1">
        <v>61000</v>
      </c>
      <c r="B45" s="6">
        <v>7</v>
      </c>
    </row>
    <row r="46" spans="1:2">
      <c r="A46" s="1">
        <v>58000</v>
      </c>
      <c r="B46" s="6">
        <v>6</v>
      </c>
    </row>
    <row r="47" spans="1:2">
      <c r="A47" s="2">
        <v>83000</v>
      </c>
      <c r="B47" s="6">
        <v>10</v>
      </c>
    </row>
    <row r="48" spans="1:2">
      <c r="A48" s="8">
        <v>27500</v>
      </c>
      <c r="B48" s="1">
        <v>0</v>
      </c>
    </row>
    <row r="49" spans="1:2">
      <c r="A49" s="1">
        <v>29000</v>
      </c>
      <c r="B49" s="1">
        <v>0</v>
      </c>
    </row>
    <row r="50" spans="1:2">
      <c r="A50" s="1">
        <v>62000</v>
      </c>
      <c r="B50" s="1">
        <v>7</v>
      </c>
    </row>
    <row r="51" spans="1:2">
      <c r="A51" s="1">
        <v>68500</v>
      </c>
      <c r="B51" s="1">
        <v>9</v>
      </c>
    </row>
    <row r="52" spans="1:2">
      <c r="A52" s="1">
        <v>60000</v>
      </c>
      <c r="B52" s="1">
        <v>6</v>
      </c>
    </row>
    <row r="53" spans="1:2">
      <c r="A53" s="1">
        <v>80000</v>
      </c>
      <c r="B53" s="1">
        <v>13</v>
      </c>
    </row>
    <row r="54" spans="1:2">
      <c r="A54" s="1">
        <v>77000</v>
      </c>
      <c r="B54" s="1">
        <v>11</v>
      </c>
    </row>
    <row r="55" spans="1:2">
      <c r="A55" s="1">
        <v>78000</v>
      </c>
      <c r="B55" s="1">
        <v>12</v>
      </c>
    </row>
    <row r="56" spans="1:2">
      <c r="A56" s="1">
        <v>75000</v>
      </c>
      <c r="B56" s="1">
        <v>11</v>
      </c>
    </row>
    <row r="57" spans="1:2">
      <c r="A57" s="1">
        <v>85000</v>
      </c>
      <c r="B57" s="1">
        <v>15</v>
      </c>
    </row>
    <row r="58" spans="1:2">
      <c r="A58" s="1">
        <v>58000</v>
      </c>
      <c r="B58" s="1">
        <v>5</v>
      </c>
    </row>
    <row r="59" spans="1:2">
      <c r="A59" s="1">
        <v>88000</v>
      </c>
      <c r="B59" s="1">
        <v>16</v>
      </c>
    </row>
    <row r="60" spans="1:2">
      <c r="A60" s="1">
        <v>90000</v>
      </c>
      <c r="B60" s="1">
        <v>17</v>
      </c>
    </row>
    <row r="61" spans="1:2">
      <c r="A61" s="1">
        <v>63000</v>
      </c>
      <c r="B61" s="1">
        <v>7</v>
      </c>
    </row>
    <row r="62" spans="1:2">
      <c r="A62" s="1">
        <v>62500</v>
      </c>
      <c r="B62" s="1">
        <v>7</v>
      </c>
    </row>
    <row r="63" spans="1:2">
      <c r="A63" s="1">
        <v>78000</v>
      </c>
      <c r="B63" s="1">
        <v>10</v>
      </c>
    </row>
    <row r="64" spans="1:2">
      <c r="A64" s="1">
        <v>79400</v>
      </c>
      <c r="B64" s="1">
        <v>12</v>
      </c>
    </row>
    <row r="65" spans="1:2">
      <c r="A65" s="1">
        <v>80000</v>
      </c>
      <c r="B65" s="1">
        <v>13</v>
      </c>
    </row>
    <row r="66" spans="1:2">
      <c r="A66" s="1">
        <v>170000</v>
      </c>
      <c r="B66" s="1">
        <v>24</v>
      </c>
    </row>
    <row r="67" spans="1:2">
      <c r="A67" s="1">
        <v>82500</v>
      </c>
      <c r="B67" s="1">
        <v>13</v>
      </c>
    </row>
    <row r="68" spans="1:2">
      <c r="A68" s="1">
        <v>53500</v>
      </c>
      <c r="B68" s="1">
        <v>5</v>
      </c>
    </row>
    <row r="69" spans="1:2">
      <c r="A69" s="1">
        <v>57000</v>
      </c>
      <c r="B69" s="1">
        <v>6</v>
      </c>
    </row>
    <row r="70" spans="1:2">
      <c r="A70" s="1">
        <v>66500</v>
      </c>
      <c r="B70" s="1">
        <v>7</v>
      </c>
    </row>
    <row r="71" spans="1:2">
      <c r="A71" s="1">
        <v>92000</v>
      </c>
      <c r="B71" s="1">
        <v>19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D1" sqref="C$1:C$1048576 D$1:D$1048576"/>
    </sheetView>
  </sheetViews>
  <sheetFormatPr defaultColWidth="8.88888888888889" defaultRowHeight="14.4"/>
  <cols>
    <col min="1" max="2" width="16.8518518518519" customWidth="1"/>
    <col min="3" max="3" width="12" customWidth="1"/>
    <col min="4" max="4" width="17.4259259259259" customWidth="1"/>
    <col min="5" max="5" width="12" hidden="1" customWidth="1"/>
    <col min="6" max="6" width="9"/>
    <col min="7" max="7" width="20.712962962963" customWidth="1"/>
    <col min="8" max="8" width="13.111111111111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31</v>
      </c>
    </row>
    <row r="2" spans="1:8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4">
        <v>22</v>
      </c>
      <c r="G2" s="2">
        <v>0</v>
      </c>
      <c r="H2" t="str">
        <f>IF(D2&gt;M11,"outlier","not a outlier")</f>
        <v>not a outlier</v>
      </c>
    </row>
    <row r="3" spans="1:8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4">
        <v>27</v>
      </c>
      <c r="G3" s="2">
        <v>4</v>
      </c>
      <c r="H3" t="str">
        <f>IF(D3&gt;M12,"outlier","not a outlier")</f>
        <v>outlier</v>
      </c>
    </row>
    <row r="4" spans="1:8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4">
        <v>31</v>
      </c>
      <c r="G4" s="2">
        <v>7</v>
      </c>
      <c r="H4" t="str">
        <f t="shared" ref="H4:H35" si="0">IF(D4&gt;M13,"outlier","not a outlier")</f>
        <v>outlier</v>
      </c>
    </row>
    <row r="5" spans="1:8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4">
        <v>29</v>
      </c>
      <c r="G5" s="2">
        <v>6</v>
      </c>
      <c r="H5" t="str">
        <f t="shared" si="0"/>
        <v>outlier</v>
      </c>
    </row>
    <row r="6" spans="1:8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4">
        <v>27</v>
      </c>
      <c r="G6" s="2">
        <v>4</v>
      </c>
      <c r="H6" t="str">
        <f t="shared" si="0"/>
        <v>outlier</v>
      </c>
    </row>
    <row r="7" spans="1:8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4">
        <v>26</v>
      </c>
      <c r="G7" s="2">
        <v>3</v>
      </c>
      <c r="H7" t="str">
        <f t="shared" si="0"/>
        <v>outlier</v>
      </c>
    </row>
    <row r="8" spans="1:13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4">
        <v>27</v>
      </c>
      <c r="G8" s="2">
        <v>4</v>
      </c>
      <c r="H8" t="str">
        <f t="shared" si="0"/>
        <v>outlier</v>
      </c>
      <c r="L8" t="s">
        <v>32</v>
      </c>
      <c r="M8">
        <f>QUARTILE(D:D,1)</f>
        <v>42000</v>
      </c>
    </row>
    <row r="9" spans="1:13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4">
        <v>23</v>
      </c>
      <c r="G9" s="2">
        <v>0</v>
      </c>
      <c r="H9" t="str">
        <f t="shared" si="0"/>
        <v>outlier</v>
      </c>
      <c r="L9" t="s">
        <v>33</v>
      </c>
      <c r="M9">
        <f>QUARTILE(D:D,3)</f>
        <v>75000</v>
      </c>
    </row>
    <row r="10" spans="1:13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4">
        <v>27</v>
      </c>
      <c r="G10" s="2">
        <v>4</v>
      </c>
      <c r="H10" t="str">
        <f t="shared" si="0"/>
        <v>outlier</v>
      </c>
      <c r="L10" t="s">
        <v>34</v>
      </c>
      <c r="M10">
        <f>M9-M8</f>
        <v>33000</v>
      </c>
    </row>
    <row r="11" spans="1:13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4">
        <v>32</v>
      </c>
      <c r="G11" s="2">
        <v>7</v>
      </c>
      <c r="H11" t="str">
        <f t="shared" si="0"/>
        <v>outlier</v>
      </c>
      <c r="L11" t="s">
        <v>35</v>
      </c>
      <c r="M11">
        <f>M9+1.5*M10</f>
        <v>124500</v>
      </c>
    </row>
    <row r="12" spans="1:13">
      <c r="A12" s="1">
        <v>1020</v>
      </c>
      <c r="B12" s="1" t="s">
        <v>7</v>
      </c>
      <c r="C12" s="1" t="s">
        <v>10</v>
      </c>
      <c r="D12" s="2">
        <v>54000</v>
      </c>
      <c r="E12" s="2">
        <v>4</v>
      </c>
      <c r="F12" s="5">
        <v>28</v>
      </c>
      <c r="G12" s="2">
        <v>4</v>
      </c>
      <c r="H12" t="str">
        <f t="shared" si="0"/>
        <v>outlier</v>
      </c>
      <c r="L12" t="s">
        <v>36</v>
      </c>
      <c r="M12">
        <f>M8-1.5*M10</f>
        <v>-7500</v>
      </c>
    </row>
    <row r="13" spans="1:8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4">
        <v>27</v>
      </c>
      <c r="G13" s="2">
        <v>4</v>
      </c>
      <c r="H13" t="str">
        <f t="shared" si="0"/>
        <v>outlier</v>
      </c>
    </row>
    <row r="14" spans="1:8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4">
        <v>22</v>
      </c>
      <c r="G14" s="2">
        <v>0</v>
      </c>
      <c r="H14" t="str">
        <f t="shared" si="0"/>
        <v>outlier</v>
      </c>
    </row>
    <row r="15" spans="1:8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4">
        <v>27</v>
      </c>
      <c r="G15" s="2">
        <v>4</v>
      </c>
      <c r="H15" t="str">
        <f t="shared" si="0"/>
        <v>outlier</v>
      </c>
    </row>
    <row r="16" spans="1:8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4">
        <v>35</v>
      </c>
      <c r="G16" s="2">
        <v>9</v>
      </c>
      <c r="H16" t="str">
        <f t="shared" si="0"/>
        <v>outlier</v>
      </c>
    </row>
    <row r="17" spans="1:8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4">
        <v>33</v>
      </c>
      <c r="G17" s="2">
        <v>8</v>
      </c>
      <c r="H17" t="str">
        <f t="shared" si="0"/>
        <v>outlier</v>
      </c>
    </row>
    <row r="18" spans="1:8">
      <c r="A18" s="1">
        <v>1026</v>
      </c>
      <c r="B18" s="1" t="s">
        <v>7</v>
      </c>
      <c r="C18" s="1" t="s">
        <v>10</v>
      </c>
      <c r="D18" s="2">
        <v>54000</v>
      </c>
      <c r="E18" s="2">
        <v>4</v>
      </c>
      <c r="F18" s="5">
        <v>28</v>
      </c>
      <c r="G18" s="2">
        <v>5</v>
      </c>
      <c r="H18" t="str">
        <f t="shared" si="0"/>
        <v>outlier</v>
      </c>
    </row>
    <row r="19" spans="1:8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4">
        <v>22</v>
      </c>
      <c r="G19" s="2">
        <v>0</v>
      </c>
      <c r="H19" t="str">
        <f t="shared" si="0"/>
        <v>outlier</v>
      </c>
    </row>
    <row r="20" spans="1:8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4">
        <v>25</v>
      </c>
      <c r="G20" s="2">
        <v>3</v>
      </c>
      <c r="H20" t="str">
        <f t="shared" si="0"/>
        <v>outlier</v>
      </c>
    </row>
    <row r="21" spans="1:8">
      <c r="A21" s="1">
        <v>1029</v>
      </c>
      <c r="B21" s="1" t="s">
        <v>7</v>
      </c>
      <c r="C21" s="1" t="s">
        <v>8</v>
      </c>
      <c r="D21" s="2">
        <v>42000</v>
      </c>
      <c r="E21" s="2">
        <v>2</v>
      </c>
      <c r="F21" s="5">
        <v>27</v>
      </c>
      <c r="G21" s="2">
        <v>4</v>
      </c>
      <c r="H21" t="str">
        <f t="shared" si="0"/>
        <v>outlier</v>
      </c>
    </row>
    <row r="22" spans="1:8">
      <c r="A22" s="1">
        <v>1030</v>
      </c>
      <c r="B22" s="1" t="s">
        <v>7</v>
      </c>
      <c r="C22" s="1" t="s">
        <v>10</v>
      </c>
      <c r="D22" s="2">
        <v>94000</v>
      </c>
      <c r="E22" s="2">
        <v>4</v>
      </c>
      <c r="F22" s="5">
        <v>37</v>
      </c>
      <c r="G22" s="2">
        <v>12</v>
      </c>
      <c r="H22" t="str">
        <f t="shared" si="0"/>
        <v>outlier</v>
      </c>
    </row>
    <row r="23" spans="1:8">
      <c r="A23" s="1">
        <v>1031</v>
      </c>
      <c r="B23" s="1" t="s">
        <v>7</v>
      </c>
      <c r="C23" s="1" t="s">
        <v>10</v>
      </c>
      <c r="D23" s="2">
        <v>42000</v>
      </c>
      <c r="E23" s="2">
        <v>2</v>
      </c>
      <c r="F23" s="5">
        <v>27</v>
      </c>
      <c r="G23" s="2">
        <v>5</v>
      </c>
      <c r="H23" t="str">
        <f t="shared" si="0"/>
        <v>outlier</v>
      </c>
    </row>
    <row r="24" spans="1:8">
      <c r="A24" s="1">
        <v>1032</v>
      </c>
      <c r="B24" s="1" t="s">
        <v>9</v>
      </c>
      <c r="C24" s="1" t="s">
        <v>11</v>
      </c>
      <c r="D24" s="2">
        <v>30000</v>
      </c>
      <c r="E24" s="2">
        <v>4</v>
      </c>
      <c r="F24" s="5">
        <v>24</v>
      </c>
      <c r="G24" s="2">
        <v>1</v>
      </c>
      <c r="H24" t="str">
        <f t="shared" si="0"/>
        <v>outlier</v>
      </c>
    </row>
    <row r="25" spans="1:8">
      <c r="A25" s="1">
        <v>1033</v>
      </c>
      <c r="B25" s="1" t="s">
        <v>7</v>
      </c>
      <c r="C25" s="1" t="s">
        <v>11</v>
      </c>
      <c r="D25" s="2">
        <v>48000</v>
      </c>
      <c r="E25" s="2">
        <v>4</v>
      </c>
      <c r="F25" s="5">
        <v>27</v>
      </c>
      <c r="G25" s="2">
        <v>4</v>
      </c>
      <c r="H25" t="str">
        <f t="shared" si="0"/>
        <v>outlier</v>
      </c>
    </row>
    <row r="26" spans="1:8">
      <c r="A26" s="1">
        <v>1034</v>
      </c>
      <c r="B26" s="1" t="s">
        <v>7</v>
      </c>
      <c r="C26" s="1" t="s">
        <v>8</v>
      </c>
      <c r="D26" s="2">
        <v>52000</v>
      </c>
      <c r="E26" s="2">
        <v>5</v>
      </c>
      <c r="F26" s="5">
        <v>28</v>
      </c>
      <c r="G26" s="2">
        <v>5</v>
      </c>
      <c r="H26" t="str">
        <f t="shared" si="0"/>
        <v>outlier</v>
      </c>
    </row>
    <row r="27" spans="1:8">
      <c r="A27" s="1">
        <v>1035</v>
      </c>
      <c r="B27" s="1" t="s">
        <v>7</v>
      </c>
      <c r="C27" s="1" t="s">
        <v>8</v>
      </c>
      <c r="D27" s="2">
        <v>36000</v>
      </c>
      <c r="E27" s="2">
        <v>1</v>
      </c>
      <c r="F27" s="5">
        <v>26</v>
      </c>
      <c r="G27" s="2">
        <v>2</v>
      </c>
      <c r="H27" t="str">
        <f t="shared" si="0"/>
        <v>outlier</v>
      </c>
    </row>
    <row r="28" spans="1:8">
      <c r="A28" s="1">
        <v>1036</v>
      </c>
      <c r="B28" s="1" t="s">
        <v>7</v>
      </c>
      <c r="C28" s="1" t="s">
        <v>8</v>
      </c>
      <c r="D28" s="2">
        <v>48000</v>
      </c>
      <c r="E28" s="2">
        <v>4</v>
      </c>
      <c r="F28" s="5">
        <v>27</v>
      </c>
      <c r="G28" s="2">
        <v>4</v>
      </c>
      <c r="H28" t="str">
        <f t="shared" si="0"/>
        <v>outlier</v>
      </c>
    </row>
    <row r="29" spans="1:8">
      <c r="A29" s="1">
        <v>1037</v>
      </c>
      <c r="B29" s="1" t="s">
        <v>9</v>
      </c>
      <c r="C29" s="1" t="s">
        <v>8</v>
      </c>
      <c r="D29" s="2">
        <v>48000</v>
      </c>
      <c r="E29" s="2">
        <v>4</v>
      </c>
      <c r="F29" s="5">
        <v>27</v>
      </c>
      <c r="G29" s="2">
        <v>4</v>
      </c>
      <c r="H29" t="str">
        <f t="shared" si="0"/>
        <v>outlier</v>
      </c>
    </row>
    <row r="30" spans="1:8">
      <c r="A30" s="1">
        <v>1038</v>
      </c>
      <c r="B30" s="1" t="s">
        <v>9</v>
      </c>
      <c r="C30" s="1" t="s">
        <v>12</v>
      </c>
      <c r="D30" s="2">
        <v>56000</v>
      </c>
      <c r="E30" s="2">
        <v>4</v>
      </c>
      <c r="F30" s="5">
        <v>29</v>
      </c>
      <c r="G30" s="2">
        <v>5</v>
      </c>
      <c r="H30" t="str">
        <f t="shared" si="0"/>
        <v>outlier</v>
      </c>
    </row>
    <row r="31" spans="1:8">
      <c r="A31" s="1">
        <v>1039</v>
      </c>
      <c r="B31" s="1" t="s">
        <v>9</v>
      </c>
      <c r="C31" s="1" t="s">
        <v>12</v>
      </c>
      <c r="D31" s="2">
        <v>140000</v>
      </c>
      <c r="E31" s="2">
        <v>9</v>
      </c>
      <c r="F31" s="5">
        <v>49</v>
      </c>
      <c r="G31" s="2">
        <v>20</v>
      </c>
      <c r="H31" t="str">
        <f t="shared" si="0"/>
        <v>outlier</v>
      </c>
    </row>
    <row r="32" spans="1:8">
      <c r="A32" s="1">
        <v>1040</v>
      </c>
      <c r="B32" s="1" t="s">
        <v>7</v>
      </c>
      <c r="C32" s="1" t="s">
        <v>12</v>
      </c>
      <c r="D32" s="2">
        <v>38000</v>
      </c>
      <c r="E32" s="2">
        <v>1</v>
      </c>
      <c r="F32" s="5">
        <v>26</v>
      </c>
      <c r="G32" s="2">
        <v>3</v>
      </c>
      <c r="H32" t="str">
        <f t="shared" si="0"/>
        <v>outlier</v>
      </c>
    </row>
    <row r="33" spans="1:8">
      <c r="A33" s="2">
        <v>1040</v>
      </c>
      <c r="B33" s="2" t="s">
        <v>7</v>
      </c>
      <c r="C33" s="2" t="s">
        <v>11</v>
      </c>
      <c r="D33" s="2">
        <v>68000</v>
      </c>
      <c r="E33" s="1"/>
      <c r="F33" s="5">
        <v>32</v>
      </c>
      <c r="G33" s="2">
        <v>8</v>
      </c>
      <c r="H33" t="str">
        <f t="shared" si="0"/>
        <v>outlier</v>
      </c>
    </row>
    <row r="34" spans="1:8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4">
        <v>26</v>
      </c>
      <c r="G34" s="2">
        <v>2</v>
      </c>
      <c r="H34" t="str">
        <f t="shared" si="0"/>
        <v>outlier</v>
      </c>
    </row>
    <row r="35" spans="1:8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4">
        <v>24</v>
      </c>
      <c r="G35" s="2">
        <v>1</v>
      </c>
      <c r="H35" t="str">
        <f t="shared" si="0"/>
        <v>outlier</v>
      </c>
    </row>
    <row r="36" spans="1:8">
      <c r="A36" s="1">
        <v>1043</v>
      </c>
      <c r="B36" s="1" t="s">
        <v>9</v>
      </c>
      <c r="C36" s="1" t="s">
        <v>10</v>
      </c>
      <c r="D36" s="2">
        <v>30000</v>
      </c>
      <c r="E36" s="2">
        <v>2</v>
      </c>
      <c r="F36" s="5">
        <v>24</v>
      </c>
      <c r="G36" s="2">
        <v>1</v>
      </c>
      <c r="H36" t="str">
        <f t="shared" ref="H36:H67" si="1">IF(D36&gt;M45,"outlier","not a outlier")</f>
        <v>outlier</v>
      </c>
    </row>
    <row r="37" spans="1:8">
      <c r="A37" s="1">
        <v>1044</v>
      </c>
      <c r="B37" s="1" t="s">
        <v>9</v>
      </c>
      <c r="C37" s="1" t="s">
        <v>10</v>
      </c>
      <c r="D37" s="2">
        <v>28500</v>
      </c>
      <c r="E37" s="2">
        <v>1</v>
      </c>
      <c r="F37" s="5">
        <v>23</v>
      </c>
      <c r="G37" s="2">
        <v>1</v>
      </c>
      <c r="H37" t="str">
        <f t="shared" si="1"/>
        <v>outlier</v>
      </c>
    </row>
    <row r="38" spans="1:8">
      <c r="A38" s="1">
        <v>1045</v>
      </c>
      <c r="B38" s="1" t="s">
        <v>9</v>
      </c>
      <c r="C38" s="1" t="s">
        <v>8</v>
      </c>
      <c r="D38" s="2">
        <v>53000</v>
      </c>
      <c r="E38" s="2">
        <v>4</v>
      </c>
      <c r="F38" s="5">
        <v>28</v>
      </c>
      <c r="G38" s="2">
        <v>5</v>
      </c>
      <c r="H38" t="str">
        <f t="shared" si="1"/>
        <v>outlier</v>
      </c>
    </row>
    <row r="39" spans="1:8">
      <c r="A39" s="1">
        <v>1046</v>
      </c>
      <c r="B39" s="1" t="s">
        <v>9</v>
      </c>
      <c r="C39" s="1" t="s">
        <v>12</v>
      </c>
      <c r="D39" s="2">
        <v>51000</v>
      </c>
      <c r="E39" s="2">
        <v>4</v>
      </c>
      <c r="F39" s="5">
        <v>28</v>
      </c>
      <c r="G39" s="2">
        <v>4</v>
      </c>
      <c r="H39" t="str">
        <f t="shared" si="1"/>
        <v>outlier</v>
      </c>
    </row>
    <row r="40" spans="1:8">
      <c r="A40" s="1">
        <v>1047</v>
      </c>
      <c r="B40" s="1" t="s">
        <v>9</v>
      </c>
      <c r="C40" s="1" t="s">
        <v>10</v>
      </c>
      <c r="D40" s="2">
        <v>28000</v>
      </c>
      <c r="E40" s="2">
        <v>1</v>
      </c>
      <c r="F40" s="5">
        <v>22</v>
      </c>
      <c r="G40" s="2">
        <v>0</v>
      </c>
      <c r="H40" t="str">
        <f t="shared" si="1"/>
        <v>outlier</v>
      </c>
    </row>
    <row r="41" spans="1:8">
      <c r="A41" s="1">
        <v>1048</v>
      </c>
      <c r="B41" s="1" t="s">
        <v>7</v>
      </c>
      <c r="C41" s="1" t="s">
        <v>11</v>
      </c>
      <c r="D41" s="2">
        <v>35000</v>
      </c>
      <c r="E41" s="2">
        <v>10</v>
      </c>
      <c r="F41" s="5">
        <v>26</v>
      </c>
      <c r="G41" s="2">
        <v>2</v>
      </c>
      <c r="H41" t="str">
        <f t="shared" si="1"/>
        <v>outlier</v>
      </c>
    </row>
    <row r="42" spans="1:8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H42" t="str">
        <f t="shared" si="1"/>
        <v>outlier</v>
      </c>
    </row>
    <row r="43" spans="1:8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H43" t="str">
        <f t="shared" si="1"/>
        <v>outlier</v>
      </c>
    </row>
    <row r="44" spans="1:8">
      <c r="A44" s="1">
        <v>1051</v>
      </c>
      <c r="B44" s="1" t="s">
        <v>7</v>
      </c>
      <c r="C44" s="4" t="s">
        <v>10</v>
      </c>
      <c r="D44" s="1">
        <v>68000</v>
      </c>
      <c r="E44" s="1"/>
      <c r="F44" s="1">
        <v>33</v>
      </c>
      <c r="G44" s="6">
        <v>8</v>
      </c>
      <c r="H44" t="str">
        <f t="shared" si="1"/>
        <v>outlier</v>
      </c>
    </row>
    <row r="45" spans="1:8">
      <c r="A45" s="1">
        <v>1052</v>
      </c>
      <c r="B45" s="1" t="s">
        <v>9</v>
      </c>
      <c r="C45" s="4" t="s">
        <v>12</v>
      </c>
      <c r="D45" s="1">
        <v>61000</v>
      </c>
      <c r="E45" s="1"/>
      <c r="F45" s="1">
        <v>31</v>
      </c>
      <c r="G45" s="6">
        <v>7</v>
      </c>
      <c r="H45" t="str">
        <f t="shared" si="1"/>
        <v>outlier</v>
      </c>
    </row>
    <row r="46" spans="1:8">
      <c r="A46" s="1">
        <v>1053</v>
      </c>
      <c r="B46" s="1" t="s">
        <v>7</v>
      </c>
      <c r="C46" s="7" t="s">
        <v>10</v>
      </c>
      <c r="D46" s="1">
        <v>58000</v>
      </c>
      <c r="E46" s="1"/>
      <c r="F46" s="1">
        <v>30</v>
      </c>
      <c r="G46" s="6">
        <v>6</v>
      </c>
      <c r="H46" t="str">
        <f t="shared" si="1"/>
        <v>outlier</v>
      </c>
    </row>
    <row r="47" spans="1:8">
      <c r="A47" s="1">
        <v>1054</v>
      </c>
      <c r="B47" s="1" t="s">
        <v>7</v>
      </c>
      <c r="C47" s="7" t="s">
        <v>11</v>
      </c>
      <c r="D47" s="2">
        <v>83000</v>
      </c>
      <c r="E47" s="1"/>
      <c r="F47" s="1">
        <v>36</v>
      </c>
      <c r="G47" s="6">
        <v>10</v>
      </c>
      <c r="H47" t="str">
        <f t="shared" si="1"/>
        <v>outlier</v>
      </c>
    </row>
    <row r="48" spans="1:8">
      <c r="A48" s="1">
        <v>1055</v>
      </c>
      <c r="B48" s="1" t="s">
        <v>7</v>
      </c>
      <c r="C48" s="7" t="s">
        <v>8</v>
      </c>
      <c r="D48" s="8">
        <v>27500</v>
      </c>
      <c r="E48" s="1"/>
      <c r="F48" s="1">
        <v>22</v>
      </c>
      <c r="G48" s="1">
        <v>0</v>
      </c>
      <c r="H48" t="str">
        <f t="shared" si="1"/>
        <v>outlier</v>
      </c>
    </row>
    <row r="49" spans="1:8">
      <c r="A49" s="1">
        <v>1056</v>
      </c>
      <c r="B49" s="1" t="s">
        <v>9</v>
      </c>
      <c r="C49" s="7" t="s">
        <v>8</v>
      </c>
      <c r="D49" s="1">
        <v>29000</v>
      </c>
      <c r="E49" s="1"/>
      <c r="F49" s="1">
        <v>23</v>
      </c>
      <c r="G49" s="1">
        <v>0</v>
      </c>
      <c r="H49" t="str">
        <f t="shared" si="1"/>
        <v>outlier</v>
      </c>
    </row>
    <row r="50" spans="1:8">
      <c r="A50" s="1">
        <v>1057</v>
      </c>
      <c r="B50" s="1" t="s">
        <v>9</v>
      </c>
      <c r="C50" s="7" t="s">
        <v>8</v>
      </c>
      <c r="D50" s="1">
        <v>62000</v>
      </c>
      <c r="E50" s="1"/>
      <c r="F50" s="1">
        <v>32</v>
      </c>
      <c r="G50" s="1">
        <v>7</v>
      </c>
      <c r="H50" t="str">
        <f t="shared" si="1"/>
        <v>outlier</v>
      </c>
    </row>
    <row r="51" spans="1:8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  <c r="H51" t="str">
        <f t="shared" si="1"/>
        <v>outlier</v>
      </c>
    </row>
    <row r="52" spans="1:8">
      <c r="A52" s="1">
        <v>1059</v>
      </c>
      <c r="B52" s="1" t="s">
        <v>7</v>
      </c>
      <c r="C52" s="4" t="s">
        <v>10</v>
      </c>
      <c r="D52" s="1">
        <v>60000</v>
      </c>
      <c r="E52" s="1"/>
      <c r="F52" s="1">
        <v>30</v>
      </c>
      <c r="G52" s="1">
        <v>6</v>
      </c>
      <c r="H52" t="str">
        <f t="shared" si="1"/>
        <v>outlier</v>
      </c>
    </row>
    <row r="53" spans="1:8">
      <c r="A53" s="1">
        <v>1060</v>
      </c>
      <c r="B53" s="1" t="s">
        <v>7</v>
      </c>
      <c r="C53" s="4" t="s">
        <v>11</v>
      </c>
      <c r="D53" s="1">
        <v>80000</v>
      </c>
      <c r="E53" s="1"/>
      <c r="F53" s="1">
        <v>41</v>
      </c>
      <c r="G53" s="1">
        <v>13</v>
      </c>
      <c r="H53" t="str">
        <f t="shared" si="1"/>
        <v>outlier</v>
      </c>
    </row>
    <row r="54" spans="1:8">
      <c r="A54" s="1">
        <v>1061</v>
      </c>
      <c r="B54" s="1" t="s">
        <v>7</v>
      </c>
      <c r="C54" s="7" t="s">
        <v>12</v>
      </c>
      <c r="D54" s="1">
        <v>77000</v>
      </c>
      <c r="E54" s="1"/>
      <c r="F54" s="1">
        <v>38</v>
      </c>
      <c r="G54" s="1">
        <v>11</v>
      </c>
      <c r="H54" t="str">
        <f t="shared" si="1"/>
        <v>outlier</v>
      </c>
    </row>
    <row r="55" spans="1:8">
      <c r="A55" s="1">
        <v>1062</v>
      </c>
      <c r="B55" s="1" t="s">
        <v>7</v>
      </c>
      <c r="C55" s="7" t="s">
        <v>11</v>
      </c>
      <c r="D55" s="1">
        <v>78000</v>
      </c>
      <c r="E55" s="1"/>
      <c r="F55" s="1">
        <v>40</v>
      </c>
      <c r="G55" s="1">
        <v>12</v>
      </c>
      <c r="H55" t="str">
        <f t="shared" si="1"/>
        <v>outlier</v>
      </c>
    </row>
    <row r="56" spans="1:8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  <c r="H56" t="str">
        <f t="shared" si="1"/>
        <v>outlier</v>
      </c>
    </row>
    <row r="57" spans="1:8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  <c r="H57" t="str">
        <f t="shared" si="1"/>
        <v>outlier</v>
      </c>
    </row>
    <row r="58" spans="1:8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  <c r="H58" t="str">
        <f t="shared" si="1"/>
        <v>outlier</v>
      </c>
    </row>
    <row r="59" spans="1:8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  <c r="H59" t="str">
        <f t="shared" si="1"/>
        <v>outlier</v>
      </c>
    </row>
    <row r="60" spans="1:8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  <c r="H60" t="str">
        <f t="shared" si="1"/>
        <v>outlier</v>
      </c>
    </row>
    <row r="61" spans="1:8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  <c r="H61" t="str">
        <f t="shared" si="1"/>
        <v>outlier</v>
      </c>
    </row>
    <row r="62" spans="1:8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  <c r="H62" t="str">
        <f t="shared" si="1"/>
        <v>outlier</v>
      </c>
    </row>
    <row r="63" spans="1:8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  <c r="H63" t="str">
        <f t="shared" si="1"/>
        <v>outlier</v>
      </c>
    </row>
    <row r="64" spans="1:8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  <c r="H64" t="str">
        <f t="shared" si="1"/>
        <v>outlier</v>
      </c>
    </row>
    <row r="65" spans="1:8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  <c r="H65" t="str">
        <f t="shared" si="1"/>
        <v>outlier</v>
      </c>
    </row>
    <row r="66" spans="1:8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  <c r="H66" t="str">
        <f t="shared" si="1"/>
        <v>outlier</v>
      </c>
    </row>
    <row r="67" spans="1:8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  <c r="H67" t="str">
        <f t="shared" si="1"/>
        <v>outlier</v>
      </c>
    </row>
    <row r="68" spans="1:8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  <c r="H68" t="str">
        <f>IF(D68&gt;M77,"outlier","not a outlier")</f>
        <v>outlier</v>
      </c>
    </row>
    <row r="69" spans="1:8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  <c r="H69" t="str">
        <f>IF(D69&gt;M78,"outlier","not a outlier")</f>
        <v>outlier</v>
      </c>
    </row>
    <row r="70" spans="1:8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  <c r="H70" t="str">
        <f>IF(D70&gt;M79,"outlier","not a outlier")</f>
        <v>outlier</v>
      </c>
    </row>
    <row r="71" spans="1:8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  <c r="H71" t="str">
        <f>IF(D71&gt;M80,"outlier","not a outlier")</f>
        <v>outlier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b 1 8 f 8 1 9 8 - 0 2 f b - 4 0 8 b - a 6 4 9 - b a f 0 4 1 5 0 e a 2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0 f 0 1 b 7 b 4 - d 4 b 6 - 4 7 d a - 9 3 c 5 - c f f a 9 0 a 4 0 6 b 9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D 8 0 C 9 3 2 0 6 6 1 F C B 4 7 8 F 0 7 7 E 1 9 A 5 0 F 7 6 5 2 "   m a : c o n t e n t T y p e V e r s i o n = " 1 5 "   m a : c o n t e n t T y p e D e s c r i p t i o n = " C r e a t e   a   n e w   d o c u m e n t . "   m a : c o n t e n t T y p e S c o p e = " "   m a : v e r s i o n I D = " 9 b 8 3 e 7 4 4 d 6 f 4 d 5 7 8 0 b 2 5 a 4 e 2 6 5 9 5 0 7 7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8 b 5 f b 2 0 d e 8 d 8 f d e a 3 f d 4 f 9 d 8 3 e 8 3 c 7 b e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f 0 1 b 7 b 4 - d 4 b 6 - 4 7 d a - 9 3 c 5 - c f f a 9 0 a 4 0 6 b 9 "   x m l n s : n s 3 = " b 1 8 f 8 1 9 8 - 0 2 f b - 4 0 8 b - a 6 4 9 - b a f 0 4 1 5 0 e a 2 8 " >  
 < x s d : i m p o r t   n a m e s p a c e = " 0 f 0 1 b 7 b 4 - d 4 b 6 - 4 7 d a - 9 3 c 5 - c f f a 9 0 a 4 0 6 b 9 " / >  
 < x s d : i m p o r t   n a m e s p a c e = " b 1 8 f 8 1 9 8 - 0 2 f b - 4 0 8 b - a 6 4 9 - b a f 0 4 1 5 0 e a 2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L e n g t h I n S e c o n d s "   m i n O c c u r s = " 0 " / >  
 < x s d : e l e m e n t   r e f = " n s 3 : M e d i a S e r v i c e D a t e T a k e n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l c f 7 6 f 1 5 5 c e d 4 d d c b 4 0 9 7 1 3 4 f f 3 c 3 3 2 f "   m i n O c c u r s = " 0 " / >  
 < x s d : e l e m e n t   r e f = " n s 2 : T a x C a t c h A l l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f 0 1 b 7 b 4 - d 4 b 6 - 4 7 d a - 9 3 c 5 - c f f a 9 0 a 4 0 6 b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4 9 9 2 7 f 7 8 - 5 1 a f - 4 2 6 9 - a 9 e e - 6 1 0 3 4 e f 6 e b 3 5 } "   m a : i n t e r n a l N a m e = " T a x C a t c h A l l "   m a : s h o w F i e l d = " C a t c h A l l D a t a "   m a : w e b = " 0 f 0 1 b 7 b 4 - d 4 b 6 - 4 7 d a - 9 3 c 5 - c f f a 9 0 a 4 0 6 b 9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b 1 8 f 8 1 9 8 - 0 2 f b - 4 0 8 b - a 6 4 9 - b a f 0 4 1 5 0 e a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2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3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1 4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D a t e T a k e n "   m a : i n d e x = " 1 5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8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8 2 6 4 5 f 4 1 - 6 4 d f - 4 7 a a - 8 9 c 1 - b f a 2 4 a 5 d c f 1 b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3EF5D1F9-073B-4498-BB58-168E808CDF7A}">
  <ds:schemaRefs/>
</ds:datastoreItem>
</file>

<file path=customXml/itemProps2.xml><?xml version="1.0" encoding="utf-8"?>
<ds:datastoreItem xmlns:ds="http://schemas.openxmlformats.org/officeDocument/2006/customXml" ds:itemID="{476A5D62-EF81-459A-B426-BCB6EE7E4F72}">
  <ds:schemaRefs/>
</ds:datastoreItem>
</file>

<file path=customXml/itemProps3.xml><?xml version="1.0" encoding="utf-8"?>
<ds:datastoreItem xmlns:ds="http://schemas.openxmlformats.org/officeDocument/2006/customXml" ds:itemID="{3F7729BB-9E9A-4F2A-B9A1-0AC37D3AF9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TASK 1</vt:lpstr>
      <vt:lpstr>TASK 2</vt:lpstr>
      <vt:lpstr>TASK 3</vt:lpstr>
      <vt:lpstr>TASK4 A</vt:lpstr>
      <vt:lpstr>TASK 4B</vt:lpstr>
      <vt:lpstr>TASK 5</vt:lpstr>
      <vt:lpstr>TASK 7</vt:lpstr>
      <vt:lpstr>Sheet12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girip</cp:lastModifiedBy>
  <dcterms:created xsi:type="dcterms:W3CDTF">2021-05-22T09:50:00Z</dcterms:created>
  <dcterms:modified xsi:type="dcterms:W3CDTF">2023-12-16T16:55:05Z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  <property fmtid="{D5CDD505-2E9C-101B-9397-08002B2CF9AE}" pid="5" name="ICV">
    <vt:lpwstr>730E28E115624B1B819F4436FBAA7449_13</vt:lpwstr>
  </property>
  <property fmtid="{D5CDD505-2E9C-101B-9397-08002B2CF9AE}" pid="6" name="KSOProductBuildVer">
    <vt:lpwstr>1033-12.2.0.13359</vt:lpwstr>
  </property>
</Properties>
</file>