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DA Assignment Complete\Excel\"/>
    </mc:Choice>
  </mc:AlternateContent>
  <xr:revisionPtr revIDLastSave="0" documentId="13_ncr:1_{EE21203D-98BD-4689-B60E-B7F1C1741E3D}" xr6:coauthVersionLast="47" xr6:coauthVersionMax="47" xr10:uidLastSave="{00000000-0000-0000-0000-000000000000}"/>
  <bookViews>
    <workbookView xWindow="-108" yWindow="-108" windowWidth="23256" windowHeight="12456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N9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3" i="1"/>
  <c r="N12" i="1"/>
  <c r="N11" i="1"/>
  <c r="N8" i="1" l="1"/>
  <c r="N7" i="1"/>
  <c r="N6" i="1"/>
  <c r="N5" i="1"/>
  <c r="N4" i="1"/>
  <c r="N3" i="1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<sst xmlns="http://schemas.openxmlformats.org/spreadsheetml/2006/main" count="512" uniqueCount="119">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</sst>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Border="1"/>
    <xf numFmtId="0" fontId="0" fillId="0" borderId="0" xfId="0" quotePrefix="1" applyBorder="1"/>
    <xf numFmtId="0" fontId="0" fillId="0" borderId="0" xfId="0" applyBorder="1"/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workbookViewId="0">
      <selection activeCell="O9" sqref="O9:O46"/>
    </sheetView>
  </sheetViews>
  <sheetFormatPr defaultRowHeight="14.4" x14ac:dyDescent="0.3"/>
  <cols>
    <col min="5" max="5" width="9.88671875" bestFit="1" customWidth="1"/>
    <col min="10" max="10" width="10.664062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45%*J9</f>
        <v>21600</v>
      </c>
      <c r="L9" s="5">
        <f>1000+5%*J9</f>
        <v>3400</v>
      </c>
      <c r="M9" s="5">
        <f>J9+K9+L9</f>
        <v>73000</v>
      </c>
      <c r="N9" s="5">
        <f>5%*M9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45%*J10</f>
        <v>15750</v>
      </c>
      <c r="L10" s="5">
        <f t="shared" ref="L10:L46" si="1">1000+5%*J10</f>
        <v>2750</v>
      </c>
      <c r="M10" s="5">
        <f t="shared" ref="M10:M46" si="2">J10+K10+L10</f>
        <v>53500</v>
      </c>
      <c r="N10" s="5">
        <f t="shared" ref="N10:N46" si="3">5%*M10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S55"/>
  <sheetViews>
    <sheetView workbookViewId="0">
      <selection activeCell="N50" sqref="N50"/>
    </sheetView>
  </sheetViews>
  <sheetFormatPr defaultRowHeight="14.4" x14ac:dyDescent="0.3"/>
  <cols>
    <col min="5" max="5" width="9.88671875" bestFit="1" customWidth="1"/>
    <col min="7" max="7" width="8" customWidth="1"/>
    <col min="8" max="8" width="22.77734375" customWidth="1"/>
    <col min="9" max="9" width="13.21875" customWidth="1"/>
    <col min="10" max="10" width="10.6640625" bestFit="1" customWidth="1"/>
    <col min="13" max="13" width="4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4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4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4" x14ac:dyDescent="0.3">
      <c r="M4" s="1" t="s">
        <v>98</v>
      </c>
      <c r="N4" s="5">
        <f>AVERAGE(J6:J44)</f>
        <v>57657.894736842107</v>
      </c>
    </row>
    <row r="5" spans="2:14" x14ac:dyDescent="0.3">
      <c r="M5" s="1" t="s">
        <v>99</v>
      </c>
      <c r="N5" s="5">
        <f>MEDIAN(J7:J44)</f>
        <v>55000</v>
      </c>
    </row>
    <row r="6" spans="2:14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COUNT(J7:J44)</f>
        <v>38</v>
      </c>
    </row>
    <row r="7" spans="2:14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4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4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4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4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</row>
    <row r="13" spans="2:14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</row>
    <row r="14" spans="2:14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AVERAGEIFS(J7:J44,H7:H44,"sales",I7:I44,"north")</f>
        <v>52000</v>
      </c>
    </row>
    <row r="15" spans="2:14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_xlfn.MAXIFS(J7:J44,H7:H44,"digital marketing")</f>
        <v>92000</v>
      </c>
    </row>
    <row r="16" spans="2:14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_xlfn.MINIFS(J7:J44,I7:I44,"south")</f>
        <v>19000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9" t="s">
        <v>118</v>
      </c>
      <c r="N20" s="10"/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SUMIFS($J$7:$J$44,$H$7:$H$44,$M22,$I$7:$I$44,N$21)</f>
        <v>48000</v>
      </c>
      <c r="O22" s="5">
        <f t="shared" ref="O22:Q22" si="0">SUMIFS($J$7:$J$44,$H$7:$H$44,$M22,$I$7:$I$44,O$21)</f>
        <v>62000</v>
      </c>
      <c r="P22" s="5">
        <f t="shared" si="0"/>
        <v>0</v>
      </c>
      <c r="Q22" s="5">
        <f t="shared" si="0"/>
        <v>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 t="shared" ref="N23:Q32" si="1">SUMIFS($J$7:$J$44,$H$7:$H$44,$M23,$I$7:$I$44,N$21)</f>
        <v>183000</v>
      </c>
      <c r="O23" s="5">
        <f t="shared" si="1"/>
        <v>82000</v>
      </c>
      <c r="P23" s="5">
        <f t="shared" si="1"/>
        <v>92000</v>
      </c>
      <c r="Q23" s="5">
        <f t="shared" si="1"/>
        <v>45000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1"/>
        <v>50000</v>
      </c>
      <c r="O24" s="5">
        <f t="shared" si="1"/>
        <v>154000</v>
      </c>
      <c r="P24" s="5">
        <f t="shared" si="1"/>
        <v>95000</v>
      </c>
      <c r="Q24" s="5">
        <f t="shared" si="1"/>
        <v>15000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1"/>
        <v>22000</v>
      </c>
      <c r="O25" s="5">
        <f t="shared" si="1"/>
        <v>58000</v>
      </c>
      <c r="P25" s="5">
        <f t="shared" si="1"/>
        <v>27000</v>
      </c>
      <c r="Q25" s="5">
        <f t="shared" si="1"/>
        <v>47000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1"/>
        <v>91000</v>
      </c>
      <c r="O26" s="5">
        <f t="shared" si="1"/>
        <v>87000</v>
      </c>
      <c r="P26" s="5">
        <f t="shared" si="1"/>
        <v>0</v>
      </c>
      <c r="Q26" s="5">
        <f t="shared" si="1"/>
        <v>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1"/>
        <v>0</v>
      </c>
      <c r="O27" s="5">
        <f t="shared" si="1"/>
        <v>37000</v>
      </c>
      <c r="P27" s="5">
        <f t="shared" si="1"/>
        <v>43000</v>
      </c>
      <c r="Q27" s="5">
        <f t="shared" si="1"/>
        <v>77000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1"/>
        <v>0</v>
      </c>
      <c r="O28" s="5">
        <f t="shared" si="1"/>
        <v>0</v>
      </c>
      <c r="P28" s="5">
        <f t="shared" si="1"/>
        <v>90000</v>
      </c>
      <c r="Q28" s="5">
        <f t="shared" si="1"/>
        <v>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1"/>
        <v>26000</v>
      </c>
      <c r="O29" s="5">
        <f t="shared" si="1"/>
        <v>135000</v>
      </c>
      <c r="P29" s="5">
        <f t="shared" si="1"/>
        <v>81000</v>
      </c>
      <c r="Q29" s="5">
        <f t="shared" si="1"/>
        <v>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1"/>
        <v>0</v>
      </c>
      <c r="O30" s="5">
        <f t="shared" si="1"/>
        <v>146000</v>
      </c>
      <c r="P30" s="5">
        <f t="shared" si="1"/>
        <v>0</v>
      </c>
      <c r="Q30" s="5">
        <f t="shared" si="1"/>
        <v>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1"/>
        <v>85000</v>
      </c>
      <c r="O31" s="5">
        <f t="shared" si="1"/>
        <v>19000</v>
      </c>
      <c r="P31" s="5">
        <f t="shared" si="1"/>
        <v>49000</v>
      </c>
      <c r="Q31" s="5">
        <f t="shared" si="1"/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1"/>
        <v>52000</v>
      </c>
      <c r="O32" s="5">
        <f t="shared" si="1"/>
        <v>110000</v>
      </c>
      <c r="P32" s="5">
        <f t="shared" si="1"/>
        <v>0</v>
      </c>
      <c r="Q32" s="5">
        <f t="shared" si="1"/>
        <v>0</v>
      </c>
    </row>
    <row r="33" spans="2:19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9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9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9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9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9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9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9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9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9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9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  <c r="O43" s="14"/>
      <c r="P43" s="14"/>
    </row>
    <row r="44" spans="2:19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  <c r="O44" s="11"/>
      <c r="P44" s="11"/>
      <c r="Q44" s="11"/>
      <c r="R44" s="11"/>
      <c r="S44" s="11"/>
    </row>
    <row r="45" spans="2:19" x14ac:dyDescent="0.3">
      <c r="O45" s="12"/>
      <c r="P45" s="13"/>
      <c r="Q45" s="13"/>
      <c r="R45" s="13"/>
      <c r="S45" s="13"/>
    </row>
    <row r="46" spans="2:19" x14ac:dyDescent="0.3">
      <c r="O46" s="12"/>
      <c r="P46" s="13"/>
      <c r="Q46" s="13"/>
      <c r="R46" s="13"/>
      <c r="S46" s="13"/>
    </row>
    <row r="47" spans="2:19" x14ac:dyDescent="0.3">
      <c r="O47" s="12"/>
      <c r="P47" s="13"/>
      <c r="Q47" s="13"/>
      <c r="R47" s="13"/>
      <c r="S47" s="13"/>
    </row>
    <row r="48" spans="2:19" x14ac:dyDescent="0.3">
      <c r="O48" s="12"/>
      <c r="P48" s="13"/>
      <c r="Q48" s="13"/>
      <c r="R48" s="13"/>
      <c r="S48" s="13"/>
    </row>
    <row r="49" spans="15:19" x14ac:dyDescent="0.3">
      <c r="O49" s="12"/>
      <c r="P49" s="13"/>
      <c r="Q49" s="13"/>
      <c r="R49" s="13"/>
      <c r="S49" s="13"/>
    </row>
    <row r="50" spans="15:19" x14ac:dyDescent="0.3">
      <c r="O50" s="12"/>
      <c r="P50" s="13"/>
      <c r="Q50" s="13"/>
      <c r="R50" s="13"/>
      <c r="S50" s="13"/>
    </row>
    <row r="51" spans="15:19" x14ac:dyDescent="0.3">
      <c r="O51" s="12"/>
      <c r="P51" s="13"/>
      <c r="Q51" s="13"/>
      <c r="R51" s="13"/>
      <c r="S51" s="13"/>
    </row>
    <row r="52" spans="15:19" x14ac:dyDescent="0.3">
      <c r="O52" s="12"/>
      <c r="P52" s="13"/>
      <c r="Q52" s="13"/>
      <c r="R52" s="13"/>
      <c r="S52" s="13"/>
    </row>
    <row r="53" spans="15:19" x14ac:dyDescent="0.3">
      <c r="O53" s="12"/>
      <c r="P53" s="13"/>
      <c r="Q53" s="13"/>
      <c r="R53" s="13"/>
      <c r="S53" s="13"/>
    </row>
    <row r="54" spans="15:19" x14ac:dyDescent="0.3">
      <c r="O54" s="12"/>
      <c r="P54" s="13"/>
      <c r="Q54" s="13"/>
      <c r="R54" s="13"/>
      <c r="S54" s="13"/>
    </row>
    <row r="55" spans="15:19" x14ac:dyDescent="0.3">
      <c r="O55" s="12"/>
      <c r="P55" s="13"/>
      <c r="Q55" s="13"/>
      <c r="R55" s="13"/>
      <c r="S55" s="13"/>
    </row>
  </sheetData>
  <sortState xmlns:xlrd2="http://schemas.microsoft.com/office/spreadsheetml/2017/richdata2" ref="B7:J44">
    <sortCondition ref="D7:D44"/>
  </sortState>
  <mergeCells count="4">
    <mergeCell ref="M2:N2"/>
    <mergeCell ref="M20:N20"/>
    <mergeCell ref="M10:N10"/>
    <mergeCell ref="O43:P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Girish</cp:lastModifiedBy>
  <dcterms:created xsi:type="dcterms:W3CDTF">2022-07-27T05:54:27Z</dcterms:created>
  <dcterms:modified xsi:type="dcterms:W3CDTF">2023-08-28T12:41:51Z</dcterms:modified>
</cp:coreProperties>
</file>