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\DA Assignment Complete\"/>
    </mc:Choice>
  </mc:AlternateContent>
  <xr:revisionPtr revIDLastSave="0" documentId="13_ncr:1_{E89C0583-5182-4446-A50E-9552B003041F}" xr6:coauthVersionLast="47" xr6:coauthVersionMax="47" xr10:uidLastSave="{00000000-0000-0000-0000-000000000000}"/>
  <bookViews>
    <workbookView xWindow="-108" yWindow="-108" windowWidth="23256" windowHeight="12456" xr2:uid="{EC72AC8B-707A-4CFE-87E6-3A8D27A5005D}"/>
  </bookViews>
  <sheets>
    <sheet name="Tax invoice" sheetId="4" r:id="rId1"/>
    <sheet name="Product" sheetId="1" r:id="rId2"/>
    <sheet name="Customers" sheetId="2" r:id="rId3"/>
  </sheets>
  <definedNames>
    <definedName name="Bookcase">Product!$B$6</definedName>
    <definedName name="Chair">Product!$B$3</definedName>
    <definedName name="Desk_Organizer">Product!$B$4</definedName>
    <definedName name="Files___Folders">Product!$B$5</definedName>
    <definedName name="Study_Table">Product!$B$2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D9" i="4"/>
  <c r="D10" i="4"/>
  <c r="D11" i="4"/>
  <c r="D12" i="4"/>
  <c r="D13" i="4"/>
  <c r="D14" i="4"/>
  <c r="E14" i="4" s="1"/>
  <c r="D15" i="4"/>
  <c r="E15" i="4" s="1"/>
  <c r="D16" i="4"/>
  <c r="E16" i="4" s="1"/>
  <c r="D17" i="4"/>
  <c r="D18" i="4"/>
  <c r="D8" i="4"/>
  <c r="E8" i="4" s="1"/>
  <c r="A9" i="4"/>
  <c r="A10" i="4"/>
  <c r="A11" i="4"/>
  <c r="A12" i="4"/>
  <c r="A13" i="4"/>
  <c r="A14" i="4"/>
  <c r="A15" i="4"/>
  <c r="A16" i="4"/>
  <c r="A17" i="4"/>
  <c r="A18" i="4"/>
  <c r="A8" i="4"/>
  <c r="E12" i="4"/>
  <c r="E13" i="4"/>
  <c r="E17" i="4"/>
  <c r="E18" i="4"/>
  <c r="E9" i="4"/>
  <c r="E10" i="4"/>
  <c r="E11" i="4"/>
  <c r="B5" i="4"/>
  <c r="E19" i="4" l="1"/>
  <c r="E21" i="4" s="1"/>
  <c r="E20" i="4" l="1"/>
  <c r="E22" i="4" s="1"/>
</calcChain>
</file>

<file path=xl/sharedStrings.xml><?xml version="1.0" encoding="utf-8"?>
<sst xmlns="http://schemas.openxmlformats.org/spreadsheetml/2006/main" count="76" uniqueCount="57">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</sst>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SEL00&quot;###"/>
  </numFmts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9" fontId="1" fillId="2" borderId="4" xfId="0" applyNumberFormat="1" applyFont="1" applyFill="1" applyBorder="1" applyAlignment="1">
      <alignment horizontal="right"/>
    </xf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  <xf numFmtId="166" fontId="8" fillId="4" borderId="4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topLeftCell="A3" zoomScale="115" zoomScaleNormal="115" workbookViewId="0">
      <selection activeCell="B4" sqref="B4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4" width="8.88671875" customWidth="1"/>
    <col min="5" max="5" width="11.109375" customWidth="1"/>
    <col min="6" max="6" width="8.88671875" customWidth="1"/>
    <col min="7" max="7" width="2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49" t="s">
        <v>10</v>
      </c>
      <c r="B1" s="49"/>
      <c r="C1" s="49"/>
      <c r="D1" s="49"/>
      <c r="E1" s="49"/>
    </row>
    <row r="2" spans="1:263" ht="20.399999999999999" x14ac:dyDescent="0.35">
      <c r="A2" s="50" t="s">
        <v>44</v>
      </c>
      <c r="B2" s="50"/>
      <c r="C2" s="50"/>
      <c r="D2" s="50"/>
      <c r="E2" s="50"/>
    </row>
    <row r="3" spans="1:263" x14ac:dyDescent="0.25">
      <c r="A3" s="51" t="s">
        <v>45</v>
      </c>
      <c r="B3" s="51"/>
      <c r="C3" s="51"/>
      <c r="D3" s="51"/>
      <c r="E3" s="51"/>
    </row>
    <row r="4" spans="1:263" x14ac:dyDescent="0.25">
      <c r="A4" s="18" t="s">
        <v>11</v>
      </c>
      <c r="B4" s="58">
        <v>1</v>
      </c>
      <c r="C4" s="15" t="s">
        <v>4</v>
      </c>
      <c r="D4" s="52" t="str">
        <f>IFERROR(VLOOKUP($B$6,Customers!$A$1:$C$13,3,FALSE),"")</f>
        <v>Turku, Finland</v>
      </c>
      <c r="E4" s="53"/>
      <c r="H4" s="43" t="s">
        <v>51</v>
      </c>
      <c r="I4" s="44"/>
      <c r="J4" s="44"/>
      <c r="K4" s="44"/>
      <c r="L4" s="44"/>
      <c r="M4" s="44"/>
      <c r="N4" s="44"/>
      <c r="O4" s="44"/>
      <c r="P4" s="44"/>
      <c r="Q4" s="45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0"/>
      <c r="IV4" s="30"/>
      <c r="IW4" s="30"/>
      <c r="IX4" s="30"/>
      <c r="IY4" s="30"/>
      <c r="IZ4" s="30"/>
      <c r="JA4" s="30"/>
      <c r="JB4" s="30"/>
      <c r="JC4" s="30"/>
    </row>
    <row r="5" spans="1:263" ht="13.2" customHeight="1" x14ac:dyDescent="0.25">
      <c r="A5" s="12" t="s">
        <v>12</v>
      </c>
      <c r="B5" s="14">
        <f ca="1">TODAY()</f>
        <v>45111</v>
      </c>
      <c r="C5" s="16"/>
      <c r="D5" s="54"/>
      <c r="E5" s="55"/>
      <c r="H5" s="46"/>
      <c r="I5" s="47"/>
      <c r="J5" s="47"/>
      <c r="K5" s="47"/>
      <c r="L5" s="47"/>
      <c r="M5" s="47"/>
      <c r="N5" s="47"/>
      <c r="O5" s="47"/>
      <c r="P5" s="47"/>
      <c r="Q5" s="48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0"/>
      <c r="IZ5" s="30"/>
      <c r="JA5" s="30"/>
      <c r="JB5" s="30"/>
      <c r="JC5" s="30"/>
    </row>
    <row r="6" spans="1:263" x14ac:dyDescent="0.25">
      <c r="A6" s="12" t="s">
        <v>2</v>
      </c>
      <c r="B6" s="13" t="s">
        <v>37</v>
      </c>
      <c r="C6" s="17"/>
      <c r="D6" s="56"/>
      <c r="E6" s="57"/>
      <c r="H6" t="s">
        <v>46</v>
      </c>
    </row>
    <row r="7" spans="1:263" x14ac:dyDescent="0.25">
      <c r="A7" s="19" t="s">
        <v>47</v>
      </c>
      <c r="B7" s="19" t="s">
        <v>0</v>
      </c>
      <c r="C7" s="19" t="s">
        <v>13</v>
      </c>
      <c r="D7" s="19" t="s">
        <v>1</v>
      </c>
      <c r="E7" s="19" t="s">
        <v>14</v>
      </c>
    </row>
    <row r="8" spans="1:263" x14ac:dyDescent="0.25">
      <c r="A8" s="2">
        <f>IF(B8&lt;&gt;"",ROW(A1),"")</f>
        <v>1</v>
      </c>
      <c r="B8" s="3" t="s">
        <v>18</v>
      </c>
      <c r="C8" s="2">
        <v>0</v>
      </c>
      <c r="D8" s="2">
        <f>IFERROR(VLOOKUP($B8,Product!$A$1:$B$6,2,FALSE),"")</f>
        <v>100</v>
      </c>
      <c r="E8" s="4">
        <f>IFERROR(C8*D8,"")</f>
        <v>0</v>
      </c>
      <c r="G8" s="27">
        <v>1</v>
      </c>
      <c r="H8" s="31" t="s">
        <v>52</v>
      </c>
      <c r="I8" s="20"/>
      <c r="J8" s="20"/>
      <c r="K8" s="20"/>
      <c r="L8" s="20"/>
      <c r="M8" s="20"/>
      <c r="N8" s="20"/>
      <c r="O8" s="20"/>
      <c r="P8" s="20"/>
      <c r="Q8" s="21"/>
    </row>
    <row r="9" spans="1:263" x14ac:dyDescent="0.25">
      <c r="A9" s="2">
        <f t="shared" ref="A9:A18" si="0">IF(B9&lt;&gt;"",ROW(A2),"")</f>
        <v>2</v>
      </c>
      <c r="B9" s="6" t="s">
        <v>19</v>
      </c>
      <c r="C9" s="5">
        <v>0</v>
      </c>
      <c r="D9" s="2">
        <f>IFERROR(VLOOKUP($B9,Product!$A$1:$B$6,2,FALSE),"")</f>
        <v>150</v>
      </c>
      <c r="E9" s="4">
        <f t="shared" ref="E9:E18" si="1">IFERROR(C9*D9,"")</f>
        <v>0</v>
      </c>
      <c r="G9" s="28">
        <v>2</v>
      </c>
      <c r="H9" s="22" t="s">
        <v>53</v>
      </c>
      <c r="Q9" s="23"/>
    </row>
    <row r="10" spans="1:263" ht="13.2" customHeight="1" x14ac:dyDescent="0.25">
      <c r="A10" s="2">
        <f t="shared" si="0"/>
        <v>3</v>
      </c>
      <c r="B10" s="6" t="s">
        <v>22</v>
      </c>
      <c r="C10" s="5">
        <v>0</v>
      </c>
      <c r="D10" s="2">
        <f>IFERROR(VLOOKUP($B10,Product!$A$1:$B$6,2,FALSE),"")</f>
        <v>300</v>
      </c>
      <c r="E10" s="4">
        <f t="shared" si="1"/>
        <v>0</v>
      </c>
      <c r="G10" s="28">
        <v>3</v>
      </c>
      <c r="H10" s="40" t="s">
        <v>54</v>
      </c>
      <c r="I10" s="41"/>
      <c r="J10" s="41"/>
      <c r="K10" s="41"/>
      <c r="L10" s="41"/>
      <c r="M10" s="41"/>
      <c r="N10" s="41"/>
      <c r="O10" s="41"/>
      <c r="P10" s="41"/>
      <c r="Q10" s="42"/>
    </row>
    <row r="11" spans="1:263" ht="13.2" customHeight="1" x14ac:dyDescent="0.25">
      <c r="A11" s="2">
        <f t="shared" si="0"/>
        <v>4</v>
      </c>
      <c r="B11" s="6" t="s">
        <v>19</v>
      </c>
      <c r="C11" s="5"/>
      <c r="D11" s="2">
        <f>IFERROR(VLOOKUP($B11,Product!$A$1:$B$6,2,FALSE),"")</f>
        <v>150</v>
      </c>
      <c r="E11" s="4">
        <f t="shared" si="1"/>
        <v>0</v>
      </c>
      <c r="G11" s="28">
        <v>4</v>
      </c>
      <c r="H11" s="40"/>
      <c r="I11" s="41"/>
      <c r="J11" s="41"/>
      <c r="K11" s="41"/>
      <c r="L11" s="41"/>
      <c r="M11" s="41"/>
      <c r="N11" s="41"/>
      <c r="O11" s="41"/>
      <c r="P11" s="41"/>
      <c r="Q11" s="42"/>
    </row>
    <row r="12" spans="1:263" x14ac:dyDescent="0.25">
      <c r="A12" s="2" t="str">
        <f t="shared" si="0"/>
        <v/>
      </c>
      <c r="B12" s="6"/>
      <c r="C12" s="5"/>
      <c r="D12" s="2" t="str">
        <f>IFERROR(VLOOKUP($B12,Product!$A$1:$B$6,2,FALSE),"")</f>
        <v/>
      </c>
      <c r="E12" s="4" t="str">
        <f t="shared" si="1"/>
        <v/>
      </c>
      <c r="G12" s="28">
        <v>5</v>
      </c>
      <c r="H12" s="22" t="s">
        <v>48</v>
      </c>
      <c r="Q12" s="23"/>
    </row>
    <row r="13" spans="1:263" x14ac:dyDescent="0.25">
      <c r="A13" s="2" t="str">
        <f t="shared" si="0"/>
        <v/>
      </c>
      <c r="B13" s="6"/>
      <c r="C13" s="5"/>
      <c r="D13" s="2" t="str">
        <f>IFERROR(VLOOKUP($B13,Product!$A$1:$B$6,2,FALSE),"")</f>
        <v/>
      </c>
      <c r="E13" s="4" t="str">
        <f t="shared" si="1"/>
        <v/>
      </c>
      <c r="G13" s="28">
        <v>6</v>
      </c>
      <c r="H13" s="22" t="s">
        <v>49</v>
      </c>
      <c r="Q13" s="23"/>
    </row>
    <row r="14" spans="1:263" x14ac:dyDescent="0.25">
      <c r="A14" s="2" t="str">
        <f t="shared" si="0"/>
        <v/>
      </c>
      <c r="B14" s="6"/>
      <c r="C14" s="5"/>
      <c r="D14" s="2" t="str">
        <f>IFERROR(VLOOKUP($B14,Product!$A$1:$B$6,2,FALSE),"")</f>
        <v/>
      </c>
      <c r="E14" s="4" t="str">
        <f t="shared" si="1"/>
        <v/>
      </c>
      <c r="G14" s="29">
        <v>7</v>
      </c>
      <c r="H14" s="24" t="s">
        <v>50</v>
      </c>
      <c r="I14" s="25"/>
      <c r="J14" s="25"/>
      <c r="K14" s="25"/>
      <c r="L14" s="25"/>
      <c r="M14" s="25"/>
      <c r="N14" s="25"/>
      <c r="O14" s="25"/>
      <c r="P14" s="25"/>
      <c r="Q14" s="26"/>
    </row>
    <row r="15" spans="1:263" x14ac:dyDescent="0.25">
      <c r="A15" s="2" t="str">
        <f t="shared" si="0"/>
        <v/>
      </c>
      <c r="B15" s="6"/>
      <c r="C15" s="5"/>
      <c r="D15" s="2" t="str">
        <f>IFERROR(VLOOKUP($B15,Product!$A$1:$B$6,2,FALSE),"")</f>
        <v/>
      </c>
      <c r="E15" s="4" t="str">
        <f t="shared" si="1"/>
        <v/>
      </c>
      <c r="G15" s="33">
        <v>8</v>
      </c>
      <c r="H15" s="34" t="s">
        <v>56</v>
      </c>
      <c r="I15" s="35"/>
      <c r="J15" s="35"/>
      <c r="K15" s="35"/>
      <c r="L15" s="35"/>
      <c r="M15" s="35"/>
      <c r="N15" s="35"/>
      <c r="O15" s="35"/>
      <c r="P15" s="35"/>
      <c r="Q15" s="36"/>
    </row>
    <row r="16" spans="1:263" x14ac:dyDescent="0.25">
      <c r="A16" s="2" t="str">
        <f t="shared" si="0"/>
        <v/>
      </c>
      <c r="B16" s="6"/>
      <c r="C16" s="5"/>
      <c r="D16" s="2" t="str">
        <f>IFERROR(VLOOKUP($B16,Product!$A$1:$B$6,2,FALSE),"")</f>
        <v/>
      </c>
      <c r="E16" s="4" t="str">
        <f t="shared" si="1"/>
        <v/>
      </c>
    </row>
    <row r="17" spans="1:17" x14ac:dyDescent="0.25">
      <c r="A17" s="2" t="str">
        <f t="shared" si="0"/>
        <v/>
      </c>
      <c r="B17" s="6"/>
      <c r="C17" s="5"/>
      <c r="D17" s="2" t="str">
        <f>IFERROR(VLOOKUP($B17,Product!$A$1:$B$6,2,FALSE),"")</f>
        <v/>
      </c>
      <c r="E17" s="4" t="str">
        <f t="shared" si="1"/>
        <v/>
      </c>
    </row>
    <row r="18" spans="1:17" x14ac:dyDescent="0.25">
      <c r="A18" s="2" t="str">
        <f t="shared" si="0"/>
        <v/>
      </c>
      <c r="B18" s="6"/>
      <c r="C18" s="7"/>
      <c r="D18" s="2" t="str">
        <f>IFERROR(VLOOKUP($B18,Product!$A$1:$B$6,2,FALSE),"")</f>
        <v/>
      </c>
      <c r="E18" s="4" t="str">
        <f t="shared" si="1"/>
        <v/>
      </c>
    </row>
    <row r="19" spans="1:17" x14ac:dyDescent="0.25">
      <c r="A19" s="1"/>
      <c r="B19" s="1"/>
      <c r="C19" s="38" t="s">
        <v>15</v>
      </c>
      <c r="D19" s="38"/>
      <c r="E19" s="8">
        <f>SUM(E8:E18)</f>
        <v>0</v>
      </c>
    </row>
    <row r="20" spans="1:17" x14ac:dyDescent="0.25">
      <c r="A20" s="1"/>
      <c r="B20" s="1"/>
      <c r="C20" s="38" t="s">
        <v>55</v>
      </c>
      <c r="D20" s="38"/>
      <c r="E20" s="8">
        <f>E19*5%</f>
        <v>0</v>
      </c>
    </row>
    <row r="21" spans="1:17" x14ac:dyDescent="0.25">
      <c r="A21" s="1"/>
      <c r="B21" s="1"/>
      <c r="C21" s="38" t="s">
        <v>16</v>
      </c>
      <c r="D21" s="38"/>
      <c r="E21" s="37">
        <f>IF(E19&lt;2500,0%,2%)</f>
        <v>0</v>
      </c>
    </row>
    <row r="22" spans="1:17" x14ac:dyDescent="0.25">
      <c r="A22" s="1"/>
      <c r="B22" s="1"/>
      <c r="C22" s="39" t="s">
        <v>17</v>
      </c>
      <c r="D22" s="39"/>
      <c r="E22" s="11">
        <f>(E19+E20)*(100%-E21)</f>
        <v>0</v>
      </c>
    </row>
    <row r="23" spans="1:17" s="32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FC71421-B709-4026-8A57-03E2324CC9CC}">
          <x14:formula1>
            <xm:f>Customers!$A$2:$A$13</xm:f>
          </x14:formula1>
          <xm:sqref>B6</xm:sqref>
        </x14:dataValidation>
        <x14:dataValidation type="list" allowBlank="1" showInputMessage="1" showErrorMessage="1" xr:uid="{31C720CB-BFD8-4396-820D-E48D05DCC903}">
          <x14:formula1>
            <xm:f>Product!$A$2:$A$6</xm:f>
          </x14:formula1>
          <xm:sqref>B8:B18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A2" sqref="A2:B6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10" t="s">
        <v>0</v>
      </c>
      <c r="B1" s="10" t="s">
        <v>23</v>
      </c>
    </row>
    <row r="2" spans="1:2" ht="13.8" x14ac:dyDescent="0.3">
      <c r="A2" s="9" t="s">
        <v>18</v>
      </c>
      <c r="B2" s="9">
        <v>100</v>
      </c>
    </row>
    <row r="3" spans="1:2" ht="13.8" x14ac:dyDescent="0.3">
      <c r="A3" s="9" t="s">
        <v>19</v>
      </c>
      <c r="B3" s="9">
        <v>150</v>
      </c>
    </row>
    <row r="4" spans="1:2" ht="13.8" x14ac:dyDescent="0.3">
      <c r="A4" s="9" t="s">
        <v>20</v>
      </c>
      <c r="B4" s="9">
        <v>200</v>
      </c>
    </row>
    <row r="5" spans="1:2" ht="13.8" x14ac:dyDescent="0.3">
      <c r="A5" s="9" t="s">
        <v>21</v>
      </c>
      <c r="B5" s="9">
        <v>225</v>
      </c>
    </row>
    <row r="6" spans="1:2" ht="13.8" x14ac:dyDescent="0.3">
      <c r="A6" s="9" t="s">
        <v>22</v>
      </c>
      <c r="B6" s="9">
        <v>300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E9" sqref="E9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10" t="s">
        <v>2</v>
      </c>
      <c r="B1" s="10" t="s">
        <v>3</v>
      </c>
      <c r="C1" s="10" t="s">
        <v>4</v>
      </c>
    </row>
    <row r="2" spans="1:3" ht="13.8" x14ac:dyDescent="0.3">
      <c r="A2" s="9" t="s">
        <v>33</v>
      </c>
      <c r="B2" s="9" t="s">
        <v>5</v>
      </c>
      <c r="C2" s="9" t="s">
        <v>24</v>
      </c>
    </row>
    <row r="3" spans="1:3" ht="13.8" x14ac:dyDescent="0.3">
      <c r="A3" s="9" t="s">
        <v>7</v>
      </c>
      <c r="B3" s="9" t="s">
        <v>6</v>
      </c>
      <c r="C3" s="9" t="s">
        <v>25</v>
      </c>
    </row>
    <row r="4" spans="1:3" ht="13.8" x14ac:dyDescent="0.3">
      <c r="A4" s="9" t="s">
        <v>34</v>
      </c>
      <c r="B4" s="9" t="s">
        <v>5</v>
      </c>
      <c r="C4" s="9" t="s">
        <v>31</v>
      </c>
    </row>
    <row r="5" spans="1:3" ht="13.8" x14ac:dyDescent="0.3">
      <c r="A5" s="9" t="s">
        <v>35</v>
      </c>
      <c r="B5" s="9" t="s">
        <v>6</v>
      </c>
      <c r="C5" s="9" t="s">
        <v>32</v>
      </c>
    </row>
    <row r="6" spans="1:3" ht="13.8" x14ac:dyDescent="0.3">
      <c r="A6" s="9" t="s">
        <v>36</v>
      </c>
      <c r="B6" s="9" t="s">
        <v>5</v>
      </c>
      <c r="C6" s="9" t="s">
        <v>28</v>
      </c>
    </row>
    <row r="7" spans="1:3" ht="13.8" x14ac:dyDescent="0.3">
      <c r="A7" s="9" t="s">
        <v>37</v>
      </c>
      <c r="B7" s="9" t="s">
        <v>6</v>
      </c>
      <c r="C7" s="9" t="s">
        <v>29</v>
      </c>
    </row>
    <row r="8" spans="1:3" ht="13.8" x14ac:dyDescent="0.3">
      <c r="A8" s="9" t="s">
        <v>38</v>
      </c>
      <c r="B8" s="9" t="s">
        <v>5</v>
      </c>
      <c r="C8" s="9" t="s">
        <v>30</v>
      </c>
    </row>
    <row r="9" spans="1:3" ht="13.8" x14ac:dyDescent="0.3">
      <c r="A9" s="9" t="s">
        <v>39</v>
      </c>
      <c r="B9" s="9" t="s">
        <v>6</v>
      </c>
      <c r="C9" s="9" t="s">
        <v>31</v>
      </c>
    </row>
    <row r="10" spans="1:3" ht="13.8" x14ac:dyDescent="0.3">
      <c r="A10" s="9" t="s">
        <v>40</v>
      </c>
      <c r="B10" s="9" t="s">
        <v>5</v>
      </c>
      <c r="C10" s="9" t="s">
        <v>32</v>
      </c>
    </row>
    <row r="11" spans="1:3" ht="13.8" x14ac:dyDescent="0.3">
      <c r="A11" s="9" t="s">
        <v>41</v>
      </c>
      <c r="B11" s="9" t="s">
        <v>5</v>
      </c>
      <c r="C11" s="9" t="s">
        <v>26</v>
      </c>
    </row>
    <row r="12" spans="1:3" ht="13.8" x14ac:dyDescent="0.3">
      <c r="A12" s="9" t="s">
        <v>42</v>
      </c>
      <c r="B12" s="9" t="s">
        <v>6</v>
      </c>
      <c r="C12" s="9" t="s">
        <v>27</v>
      </c>
    </row>
    <row r="13" spans="1:3" ht="13.8" x14ac:dyDescent="0.3">
      <c r="A13" s="9" t="s">
        <v>43</v>
      </c>
      <c r="B13" s="9" t="s">
        <v>8</v>
      </c>
      <c r="C13" s="9" t="s">
        <v>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Tax invoice</vt:lpstr>
      <vt:lpstr>Product</vt:lpstr>
      <vt:lpstr>Customers</vt:lpstr>
      <vt:lpstr>Bookcase</vt:lpstr>
      <vt:lpstr>Chair</vt:lpstr>
      <vt:lpstr>Desk_Organizer</vt:lpstr>
      <vt:lpstr>Files___Folders</vt:lpstr>
      <vt:lpstr>Study_Table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Girish</cp:lastModifiedBy>
  <dcterms:created xsi:type="dcterms:W3CDTF">2022-07-25T10:35:04Z</dcterms:created>
  <dcterms:modified xsi:type="dcterms:W3CDTF">2023-07-04T07:43:35Z</dcterms:modified>
</cp:coreProperties>
</file>