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47119ca51c64f821/Área de Trabalho/Certificados_Girlene/"/>
    </mc:Choice>
  </mc:AlternateContent>
  <xr:revisionPtr revIDLastSave="20" documentId="8_{70D12F92-D61C-4FC7-AA78-803FC1D11045}" xr6:coauthVersionLast="36" xr6:coauthVersionMax="47" xr10:uidLastSave="{CD573DF3-DFD0-42E5-AADD-EB14F4558B28}"/>
  <bookViews>
    <workbookView xWindow="0" yWindow="0" windowWidth="23040" windowHeight="11928" tabRatio="45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3" l="1"/>
  <c r="E25" i="3"/>
  <c r="M10" i="4" l="1"/>
  <c r="E10" i="4"/>
</calcChain>
</file>

<file path=xl/sharedStrings.xml><?xml version="1.0" encoding="utf-8"?>
<sst xmlns="http://schemas.openxmlformats.org/spreadsheetml/2006/main" count="2026" uniqueCount="327">
  <si>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</si>
  <si>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</si>
  <si>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</si>
  <si>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</si>
  <si>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</si>
  <si>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</si>
  <si>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</si>
  <si>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</si>
  <si>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</si>
  <si>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</si>
  <si>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</si>
  <si>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</si>
  <si>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</si>
  <si>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</si>
  <si>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</si>
  <si>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</si>
  <si>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</si>
  <si>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</si>
  <si>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</si>
  <si>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</si>
  <si>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</si>
  <si>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</si>
  <si>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</si>
  <si>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</si>
  <si>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</si>
  <si>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</si>
  <si>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</si>
  <si>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</si>
  <si>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</si>
  <si>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</si>
  <si>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</si>
  <si>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</si>
  <si>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</si>
  <si>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</si>
  <si>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</si>
  <si>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</si>
  <si>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</si>
  <si>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</si>
  <si>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</si>
  <si>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</si>
  <si>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</si>
  <si>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</si>
  <si>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</si>
  <si>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</si>
  <si>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</si>
  <si>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</si>
  <si>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</si>
  <si>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</si>
  <si>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</si>
  <si>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</si>
  <si>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</si>
  <si>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</si>
  <si>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</si>
  <si>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</si>
  <si>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</si>
  <si>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</si>
  <si>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</si>
  <si>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</si>
  <si>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</si>
  <si>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</si>
  <si>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</si>
  <si>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</si>
  <si>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</si>
  <si>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</si>
  <si>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</si>
  <si>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</si>
  <si>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</si>
  <si>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</si>
  <si>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</si>
  <si>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</si>
  <si>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</si>
  <si>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</si>
  <si>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</si>
  <si>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</si>
  <si>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</si>
  <si>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</si>
  <si>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</si>
  <si>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</si>
  <si>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</si>
  <si>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</si>
  <si>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</si>
  <si>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</si>
  <si>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</si>
  <si>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</si>
  <si>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</si>
  <si>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</si>
  <si>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</si>
  <si>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</si>
  <si>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</si>
  <si>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</si>
  <si>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</si>
  <si>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</si>
  <si>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</si>
  <si>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</si>
  <si>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</si>
  <si>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</si>
  <si>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</si>
  <si>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</si>
  <si>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</si>
  <si>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</si>
  <si>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</si>
  <si>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</si>
  <si>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</si>
  <si>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</si>
  <si>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</si>
  <si>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</si>
  <si>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</si>
  <si>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</si>
  <si>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</si>
  <si>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</si>
  <si>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</si>
  <si>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</si>
  <si>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</si>
  <si>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</si>
  <si>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</si>
  <si>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</si>
  <si>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</si>
  <si>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</si>
  <si>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</si>
  <si>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</si>
  <si>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</si>
  <si>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</si>
  <si>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</si>
  <si>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</si>
  <si>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</si>
  <si>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</si>
  <si>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</si>
  <si>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</si>
  <si>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</si>
  <si>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</si>
  <si>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</si>
  <si>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</si>
  <si>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</si>
  <si>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</si>
  <si>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</si>
  <si>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</si>
  <si>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</si>
  <si>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</si>
  <si>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</si>
  <si>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</si>
  <si>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</si>
  <si>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</si>
  <si>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</si>
  <si>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</si>
  <si>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</si>
  <si>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</si>
  <si>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</si>
  <si>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</si>
  <si>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</si>
  <si>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</si>
  <si>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</si>
  <si>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</si>
  <si>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</si>
  <si>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</si>
  <si>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</si>
  <si>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</si>
  <si>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</si>
  <si>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</si>
  <si>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</si>
  <si>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</si>
  <si>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</si>
  <si>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</si>
  <si>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</si>
  <si>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</si>
  <si>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</si>
  <si>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</si>
  <si>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</si>
  <si>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</si>
  <si>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</si>
  <si>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</si>
  <si>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</si>
  <si>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</si>
  <si>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</si>
  <si>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</si>
  <si>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</si>
  <si>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</si>
  <si>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</si>
  <si>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</si>
  <si>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</si>
  <si>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</si>
  <si>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</si>
  <si>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</si>
  <si>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</si>
  <si>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</si>
  <si>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</si>
  <si>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</si>
  <si>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</si>
  <si>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</si>
  <si>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</si>
  <si>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</si>
  <si>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</si>
  <si>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</si>
  <si>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</si>
  <si>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</si>
  <si>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</si>
  <si>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</si>
  <si>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</si>
  <si>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</si>
  <si>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</si>
  <si>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</si>
  <si>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</si>
  <si>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</si>
  <si>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</si>
  <si>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</si>
  <si>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</si>
  <si>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</si>
  <si>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</si>
  <si>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</si>
  <si>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</si>
  <si>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</si>
  <si>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</si>
  <si>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</si>
  <si>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</si>
  <si>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</si>
  <si>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</si>
  <si>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</si>
  <si>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</si>
  <si>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</si>
  <si>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</si>
  <si>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</si>
  <si>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</si>
  <si>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</si>
  <si>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</si>
  <si>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</si>
  <si>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</si>
  <si>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</si>
  <si>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</si>
  <si>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</si>
  <si>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</si>
  <si>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</si>
  <si>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</si>
  <si>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</si>
  <si>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</si>
  <si>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</si>
  <si>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</si>
  <si>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</si>
  <si>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</si>
  <si>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</si>
  <si>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</si>
  <si>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</si>
  <si>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</si>
  <si>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</si>
  <si>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</si>
  <si>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</si>
  <si>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</si>
  <si>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</si>
  <si>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</si>
  <si>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</si>
  <si>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</si>
  <si>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</si>
  <si>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</si>
  <si>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</si>
  <si>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</si>
  <si>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</si>
  <si>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</si>
  <si>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</si>
  <si>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</si>
  <si>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</si>
  <si>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</si>
  <si>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</si>
  <si>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</si>
  <si>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</si>
  <si>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</si>
  <si>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</si>
  <si>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</si>
  <si>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</si>
  <si>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</si>
  <si>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</si>
  <si>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</si>
  <si>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</si>
  <si>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</si>
  <si>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</si>
  <si>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</si>
  <si>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</si>
  <si>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</si>
  <si>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</si>
  <si>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</si>
  <si>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</si>
  <si>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</si>
  <si>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</si>
  <si>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</si>
  <si>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</si>
  <si>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</si>
  <si>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</si>
  <si>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</si>
  <si>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</si>
  <si>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</si>
  <si>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</si>
  <si>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</si>
  <si>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</si>
  <si>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</si>
  <si>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</si>
  <si>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</si>
  <si>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</si>
  <si>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</si>
  <si>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</si>
  <si>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</si>
  <si>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</si>
  <si>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</si>
  <si>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</si>
  <si>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</si>
  <si>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</si>
  <si>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</si>
  <si>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</si>
  <si>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</si>
  <si>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</si>
  <si>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</si>
  <si>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</si>
  <si>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</si>
  <si>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</si>
  <si>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</si>
  <si>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</si>
  <si>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</si>
  <si>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 xml:space="preserve">é uma pergunta de negócio respondida através de alguma analise de dado específica </t>
  </si>
  <si>
    <t>Rótulos de Linha</t>
  </si>
  <si>
    <t>Total Geral</t>
  </si>
  <si>
    <t>Soma de Total Value</t>
  </si>
  <si>
    <r>
      <t xml:space="preserve">Pergunta de negócio1: Qual faturamento </t>
    </r>
    <r>
      <rPr>
        <b/>
        <sz val="11"/>
        <color theme="1"/>
        <rFont val="Aptos Narrow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(contando todas as assinaturas agregadas)</t>
    </r>
  </si>
  <si>
    <r>
      <t xml:space="preserve">Pergunta de negócio2: Qual faturamento </t>
    </r>
    <r>
      <rPr>
        <b/>
        <sz val="11"/>
        <color theme="1"/>
        <rFont val="Aptos Narrow"/>
        <scheme val="minor"/>
      </rPr>
      <t>Toral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</si>
  <si>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XBOX GAME PASS SUBSCRIPTIONS SALES</t>
  </si>
  <si>
    <t>Peegunta de negócio3: total de vendas de assinaturas do IA Pay</t>
  </si>
  <si>
    <t>Soma de EA Play Season Pass</t>
  </si>
  <si>
    <t>TOTAL SUBSCRIPTIONS IA PLAY SEASON PASS</t>
  </si>
  <si>
    <t>Pergunta 4: tor</t>
  </si>
  <si>
    <t>Soma de Minecraft Season Pass Price</t>
  </si>
  <si>
    <t>TOTAL SUBSCRIPTIONS MINEGRAFT PLAY SEASON PASS</t>
  </si>
  <si>
    <t>Bem vindo Liana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</si>
</sst>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12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6"/>
      <color theme="1"/>
      <name val="Segoe UI"/>
      <family val="2"/>
    </font>
    <font>
      <b/>
      <sz val="26"/>
      <color rgb="FF22C55E"/>
      <name val="Aptos Narrow"/>
      <scheme val="minor"/>
    </font>
    <font>
      <b/>
      <sz val="20"/>
      <color theme="1"/>
      <name val="Segoe UI"/>
      <family val="2"/>
    </font>
    <font>
      <b/>
      <sz val="20"/>
      <color rgb="FF22C55E"/>
      <name val="Segoe UI"/>
      <family val="2"/>
    </font>
    <font>
      <b/>
      <sz val="12"/>
      <color theme="0"/>
      <name val="Aptos Narrow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rgb="FFE0E0E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22C55E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0" borderId="2" applyNumberFormat="0" applyFill="0" applyAlignment="0" applyProtection="0"/>
    <xf numFmtId="0" fontId="5" fillId="8" borderId="0" applyNumberFormat="0" applyBorder="0" applyAlignment="0" applyProtection="0"/>
  </cellStyleXfs>
  <cellXfs count="25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5" fillId="8" borderId="0" xfId="4"/>
    <xf numFmtId="0" fontId="0" fillId="9" borderId="0" xfId="0" applyFill="1"/>
    <xf numFmtId="0" fontId="0" fillId="10" borderId="0" xfId="0" applyFill="1"/>
    <xf numFmtId="0" fontId="4" fillId="0" borderId="3" xfId="3" applyBorder="1"/>
    <xf numFmtId="0" fontId="7" fillId="4" borderId="0" xfId="0" applyFont="1" applyFill="1" applyAlignment="1">
      <alignment horizontal="center"/>
    </xf>
    <xf numFmtId="164" fontId="8" fillId="9" borderId="0" xfId="0" applyNumberFormat="1" applyFont="1" applyFill="1" applyAlignment="1">
      <alignment horizontal="center"/>
    </xf>
    <xf numFmtId="44" fontId="8" fillId="9" borderId="0" xfId="0" applyNumberFormat="1" applyFont="1" applyFill="1"/>
    <xf numFmtId="0" fontId="9" fillId="4" borderId="0" xfId="0" applyFont="1" applyFill="1" applyAlignment="1">
      <alignment horizontal="center"/>
    </xf>
    <xf numFmtId="0" fontId="11" fillId="4" borderId="0" xfId="0" applyFont="1" applyFill="1"/>
    <xf numFmtId="0" fontId="10" fillId="0" borderId="3" xfId="3" applyFont="1" applyBorder="1" applyAlignment="1">
      <alignment horizontal="left" vertical="center" indent="2"/>
    </xf>
  </cellXfs>
  <cellStyles count="5">
    <cellStyle name="Moeda" xfId="2" builtinId="4"/>
    <cellStyle name="Neutro" xfId="4" builtinId="28"/>
    <cellStyle name="Normal" xfId="0" builtinId="0"/>
    <cellStyle name="Título 1" xfId="1" builtinId="16"/>
    <cellStyle name="Título 2" xfId="3" builtinId="17"/>
  </cellStyles>
  <dxfs count="22"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22C55E"/>
      <color rgb="FF5BF6A8"/>
      <color rgb="FFE0E0E0"/>
      <color rgb="FF000000"/>
      <color rgb="FFE8E6E9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[Desafio_DIO_XBOX.xlsx]C̳álculos!Tabela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22C55E"/>
          </a:solidFill>
          <a:ln>
            <a:noFill/>
          </a:ln>
          <a:effectLst/>
        </c:spPr>
      </c:pivotFmt>
      <c:pivotFmt>
        <c:idx val="2"/>
        <c:spPr>
          <a:solidFill>
            <a:srgbClr val="22C55E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22C55E"/>
          </a:solidFill>
          <a:ln>
            <a:noFill/>
          </a:ln>
          <a:effectLst/>
        </c:spPr>
      </c:pivotFmt>
      <c:pivotFmt>
        <c:idx val="5"/>
        <c:spPr>
          <a:solidFill>
            <a:srgbClr val="22C55E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rgbClr val="22C55E"/>
          </a:solidFill>
          <a:ln>
            <a:noFill/>
          </a:ln>
          <a:effectLst/>
        </c:spPr>
      </c:pivotFmt>
      <c:pivotFmt>
        <c:idx val="8"/>
        <c:spPr>
          <a:solidFill>
            <a:srgbClr val="22C55E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E0A-443E-B1BA-271EA48C6009}"/>
              </c:ext>
            </c:extLst>
          </c:dPt>
          <c:dPt>
            <c:idx val="1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E0A-443E-B1BA-271EA48C6009}"/>
              </c:ext>
            </c:extLst>
          </c:dPt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C̳álculos!$C$9:$C$11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0A-443E-B1BA-271EA48C6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6920367"/>
        <c:axId val="495249951"/>
      </c:barChart>
      <c:catAx>
        <c:axId val="446920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249951"/>
        <c:crosses val="autoZero"/>
        <c:auto val="1"/>
        <c:lblAlgn val="ctr"/>
        <c:lblOffset val="100"/>
        <c:noMultiLvlLbl val="0"/>
      </c:catAx>
      <c:valAx>
        <c:axId val="495249951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4692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chart" Target="../charts/chart1.xml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18235" y="5227319"/>
          <a:ext cx="1732356" cy="69151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19</xdr:row>
      <xdr:rowOff>19050</xdr:rowOff>
    </xdr:from>
    <xdr:to>
      <xdr:col>19</xdr:col>
      <xdr:colOff>287655</xdr:colOff>
      <xdr:row>37</xdr:row>
      <xdr:rowOff>47625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EA6449E9-11A4-4B63-8F8B-E4EFA012715D}"/>
            </a:ext>
          </a:extLst>
        </xdr:cNvPr>
        <xdr:cNvGrpSpPr/>
      </xdr:nvGrpSpPr>
      <xdr:grpSpPr>
        <a:xfrm>
          <a:off x="2333625" y="4105275"/>
          <a:ext cx="13289280" cy="3114675"/>
          <a:chOff x="1895475" y="1352550"/>
          <a:chExt cx="5029200" cy="2971800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21694295-717E-435C-8C19-6FC1657C4EDD}"/>
              </a:ext>
            </a:extLst>
          </xdr:cNvPr>
          <xdr:cNvSpPr/>
        </xdr:nvSpPr>
        <xdr:spPr>
          <a:xfrm>
            <a:off x="1895475" y="1352550"/>
            <a:ext cx="5029200" cy="297180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EAD074DD-6D70-4914-9267-6B6B9F358C08}"/>
              </a:ext>
            </a:extLst>
          </xdr:cNvPr>
          <xdr:cNvGraphicFramePr>
            <a:graphicFrameLocks/>
          </xdr:cNvGraphicFramePr>
        </xdr:nvGraphicFramePr>
        <xdr:xfrm>
          <a:off x="2028825" y="1419225"/>
          <a:ext cx="4840605" cy="2895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2</xdr:col>
      <xdr:colOff>409575</xdr:colOff>
      <xdr:row>6</xdr:row>
      <xdr:rowOff>228600</xdr:rowOff>
    </xdr:from>
    <xdr:to>
      <xdr:col>6</xdr:col>
      <xdr:colOff>647700</xdr:colOff>
      <xdr:row>13</xdr:row>
      <xdr:rowOff>104775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CCD57555-D517-48DE-B19D-67A177FBAEAC}"/>
            </a:ext>
          </a:extLst>
        </xdr:cNvPr>
        <xdr:cNvSpPr/>
      </xdr:nvSpPr>
      <xdr:spPr>
        <a:xfrm>
          <a:off x="3162300" y="1190625"/>
          <a:ext cx="4419600" cy="15621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1</xdr:col>
      <xdr:colOff>104775</xdr:colOff>
      <xdr:row>0</xdr:row>
      <xdr:rowOff>0</xdr:rowOff>
    </xdr:from>
    <xdr:to>
      <xdr:col>1</xdr:col>
      <xdr:colOff>752475</xdr:colOff>
      <xdr:row>4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265F75D-73E9-4B04-9535-9B69F14427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69" t="4659" r="73432" b="13343"/>
        <a:stretch/>
      </xdr:blipFill>
      <xdr:spPr>
        <a:xfrm>
          <a:off x="1981200" y="0"/>
          <a:ext cx="647700" cy="838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32386</xdr:rowOff>
    </xdr:from>
    <xdr:to>
      <xdr:col>0</xdr:col>
      <xdr:colOff>1838325</xdr:colOff>
      <xdr:row>12</xdr:row>
      <xdr:rowOff>104776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18DDD36B-FB1C-4F1E-B221-1430FAFACE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13536"/>
              <a:ext cx="1838325" cy="11772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352425</xdr:colOff>
      <xdr:row>5</xdr:row>
      <xdr:rowOff>38100</xdr:rowOff>
    </xdr:from>
    <xdr:to>
      <xdr:col>8</xdr:col>
      <xdr:colOff>447675</xdr:colOff>
      <xdr:row>15</xdr:row>
      <xdr:rowOff>133350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3F504F72-5DCC-4C85-BAC2-A68BFBF145F0}"/>
            </a:ext>
          </a:extLst>
        </xdr:cNvPr>
        <xdr:cNvGrpSpPr/>
      </xdr:nvGrpSpPr>
      <xdr:grpSpPr>
        <a:xfrm>
          <a:off x="2228850" y="1000125"/>
          <a:ext cx="6429375" cy="2333625"/>
          <a:chOff x="1952625" y="866775"/>
          <a:chExt cx="6296025" cy="2247900"/>
        </a:xfrm>
      </xdr:grpSpPr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91F56861-9AD8-4EC6-BA81-DB357F886803}"/>
              </a:ext>
            </a:extLst>
          </xdr:cNvPr>
          <xdr:cNvSpPr/>
        </xdr:nvSpPr>
        <xdr:spPr>
          <a:xfrm>
            <a:off x="1952625" y="866775"/>
            <a:ext cx="6296025" cy="2247900"/>
          </a:xfrm>
          <a:prstGeom prst="roundRect">
            <a:avLst/>
          </a:prstGeom>
          <a:noFill/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5FD5D59F-4C12-486E-B2CE-68EFC9CD86A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23005" y="1504950"/>
            <a:ext cx="1390843" cy="1009649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133350</xdr:colOff>
      <xdr:row>5</xdr:row>
      <xdr:rowOff>38100</xdr:rowOff>
    </xdr:from>
    <xdr:to>
      <xdr:col>18</xdr:col>
      <xdr:colOff>320040</xdr:colOff>
      <xdr:row>15</xdr:row>
      <xdr:rowOff>133350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1EB8420F-589A-4C9C-9583-98B2E692B7CF}"/>
            </a:ext>
          </a:extLst>
        </xdr:cNvPr>
        <xdr:cNvGrpSpPr/>
      </xdr:nvGrpSpPr>
      <xdr:grpSpPr>
        <a:xfrm>
          <a:off x="9010650" y="1000125"/>
          <a:ext cx="6320790" cy="2333625"/>
          <a:chOff x="8620125" y="876300"/>
          <a:chExt cx="6591300" cy="2257425"/>
        </a:xfrm>
      </xdr:grpSpPr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2C770DCB-D992-45A7-8D31-E0226E4B2E62}"/>
              </a:ext>
            </a:extLst>
          </xdr:cNvPr>
          <xdr:cNvSpPr/>
        </xdr:nvSpPr>
        <xdr:spPr>
          <a:xfrm>
            <a:off x="8620125" y="876300"/>
            <a:ext cx="6591300" cy="2257425"/>
          </a:xfrm>
          <a:prstGeom prst="roundRect">
            <a:avLst/>
          </a:prstGeom>
          <a:noFill/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3A297142-9BCB-41DD-9E9A-7CC20D871EE2}"/>
              </a:ext>
            </a:extLst>
          </xdr:cNvPr>
          <xdr:cNvGrpSpPr/>
        </xdr:nvGrpSpPr>
        <xdr:grpSpPr>
          <a:xfrm>
            <a:off x="8839200" y="1581150"/>
            <a:ext cx="1732356" cy="691516"/>
            <a:chOff x="3495675" y="5400674"/>
            <a:chExt cx="1549476" cy="752476"/>
          </a:xfrm>
        </xdr:grpSpPr>
        <xdr:pic>
          <xdr:nvPicPr>
            <xdr:cNvPr id="16" name="Imagem 15">
              <a:extLst>
                <a:ext uri="{FF2B5EF4-FFF2-40B4-BE49-F238E27FC236}">
                  <a16:creationId xmlns:a16="http://schemas.microsoft.com/office/drawing/2014/main" id="{D17523CE-F0C9-4FB2-8032-08857B049D8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7" name="Gráfico 16">
              <a:extLst>
                <a:ext uri="{FF2B5EF4-FFF2-40B4-BE49-F238E27FC236}">
                  <a16:creationId xmlns:a16="http://schemas.microsoft.com/office/drawing/2014/main" id="{5AC85AF8-E632-4A65-8F90-F8B2E65B6E8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114300</xdr:colOff>
      <xdr:row>1</xdr:row>
      <xdr:rowOff>9525</xdr:rowOff>
    </xdr:from>
    <xdr:to>
      <xdr:col>0</xdr:col>
      <xdr:colOff>870585</xdr:colOff>
      <xdr:row>4</xdr:row>
      <xdr:rowOff>45720</xdr:rowOff>
    </xdr:to>
    <xdr:sp macro="" textlink="">
      <xdr:nvSpPr>
        <xdr:cNvPr id="26" name="Elipse 25">
          <a:extLst>
            <a:ext uri="{FF2B5EF4-FFF2-40B4-BE49-F238E27FC236}">
              <a16:creationId xmlns:a16="http://schemas.microsoft.com/office/drawing/2014/main" id="{A79D1563-C3E4-4B12-BA3F-DBB9E84F8FB6}"/>
            </a:ext>
          </a:extLst>
        </xdr:cNvPr>
        <xdr:cNvSpPr/>
      </xdr:nvSpPr>
      <xdr:spPr>
        <a:xfrm>
          <a:off x="114300" y="180975"/>
          <a:ext cx="756285" cy="69342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rlene dos Santos" refreshedDate="45838.918620949073" createdVersion="6" refreshedVersion="6" minRefreshableVersion="3" recordCount="295" xr:uid="{F46251F3-FA6E-46EF-9A28-B0E87F00F1D6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66521453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x v="0"/>
    <x v="0"/>
    <s v="Yes"/>
    <n v="20"/>
    <n v="5"/>
    <n v="60"/>
  </r>
  <r>
    <n v="3232"/>
    <x v="1"/>
    <x v="1"/>
    <d v="2024-01-15T00:00:00"/>
    <x v="1"/>
    <n v="5"/>
    <x v="1"/>
    <x v="1"/>
    <x v="1"/>
    <s v="No"/>
    <n v="0"/>
    <n v="0"/>
    <n v="5"/>
  </r>
  <r>
    <n v="3233"/>
    <x v="2"/>
    <x v="2"/>
    <d v="2024-02-10T00:00:00"/>
    <x v="0"/>
    <n v="10"/>
    <x v="2"/>
    <x v="1"/>
    <x v="1"/>
    <s v="Yes"/>
    <n v="20"/>
    <n v="10"/>
    <n v="20"/>
  </r>
  <r>
    <n v="3234"/>
    <x v="3"/>
    <x v="0"/>
    <d v="2024-02-20T00:00:00"/>
    <x v="1"/>
    <n v="15"/>
    <x v="0"/>
    <x v="0"/>
    <x v="0"/>
    <s v="Yes"/>
    <n v="20"/>
    <n v="3"/>
    <n v="62"/>
  </r>
  <r>
    <n v="3235"/>
    <x v="4"/>
    <x v="1"/>
    <d v="2024-03-05T00:00:00"/>
    <x v="0"/>
    <n v="5"/>
    <x v="0"/>
    <x v="1"/>
    <x v="1"/>
    <s v="No"/>
    <n v="0"/>
    <n v="1"/>
    <n v="4"/>
  </r>
  <r>
    <n v="3236"/>
    <x v="5"/>
    <x v="2"/>
    <d v="2024-03-02T00:00:00"/>
    <x v="1"/>
    <n v="10"/>
    <x v="0"/>
    <x v="1"/>
    <x v="1"/>
    <s v="Yes"/>
    <n v="20"/>
    <n v="2"/>
    <n v="28"/>
  </r>
  <r>
    <n v="3237"/>
    <x v="6"/>
    <x v="0"/>
    <d v="2024-03-03T00:00:00"/>
    <x v="0"/>
    <n v="15"/>
    <x v="2"/>
    <x v="0"/>
    <x v="0"/>
    <s v="Yes"/>
    <n v="20"/>
    <n v="10"/>
    <n v="55"/>
  </r>
  <r>
    <n v="3238"/>
    <x v="7"/>
    <x v="1"/>
    <d v="2024-03-04T00:00:00"/>
    <x v="0"/>
    <n v="5"/>
    <x v="1"/>
    <x v="1"/>
    <x v="1"/>
    <s v="No"/>
    <n v="0"/>
    <n v="0"/>
    <n v="5"/>
  </r>
  <r>
    <n v="3239"/>
    <x v="8"/>
    <x v="0"/>
    <d v="2024-03-05T00:00:00"/>
    <x v="1"/>
    <n v="15"/>
    <x v="0"/>
    <x v="0"/>
    <x v="0"/>
    <s v="Yes"/>
    <n v="20"/>
    <n v="5"/>
    <n v="60"/>
  </r>
  <r>
    <n v="3240"/>
    <x v="9"/>
    <x v="2"/>
    <d v="2024-03-06T00:00:00"/>
    <x v="0"/>
    <n v="10"/>
    <x v="2"/>
    <x v="1"/>
    <x v="1"/>
    <s v="Yes"/>
    <n v="20"/>
    <n v="15"/>
    <n v="15"/>
  </r>
  <r>
    <n v="3241"/>
    <x v="10"/>
    <x v="1"/>
    <d v="2024-03-07T00:00:00"/>
    <x v="1"/>
    <n v="5"/>
    <x v="0"/>
    <x v="1"/>
    <x v="1"/>
    <s v="No"/>
    <n v="0"/>
    <n v="1"/>
    <n v="4"/>
  </r>
  <r>
    <n v="3242"/>
    <x v="11"/>
    <x v="0"/>
    <d v="2024-03-08T00:00:00"/>
    <x v="0"/>
    <n v="15"/>
    <x v="1"/>
    <x v="0"/>
    <x v="0"/>
    <s v="Yes"/>
    <n v="20"/>
    <n v="20"/>
    <n v="45"/>
  </r>
  <r>
    <n v="3243"/>
    <x v="12"/>
    <x v="2"/>
    <d v="2024-03-09T00:00:00"/>
    <x v="1"/>
    <n v="10"/>
    <x v="0"/>
    <x v="1"/>
    <x v="1"/>
    <s v="Yes"/>
    <n v="20"/>
    <n v="10"/>
    <n v="20"/>
  </r>
  <r>
    <n v="3244"/>
    <x v="13"/>
    <x v="1"/>
    <d v="2024-03-10T00:00:00"/>
    <x v="0"/>
    <n v="5"/>
    <x v="2"/>
    <x v="1"/>
    <x v="1"/>
    <s v="No"/>
    <n v="0"/>
    <n v="0"/>
    <n v="5"/>
  </r>
  <r>
    <n v="3245"/>
    <x v="14"/>
    <x v="0"/>
    <d v="2024-03-11T00:00:00"/>
    <x v="1"/>
    <n v="15"/>
    <x v="0"/>
    <x v="0"/>
    <x v="0"/>
    <s v="Yes"/>
    <n v="20"/>
    <n v="8"/>
    <n v="57"/>
  </r>
  <r>
    <n v="3246"/>
    <x v="15"/>
    <x v="2"/>
    <d v="2024-03-12T00:00:00"/>
    <x v="0"/>
    <n v="10"/>
    <x v="1"/>
    <x v="1"/>
    <x v="1"/>
    <s v="Yes"/>
    <n v="20"/>
    <n v="12"/>
    <n v="18"/>
  </r>
  <r>
    <n v="3247"/>
    <x v="16"/>
    <x v="1"/>
    <d v="2024-03-13T00:00:00"/>
    <x v="1"/>
    <n v="5"/>
    <x v="0"/>
    <x v="1"/>
    <x v="1"/>
    <s v="No"/>
    <n v="0"/>
    <n v="2"/>
    <n v="3"/>
  </r>
  <r>
    <n v="3248"/>
    <x v="17"/>
    <x v="0"/>
    <d v="2024-03-14T00:00:00"/>
    <x v="0"/>
    <n v="15"/>
    <x v="2"/>
    <x v="0"/>
    <x v="0"/>
    <s v="Yes"/>
    <n v="20"/>
    <n v="7"/>
    <n v="58"/>
  </r>
  <r>
    <n v="3249"/>
    <x v="18"/>
    <x v="2"/>
    <d v="2024-03-15T00:00:00"/>
    <x v="1"/>
    <n v="10"/>
    <x v="0"/>
    <x v="1"/>
    <x v="1"/>
    <s v="Yes"/>
    <n v="20"/>
    <n v="5"/>
    <n v="25"/>
  </r>
  <r>
    <n v="3250"/>
    <x v="19"/>
    <x v="1"/>
    <d v="2024-03-16T00:00:00"/>
    <x v="0"/>
    <n v="5"/>
    <x v="1"/>
    <x v="1"/>
    <x v="1"/>
    <s v="No"/>
    <n v="0"/>
    <n v="0"/>
    <n v="5"/>
  </r>
  <r>
    <n v="3251"/>
    <x v="20"/>
    <x v="0"/>
    <d v="2024-03-17T00:00:00"/>
    <x v="1"/>
    <n v="15"/>
    <x v="0"/>
    <x v="0"/>
    <x v="0"/>
    <s v="Yes"/>
    <n v="20"/>
    <n v="3"/>
    <n v="62"/>
  </r>
  <r>
    <n v="3252"/>
    <x v="21"/>
    <x v="2"/>
    <d v="2024-03-18T00:00:00"/>
    <x v="0"/>
    <n v="10"/>
    <x v="2"/>
    <x v="1"/>
    <x v="1"/>
    <s v="Yes"/>
    <n v="20"/>
    <n v="15"/>
    <n v="15"/>
  </r>
  <r>
    <n v="3253"/>
    <x v="22"/>
    <x v="1"/>
    <d v="2024-03-19T00:00:00"/>
    <x v="1"/>
    <n v="5"/>
    <x v="0"/>
    <x v="1"/>
    <x v="1"/>
    <s v="No"/>
    <n v="0"/>
    <n v="1"/>
    <n v="4"/>
  </r>
  <r>
    <n v="3254"/>
    <x v="23"/>
    <x v="0"/>
    <d v="2024-03-20T00:00:00"/>
    <x v="0"/>
    <n v="15"/>
    <x v="1"/>
    <x v="0"/>
    <x v="0"/>
    <s v="Yes"/>
    <n v="20"/>
    <n v="20"/>
    <n v="45"/>
  </r>
  <r>
    <n v="3255"/>
    <x v="24"/>
    <x v="2"/>
    <d v="2024-03-21T00:00:00"/>
    <x v="1"/>
    <n v="10"/>
    <x v="0"/>
    <x v="1"/>
    <x v="1"/>
    <s v="Yes"/>
    <n v="20"/>
    <n v="10"/>
    <n v="20"/>
  </r>
  <r>
    <n v="3256"/>
    <x v="25"/>
    <x v="1"/>
    <d v="2024-03-22T00:00:00"/>
    <x v="0"/>
    <n v="5"/>
    <x v="2"/>
    <x v="1"/>
    <x v="1"/>
    <s v="No"/>
    <n v="0"/>
    <n v="0"/>
    <n v="5"/>
  </r>
  <r>
    <n v="3257"/>
    <x v="26"/>
    <x v="0"/>
    <d v="2024-03-23T00:00:00"/>
    <x v="1"/>
    <n v="15"/>
    <x v="0"/>
    <x v="0"/>
    <x v="0"/>
    <s v="Yes"/>
    <n v="20"/>
    <n v="5"/>
    <n v="60"/>
  </r>
  <r>
    <n v="3258"/>
    <x v="27"/>
    <x v="2"/>
    <d v="2024-03-24T00:00:00"/>
    <x v="0"/>
    <n v="10"/>
    <x v="1"/>
    <x v="1"/>
    <x v="1"/>
    <s v="Yes"/>
    <n v="20"/>
    <n v="15"/>
    <n v="15"/>
  </r>
  <r>
    <n v="3259"/>
    <x v="28"/>
    <x v="1"/>
    <d v="2024-03-25T00:00:00"/>
    <x v="1"/>
    <n v="5"/>
    <x v="0"/>
    <x v="1"/>
    <x v="1"/>
    <s v="No"/>
    <n v="0"/>
    <n v="1"/>
    <n v="4"/>
  </r>
  <r>
    <n v="3260"/>
    <x v="29"/>
    <x v="0"/>
    <d v="2024-03-26T00:00:00"/>
    <x v="0"/>
    <n v="15"/>
    <x v="2"/>
    <x v="0"/>
    <x v="0"/>
    <s v="Yes"/>
    <n v="20"/>
    <n v="7"/>
    <n v="58"/>
  </r>
  <r>
    <n v="3261"/>
    <x v="30"/>
    <x v="2"/>
    <d v="2024-03-27T00:00:00"/>
    <x v="1"/>
    <n v="10"/>
    <x v="0"/>
    <x v="1"/>
    <x v="1"/>
    <s v="Yes"/>
    <n v="20"/>
    <n v="10"/>
    <n v="20"/>
  </r>
  <r>
    <n v="3262"/>
    <x v="31"/>
    <x v="1"/>
    <d v="2024-03-28T00:00:00"/>
    <x v="0"/>
    <n v="5"/>
    <x v="1"/>
    <x v="1"/>
    <x v="1"/>
    <s v="No"/>
    <n v="0"/>
    <n v="0"/>
    <n v="5"/>
  </r>
  <r>
    <n v="3263"/>
    <x v="32"/>
    <x v="0"/>
    <d v="2024-03-29T00:00:00"/>
    <x v="1"/>
    <n v="15"/>
    <x v="0"/>
    <x v="0"/>
    <x v="0"/>
    <s v="Yes"/>
    <n v="20"/>
    <n v="3"/>
    <n v="62"/>
  </r>
  <r>
    <n v="3264"/>
    <x v="33"/>
    <x v="2"/>
    <d v="2024-03-30T00:00:00"/>
    <x v="0"/>
    <n v="10"/>
    <x v="2"/>
    <x v="1"/>
    <x v="1"/>
    <s v="Yes"/>
    <n v="20"/>
    <n v="15"/>
    <n v="15"/>
  </r>
  <r>
    <n v="3265"/>
    <x v="34"/>
    <x v="1"/>
    <d v="2024-03-31T00:00:00"/>
    <x v="1"/>
    <n v="5"/>
    <x v="0"/>
    <x v="1"/>
    <x v="1"/>
    <s v="No"/>
    <n v="0"/>
    <n v="1"/>
    <n v="4"/>
  </r>
  <r>
    <n v="3266"/>
    <x v="35"/>
    <x v="1"/>
    <d v="2024-04-01T00:00:00"/>
    <x v="0"/>
    <n v="5"/>
    <x v="0"/>
    <x v="1"/>
    <x v="1"/>
    <s v="No"/>
    <n v="0"/>
    <n v="0"/>
    <n v="5"/>
  </r>
  <r>
    <n v="3267"/>
    <x v="36"/>
    <x v="0"/>
    <d v="2024-04-02T00:00:00"/>
    <x v="1"/>
    <n v="15"/>
    <x v="2"/>
    <x v="0"/>
    <x v="0"/>
    <s v="Yes"/>
    <n v="20"/>
    <n v="7"/>
    <n v="58"/>
  </r>
  <r>
    <n v="3268"/>
    <x v="37"/>
    <x v="2"/>
    <d v="2024-04-03T00:00:00"/>
    <x v="0"/>
    <n v="10"/>
    <x v="1"/>
    <x v="1"/>
    <x v="1"/>
    <s v="Yes"/>
    <n v="20"/>
    <n v="10"/>
    <n v="20"/>
  </r>
  <r>
    <n v="3269"/>
    <x v="38"/>
    <x v="1"/>
    <d v="2024-04-04T00:00:00"/>
    <x v="1"/>
    <n v="5"/>
    <x v="2"/>
    <x v="1"/>
    <x v="1"/>
    <s v="No"/>
    <n v="0"/>
    <n v="1"/>
    <n v="4"/>
  </r>
  <r>
    <n v="3270"/>
    <x v="39"/>
    <x v="0"/>
    <d v="2024-04-05T00:00:00"/>
    <x v="0"/>
    <n v="15"/>
    <x v="0"/>
    <x v="0"/>
    <x v="0"/>
    <s v="Yes"/>
    <n v="20"/>
    <n v="15"/>
    <n v="50"/>
  </r>
  <r>
    <n v="3271"/>
    <x v="40"/>
    <x v="2"/>
    <d v="2024-04-06T00:00:00"/>
    <x v="1"/>
    <n v="10"/>
    <x v="0"/>
    <x v="1"/>
    <x v="1"/>
    <s v="Yes"/>
    <n v="20"/>
    <n v="5"/>
    <n v="25"/>
  </r>
  <r>
    <n v="3272"/>
    <x v="41"/>
    <x v="1"/>
    <d v="2024-04-07T00:00:00"/>
    <x v="0"/>
    <n v="5"/>
    <x v="1"/>
    <x v="1"/>
    <x v="1"/>
    <s v="No"/>
    <n v="0"/>
    <n v="0"/>
    <n v="5"/>
  </r>
  <r>
    <n v="3273"/>
    <x v="42"/>
    <x v="0"/>
    <d v="2024-04-08T00:00:00"/>
    <x v="1"/>
    <n v="15"/>
    <x v="2"/>
    <x v="0"/>
    <x v="0"/>
    <s v="Yes"/>
    <n v="20"/>
    <n v="20"/>
    <n v="45"/>
  </r>
  <r>
    <n v="3274"/>
    <x v="43"/>
    <x v="2"/>
    <d v="2024-04-09T00:00:00"/>
    <x v="0"/>
    <n v="10"/>
    <x v="2"/>
    <x v="1"/>
    <x v="1"/>
    <s v="Yes"/>
    <n v="20"/>
    <n v="12"/>
    <n v="18"/>
  </r>
  <r>
    <n v="3275"/>
    <x v="44"/>
    <x v="1"/>
    <d v="2024-04-10T00:00:00"/>
    <x v="1"/>
    <n v="5"/>
    <x v="0"/>
    <x v="1"/>
    <x v="1"/>
    <s v="No"/>
    <n v="0"/>
    <n v="2"/>
    <n v="3"/>
  </r>
  <r>
    <n v="3276"/>
    <x v="45"/>
    <x v="0"/>
    <d v="2024-04-11T00:00:00"/>
    <x v="0"/>
    <n v="15"/>
    <x v="1"/>
    <x v="0"/>
    <x v="0"/>
    <s v="Yes"/>
    <n v="20"/>
    <n v="5"/>
    <n v="60"/>
  </r>
  <r>
    <n v="3277"/>
    <x v="46"/>
    <x v="2"/>
    <d v="2024-04-12T00:00:00"/>
    <x v="1"/>
    <n v="10"/>
    <x v="0"/>
    <x v="1"/>
    <x v="1"/>
    <s v="Yes"/>
    <n v="20"/>
    <n v="10"/>
    <n v="20"/>
  </r>
  <r>
    <n v="3278"/>
    <x v="47"/>
    <x v="1"/>
    <d v="2024-04-13T00:00:00"/>
    <x v="0"/>
    <n v="5"/>
    <x v="2"/>
    <x v="1"/>
    <x v="1"/>
    <s v="No"/>
    <n v="0"/>
    <n v="0"/>
    <n v="5"/>
  </r>
  <r>
    <n v="3279"/>
    <x v="48"/>
    <x v="0"/>
    <d v="2024-04-14T00:00:00"/>
    <x v="1"/>
    <n v="15"/>
    <x v="0"/>
    <x v="0"/>
    <x v="0"/>
    <s v="Yes"/>
    <n v="20"/>
    <n v="3"/>
    <n v="62"/>
  </r>
  <r>
    <n v="3280"/>
    <x v="49"/>
    <x v="2"/>
    <d v="2024-04-15T00:00:00"/>
    <x v="0"/>
    <n v="10"/>
    <x v="1"/>
    <x v="1"/>
    <x v="1"/>
    <s v="Yes"/>
    <n v="20"/>
    <n v="15"/>
    <n v="15"/>
  </r>
  <r>
    <n v="3281"/>
    <x v="50"/>
    <x v="1"/>
    <d v="2024-04-16T00:00:00"/>
    <x v="1"/>
    <n v="5"/>
    <x v="0"/>
    <x v="1"/>
    <x v="1"/>
    <s v="No"/>
    <n v="0"/>
    <n v="1"/>
    <n v="4"/>
  </r>
  <r>
    <n v="3282"/>
    <x v="51"/>
    <x v="0"/>
    <d v="2024-04-17T00:00:00"/>
    <x v="0"/>
    <n v="15"/>
    <x v="2"/>
    <x v="0"/>
    <x v="0"/>
    <s v="Yes"/>
    <n v="20"/>
    <n v="7"/>
    <n v="58"/>
  </r>
  <r>
    <n v="3283"/>
    <x v="52"/>
    <x v="2"/>
    <d v="2024-04-18T00:00:00"/>
    <x v="1"/>
    <n v="10"/>
    <x v="0"/>
    <x v="1"/>
    <x v="1"/>
    <s v="Yes"/>
    <n v="20"/>
    <n v="10"/>
    <n v="20"/>
  </r>
  <r>
    <n v="3284"/>
    <x v="53"/>
    <x v="1"/>
    <d v="2024-04-19T00:00:00"/>
    <x v="0"/>
    <n v="5"/>
    <x v="1"/>
    <x v="1"/>
    <x v="1"/>
    <s v="No"/>
    <n v="0"/>
    <n v="0"/>
    <n v="5"/>
  </r>
  <r>
    <n v="3285"/>
    <x v="54"/>
    <x v="0"/>
    <d v="2024-04-20T00:00:00"/>
    <x v="1"/>
    <n v="15"/>
    <x v="0"/>
    <x v="0"/>
    <x v="0"/>
    <s v="Yes"/>
    <n v="20"/>
    <n v="20"/>
    <n v="45"/>
  </r>
  <r>
    <n v="3286"/>
    <x v="55"/>
    <x v="2"/>
    <d v="2024-04-21T00:00:00"/>
    <x v="0"/>
    <n v="10"/>
    <x v="2"/>
    <x v="1"/>
    <x v="1"/>
    <s v="Yes"/>
    <n v="20"/>
    <n v="15"/>
    <n v="15"/>
  </r>
  <r>
    <n v="3287"/>
    <x v="56"/>
    <x v="1"/>
    <d v="2024-04-22T00:00:00"/>
    <x v="1"/>
    <n v="5"/>
    <x v="0"/>
    <x v="1"/>
    <x v="1"/>
    <s v="No"/>
    <n v="0"/>
    <n v="1"/>
    <n v="4"/>
  </r>
  <r>
    <n v="3288"/>
    <x v="57"/>
    <x v="0"/>
    <d v="2024-04-23T00:00:00"/>
    <x v="0"/>
    <n v="15"/>
    <x v="1"/>
    <x v="0"/>
    <x v="0"/>
    <s v="Yes"/>
    <n v="20"/>
    <n v="3"/>
    <n v="62"/>
  </r>
  <r>
    <n v="3289"/>
    <x v="58"/>
    <x v="2"/>
    <d v="2024-04-24T00:00:00"/>
    <x v="1"/>
    <n v="10"/>
    <x v="0"/>
    <x v="1"/>
    <x v="1"/>
    <s v="Yes"/>
    <n v="20"/>
    <n v="10"/>
    <n v="20"/>
  </r>
  <r>
    <n v="3290"/>
    <x v="59"/>
    <x v="1"/>
    <d v="2024-04-25T00:00:00"/>
    <x v="0"/>
    <n v="5"/>
    <x v="2"/>
    <x v="1"/>
    <x v="1"/>
    <s v="No"/>
    <n v="0"/>
    <n v="0"/>
    <n v="5"/>
  </r>
  <r>
    <n v="3291"/>
    <x v="60"/>
    <x v="0"/>
    <d v="2024-04-26T00:00:00"/>
    <x v="1"/>
    <n v="15"/>
    <x v="0"/>
    <x v="0"/>
    <x v="0"/>
    <s v="Yes"/>
    <n v="20"/>
    <n v="5"/>
    <n v="60"/>
  </r>
  <r>
    <n v="3292"/>
    <x v="61"/>
    <x v="2"/>
    <d v="2024-04-27T00:00:00"/>
    <x v="0"/>
    <n v="10"/>
    <x v="1"/>
    <x v="1"/>
    <x v="1"/>
    <s v="Yes"/>
    <n v="20"/>
    <n v="15"/>
    <n v="15"/>
  </r>
  <r>
    <n v="3293"/>
    <x v="62"/>
    <x v="1"/>
    <d v="2024-04-28T00:00:00"/>
    <x v="1"/>
    <n v="5"/>
    <x v="0"/>
    <x v="1"/>
    <x v="1"/>
    <s v="No"/>
    <n v="0"/>
    <n v="1"/>
    <n v="4"/>
  </r>
  <r>
    <n v="3294"/>
    <x v="63"/>
    <x v="0"/>
    <d v="2024-04-29T00:00:00"/>
    <x v="0"/>
    <n v="15"/>
    <x v="2"/>
    <x v="0"/>
    <x v="0"/>
    <s v="Yes"/>
    <n v="20"/>
    <n v="20"/>
    <n v="45"/>
  </r>
  <r>
    <n v="3295"/>
    <x v="64"/>
    <x v="2"/>
    <d v="2024-04-30T00:00:00"/>
    <x v="1"/>
    <n v="10"/>
    <x v="0"/>
    <x v="1"/>
    <x v="1"/>
    <s v="Yes"/>
    <n v="20"/>
    <n v="5"/>
    <n v="25"/>
  </r>
  <r>
    <n v="3296"/>
    <x v="65"/>
    <x v="1"/>
    <d v="2024-05-01T00:00:00"/>
    <x v="1"/>
    <n v="5"/>
    <x v="0"/>
    <x v="1"/>
    <x v="1"/>
    <s v="No"/>
    <n v="0"/>
    <n v="0"/>
    <n v="5"/>
  </r>
  <r>
    <n v="3297"/>
    <x v="66"/>
    <x v="0"/>
    <d v="2024-05-02T00:00:00"/>
    <x v="0"/>
    <n v="15"/>
    <x v="2"/>
    <x v="0"/>
    <x v="0"/>
    <s v="Yes"/>
    <n v="20"/>
    <n v="7"/>
    <n v="58"/>
  </r>
  <r>
    <n v="3298"/>
    <x v="67"/>
    <x v="2"/>
    <d v="2024-05-03T00:00:00"/>
    <x v="1"/>
    <n v="10"/>
    <x v="1"/>
    <x v="1"/>
    <x v="1"/>
    <s v="Yes"/>
    <n v="20"/>
    <n v="10"/>
    <n v="20"/>
  </r>
  <r>
    <n v="3299"/>
    <x v="68"/>
    <x v="1"/>
    <d v="2024-05-04T00:00:00"/>
    <x v="0"/>
    <n v="5"/>
    <x v="2"/>
    <x v="1"/>
    <x v="1"/>
    <s v="No"/>
    <n v="0"/>
    <n v="1"/>
    <n v="4"/>
  </r>
  <r>
    <n v="3300"/>
    <x v="69"/>
    <x v="0"/>
    <d v="2024-05-05T00:00:00"/>
    <x v="1"/>
    <n v="15"/>
    <x v="0"/>
    <x v="0"/>
    <x v="0"/>
    <s v="Yes"/>
    <n v="20"/>
    <n v="15"/>
    <n v="50"/>
  </r>
  <r>
    <n v="3301"/>
    <x v="70"/>
    <x v="2"/>
    <d v="2024-05-06T00:00:00"/>
    <x v="0"/>
    <n v="10"/>
    <x v="0"/>
    <x v="1"/>
    <x v="1"/>
    <s v="Yes"/>
    <n v="20"/>
    <n v="5"/>
    <n v="25"/>
  </r>
  <r>
    <n v="3302"/>
    <x v="71"/>
    <x v="1"/>
    <d v="2024-05-07T00:00:00"/>
    <x v="1"/>
    <n v="5"/>
    <x v="1"/>
    <x v="1"/>
    <x v="1"/>
    <s v="No"/>
    <n v="0"/>
    <n v="0"/>
    <n v="5"/>
  </r>
  <r>
    <n v="3303"/>
    <x v="72"/>
    <x v="0"/>
    <d v="2024-05-08T00:00:00"/>
    <x v="0"/>
    <n v="15"/>
    <x v="2"/>
    <x v="0"/>
    <x v="0"/>
    <s v="Yes"/>
    <n v="20"/>
    <n v="20"/>
    <n v="45"/>
  </r>
  <r>
    <n v="3304"/>
    <x v="73"/>
    <x v="2"/>
    <d v="2024-05-09T00:00:00"/>
    <x v="1"/>
    <n v="10"/>
    <x v="2"/>
    <x v="1"/>
    <x v="1"/>
    <s v="Yes"/>
    <n v="20"/>
    <n v="12"/>
    <n v="18"/>
  </r>
  <r>
    <n v="3305"/>
    <x v="74"/>
    <x v="1"/>
    <d v="2024-05-10T00:00:00"/>
    <x v="0"/>
    <n v="5"/>
    <x v="0"/>
    <x v="1"/>
    <x v="1"/>
    <s v="No"/>
    <n v="0"/>
    <n v="2"/>
    <n v="3"/>
  </r>
  <r>
    <n v="3306"/>
    <x v="75"/>
    <x v="0"/>
    <d v="2024-05-11T00:00:00"/>
    <x v="1"/>
    <n v="15"/>
    <x v="1"/>
    <x v="0"/>
    <x v="0"/>
    <s v="Yes"/>
    <n v="20"/>
    <n v="5"/>
    <n v="60"/>
  </r>
  <r>
    <n v="3307"/>
    <x v="76"/>
    <x v="2"/>
    <d v="2024-05-12T00:00:00"/>
    <x v="0"/>
    <n v="10"/>
    <x v="0"/>
    <x v="1"/>
    <x v="1"/>
    <s v="Yes"/>
    <n v="20"/>
    <n v="10"/>
    <n v="20"/>
  </r>
  <r>
    <n v="3308"/>
    <x v="77"/>
    <x v="1"/>
    <d v="2024-05-13T00:00:00"/>
    <x v="1"/>
    <n v="5"/>
    <x v="2"/>
    <x v="1"/>
    <x v="1"/>
    <s v="No"/>
    <n v="0"/>
    <n v="0"/>
    <n v="5"/>
  </r>
  <r>
    <n v="3309"/>
    <x v="78"/>
    <x v="0"/>
    <d v="2024-05-14T00:00:00"/>
    <x v="0"/>
    <n v="15"/>
    <x v="0"/>
    <x v="0"/>
    <x v="0"/>
    <s v="Yes"/>
    <n v="20"/>
    <n v="3"/>
    <n v="62"/>
  </r>
  <r>
    <n v="3310"/>
    <x v="79"/>
    <x v="2"/>
    <d v="2024-05-15T00:00:00"/>
    <x v="1"/>
    <n v="10"/>
    <x v="1"/>
    <x v="1"/>
    <x v="1"/>
    <s v="Yes"/>
    <n v="20"/>
    <n v="15"/>
    <n v="15"/>
  </r>
  <r>
    <n v="3311"/>
    <x v="80"/>
    <x v="1"/>
    <d v="2024-05-16T00:00:00"/>
    <x v="0"/>
    <n v="5"/>
    <x v="0"/>
    <x v="1"/>
    <x v="1"/>
    <s v="No"/>
    <n v="0"/>
    <n v="1"/>
    <n v="4"/>
  </r>
  <r>
    <n v="3312"/>
    <x v="81"/>
    <x v="0"/>
    <d v="2024-05-17T00:00:00"/>
    <x v="1"/>
    <n v="15"/>
    <x v="2"/>
    <x v="0"/>
    <x v="0"/>
    <s v="Yes"/>
    <n v="20"/>
    <n v="7"/>
    <n v="58"/>
  </r>
  <r>
    <n v="3313"/>
    <x v="82"/>
    <x v="2"/>
    <d v="2024-05-18T00:00:00"/>
    <x v="0"/>
    <n v="10"/>
    <x v="0"/>
    <x v="1"/>
    <x v="1"/>
    <s v="Yes"/>
    <n v="20"/>
    <n v="10"/>
    <n v="20"/>
  </r>
  <r>
    <n v="3314"/>
    <x v="83"/>
    <x v="1"/>
    <d v="2024-05-19T00:00:00"/>
    <x v="1"/>
    <n v="5"/>
    <x v="1"/>
    <x v="1"/>
    <x v="1"/>
    <s v="No"/>
    <n v="0"/>
    <n v="0"/>
    <n v="5"/>
  </r>
  <r>
    <n v="3315"/>
    <x v="84"/>
    <x v="0"/>
    <d v="2024-05-20T00:00:00"/>
    <x v="0"/>
    <n v="15"/>
    <x v="0"/>
    <x v="0"/>
    <x v="0"/>
    <s v="Yes"/>
    <n v="20"/>
    <n v="20"/>
    <n v="45"/>
  </r>
  <r>
    <n v="3316"/>
    <x v="85"/>
    <x v="2"/>
    <d v="2024-05-21T00:00:00"/>
    <x v="1"/>
    <n v="10"/>
    <x v="2"/>
    <x v="1"/>
    <x v="1"/>
    <s v="Yes"/>
    <n v="20"/>
    <n v="15"/>
    <n v="15"/>
  </r>
  <r>
    <n v="3317"/>
    <x v="86"/>
    <x v="1"/>
    <d v="2024-05-22T00:00:00"/>
    <x v="0"/>
    <n v="5"/>
    <x v="0"/>
    <x v="1"/>
    <x v="1"/>
    <s v="No"/>
    <n v="0"/>
    <n v="1"/>
    <n v="4"/>
  </r>
  <r>
    <n v="3318"/>
    <x v="87"/>
    <x v="0"/>
    <d v="2024-05-23T00:00:00"/>
    <x v="1"/>
    <n v="15"/>
    <x v="1"/>
    <x v="0"/>
    <x v="0"/>
    <s v="Yes"/>
    <n v="20"/>
    <n v="3"/>
    <n v="62"/>
  </r>
  <r>
    <n v="3319"/>
    <x v="88"/>
    <x v="2"/>
    <d v="2024-05-24T00:00:00"/>
    <x v="0"/>
    <n v="10"/>
    <x v="0"/>
    <x v="1"/>
    <x v="1"/>
    <s v="Yes"/>
    <n v="20"/>
    <n v="10"/>
    <n v="20"/>
  </r>
  <r>
    <n v="3320"/>
    <x v="89"/>
    <x v="1"/>
    <d v="2024-05-25T00:00:00"/>
    <x v="1"/>
    <n v="5"/>
    <x v="2"/>
    <x v="1"/>
    <x v="1"/>
    <s v="No"/>
    <n v="0"/>
    <n v="0"/>
    <n v="5"/>
  </r>
  <r>
    <n v="3321"/>
    <x v="90"/>
    <x v="0"/>
    <d v="2024-05-26T00:00:00"/>
    <x v="0"/>
    <n v="15"/>
    <x v="0"/>
    <x v="0"/>
    <x v="0"/>
    <s v="Yes"/>
    <n v="20"/>
    <n v="5"/>
    <n v="60"/>
  </r>
  <r>
    <n v="3322"/>
    <x v="91"/>
    <x v="2"/>
    <d v="2024-05-27T00:00:00"/>
    <x v="1"/>
    <n v="10"/>
    <x v="1"/>
    <x v="1"/>
    <x v="1"/>
    <s v="Yes"/>
    <n v="20"/>
    <n v="15"/>
    <n v="15"/>
  </r>
  <r>
    <n v="3323"/>
    <x v="92"/>
    <x v="1"/>
    <d v="2024-05-28T00:00:00"/>
    <x v="0"/>
    <n v="5"/>
    <x v="0"/>
    <x v="1"/>
    <x v="1"/>
    <s v="No"/>
    <n v="0"/>
    <n v="1"/>
    <n v="4"/>
  </r>
  <r>
    <n v="3324"/>
    <x v="93"/>
    <x v="0"/>
    <d v="2024-05-29T00:00:00"/>
    <x v="1"/>
    <n v="15"/>
    <x v="2"/>
    <x v="0"/>
    <x v="0"/>
    <s v="Yes"/>
    <n v="20"/>
    <n v="20"/>
    <n v="45"/>
  </r>
  <r>
    <n v="3325"/>
    <x v="94"/>
    <x v="2"/>
    <d v="2024-05-30T00:00:00"/>
    <x v="0"/>
    <n v="10"/>
    <x v="2"/>
    <x v="1"/>
    <x v="1"/>
    <s v="Yes"/>
    <n v="20"/>
    <n v="15"/>
    <n v="15"/>
  </r>
  <r>
    <n v="3326"/>
    <x v="95"/>
    <x v="1"/>
    <d v="2024-05-31T00:00:00"/>
    <x v="1"/>
    <n v="5"/>
    <x v="1"/>
    <x v="1"/>
    <x v="1"/>
    <s v="No"/>
    <n v="0"/>
    <n v="0"/>
    <n v="5"/>
  </r>
  <r>
    <n v="3327"/>
    <x v="96"/>
    <x v="0"/>
    <d v="2024-06-01T00:00:00"/>
    <x v="0"/>
    <n v="15"/>
    <x v="0"/>
    <x v="0"/>
    <x v="0"/>
    <s v="Yes"/>
    <n v="20"/>
    <n v="7"/>
    <n v="58"/>
  </r>
  <r>
    <n v="3328"/>
    <x v="97"/>
    <x v="2"/>
    <d v="2024-06-02T00:00:00"/>
    <x v="1"/>
    <n v="10"/>
    <x v="1"/>
    <x v="1"/>
    <x v="1"/>
    <s v="Yes"/>
    <n v="20"/>
    <n v="10"/>
    <n v="20"/>
  </r>
  <r>
    <n v="3329"/>
    <x v="98"/>
    <x v="1"/>
    <d v="2024-06-03T00:00:00"/>
    <x v="0"/>
    <n v="5"/>
    <x v="2"/>
    <x v="1"/>
    <x v="1"/>
    <s v="No"/>
    <n v="0"/>
    <n v="1"/>
    <n v="4"/>
  </r>
  <r>
    <n v="3330"/>
    <x v="99"/>
    <x v="0"/>
    <d v="2024-06-04T00:00:00"/>
    <x v="1"/>
    <n v="15"/>
    <x v="0"/>
    <x v="0"/>
    <x v="0"/>
    <s v="Yes"/>
    <n v="20"/>
    <n v="15"/>
    <n v="50"/>
  </r>
  <r>
    <n v="3331"/>
    <x v="100"/>
    <x v="2"/>
    <d v="2024-06-05T00:00:00"/>
    <x v="0"/>
    <n v="10"/>
    <x v="0"/>
    <x v="1"/>
    <x v="1"/>
    <s v="Yes"/>
    <n v="20"/>
    <n v="5"/>
    <n v="25"/>
  </r>
  <r>
    <n v="3332"/>
    <x v="101"/>
    <x v="1"/>
    <d v="2024-06-06T00:00:00"/>
    <x v="1"/>
    <n v="5"/>
    <x v="1"/>
    <x v="1"/>
    <x v="1"/>
    <s v="No"/>
    <n v="0"/>
    <n v="0"/>
    <n v="5"/>
  </r>
  <r>
    <n v="3333"/>
    <x v="102"/>
    <x v="0"/>
    <d v="2024-06-07T00:00:00"/>
    <x v="0"/>
    <n v="15"/>
    <x v="2"/>
    <x v="0"/>
    <x v="0"/>
    <s v="Yes"/>
    <n v="20"/>
    <n v="20"/>
    <n v="45"/>
  </r>
  <r>
    <n v="3334"/>
    <x v="103"/>
    <x v="2"/>
    <d v="2024-06-08T00:00:00"/>
    <x v="1"/>
    <n v="10"/>
    <x v="2"/>
    <x v="1"/>
    <x v="1"/>
    <s v="Yes"/>
    <n v="20"/>
    <n v="12"/>
    <n v="18"/>
  </r>
  <r>
    <n v="3335"/>
    <x v="104"/>
    <x v="1"/>
    <d v="2024-06-09T00:00:00"/>
    <x v="0"/>
    <n v="5"/>
    <x v="0"/>
    <x v="1"/>
    <x v="1"/>
    <s v="No"/>
    <n v="0"/>
    <n v="2"/>
    <n v="3"/>
  </r>
  <r>
    <n v="3336"/>
    <x v="105"/>
    <x v="1"/>
    <d v="2024-06-10T00:00:00"/>
    <x v="0"/>
    <n v="5"/>
    <x v="0"/>
    <x v="1"/>
    <x v="1"/>
    <s v="No"/>
    <n v="0"/>
    <n v="0"/>
    <n v="5"/>
  </r>
  <r>
    <n v="3337"/>
    <x v="106"/>
    <x v="0"/>
    <d v="2024-06-11T00:00:00"/>
    <x v="1"/>
    <n v="15"/>
    <x v="2"/>
    <x v="0"/>
    <x v="0"/>
    <s v="Yes"/>
    <n v="20"/>
    <n v="7"/>
    <n v="58"/>
  </r>
  <r>
    <n v="3338"/>
    <x v="107"/>
    <x v="2"/>
    <d v="2024-06-12T00:00:00"/>
    <x v="0"/>
    <n v="10"/>
    <x v="1"/>
    <x v="1"/>
    <x v="1"/>
    <s v="Yes"/>
    <n v="20"/>
    <n v="10"/>
    <n v="20"/>
  </r>
  <r>
    <n v="3339"/>
    <x v="108"/>
    <x v="1"/>
    <d v="2024-06-13T00:00:00"/>
    <x v="1"/>
    <n v="5"/>
    <x v="2"/>
    <x v="1"/>
    <x v="1"/>
    <s v="No"/>
    <n v="0"/>
    <n v="1"/>
    <n v="4"/>
  </r>
  <r>
    <n v="3340"/>
    <x v="109"/>
    <x v="0"/>
    <d v="2024-06-14T00:00:00"/>
    <x v="0"/>
    <n v="15"/>
    <x v="0"/>
    <x v="0"/>
    <x v="0"/>
    <s v="Yes"/>
    <n v="20"/>
    <n v="15"/>
    <n v="50"/>
  </r>
  <r>
    <n v="3341"/>
    <x v="110"/>
    <x v="2"/>
    <d v="2024-06-15T00:00:00"/>
    <x v="1"/>
    <n v="10"/>
    <x v="0"/>
    <x v="1"/>
    <x v="1"/>
    <s v="Yes"/>
    <n v="20"/>
    <n v="5"/>
    <n v="25"/>
  </r>
  <r>
    <n v="3342"/>
    <x v="111"/>
    <x v="1"/>
    <d v="2024-06-16T00:00:00"/>
    <x v="0"/>
    <n v="5"/>
    <x v="1"/>
    <x v="1"/>
    <x v="1"/>
    <s v="No"/>
    <n v="0"/>
    <n v="0"/>
    <n v="5"/>
  </r>
  <r>
    <n v="3343"/>
    <x v="112"/>
    <x v="0"/>
    <d v="2024-06-17T00:00:00"/>
    <x v="1"/>
    <n v="15"/>
    <x v="2"/>
    <x v="0"/>
    <x v="0"/>
    <s v="Yes"/>
    <n v="20"/>
    <n v="20"/>
    <n v="45"/>
  </r>
  <r>
    <n v="3344"/>
    <x v="113"/>
    <x v="2"/>
    <d v="2024-06-18T00:00:00"/>
    <x v="0"/>
    <n v="10"/>
    <x v="2"/>
    <x v="1"/>
    <x v="1"/>
    <s v="Yes"/>
    <n v="20"/>
    <n v="12"/>
    <n v="18"/>
  </r>
  <r>
    <n v="3345"/>
    <x v="114"/>
    <x v="1"/>
    <d v="2024-06-19T00:00:00"/>
    <x v="1"/>
    <n v="5"/>
    <x v="0"/>
    <x v="1"/>
    <x v="1"/>
    <s v="No"/>
    <n v="0"/>
    <n v="2"/>
    <n v="3"/>
  </r>
  <r>
    <n v="3346"/>
    <x v="115"/>
    <x v="0"/>
    <d v="2024-06-20T00:00:00"/>
    <x v="0"/>
    <n v="15"/>
    <x v="1"/>
    <x v="0"/>
    <x v="0"/>
    <s v="Yes"/>
    <n v="20"/>
    <n v="5"/>
    <n v="60"/>
  </r>
  <r>
    <n v="3347"/>
    <x v="116"/>
    <x v="2"/>
    <d v="2024-06-21T00:00:00"/>
    <x v="1"/>
    <n v="10"/>
    <x v="0"/>
    <x v="1"/>
    <x v="1"/>
    <s v="Yes"/>
    <n v="20"/>
    <n v="10"/>
    <n v="20"/>
  </r>
  <r>
    <n v="3348"/>
    <x v="117"/>
    <x v="1"/>
    <d v="2024-06-22T00:00:00"/>
    <x v="0"/>
    <n v="5"/>
    <x v="2"/>
    <x v="1"/>
    <x v="1"/>
    <s v="No"/>
    <n v="0"/>
    <n v="0"/>
    <n v="5"/>
  </r>
  <r>
    <n v="3349"/>
    <x v="93"/>
    <x v="0"/>
    <d v="2024-06-23T00:00:00"/>
    <x v="1"/>
    <n v="15"/>
    <x v="0"/>
    <x v="0"/>
    <x v="0"/>
    <s v="Yes"/>
    <n v="20"/>
    <n v="3"/>
    <n v="62"/>
  </r>
  <r>
    <n v="3350"/>
    <x v="118"/>
    <x v="2"/>
    <d v="2024-06-24T00:00:00"/>
    <x v="0"/>
    <n v="10"/>
    <x v="1"/>
    <x v="1"/>
    <x v="1"/>
    <s v="Yes"/>
    <n v="20"/>
    <n v="15"/>
    <n v="15"/>
  </r>
  <r>
    <n v="3351"/>
    <x v="119"/>
    <x v="1"/>
    <d v="2024-06-25T00:00:00"/>
    <x v="1"/>
    <n v="5"/>
    <x v="0"/>
    <x v="1"/>
    <x v="1"/>
    <s v="No"/>
    <n v="0"/>
    <n v="1"/>
    <n v="4"/>
  </r>
  <r>
    <n v="3352"/>
    <x v="120"/>
    <x v="0"/>
    <d v="2024-06-26T00:00:00"/>
    <x v="0"/>
    <n v="15"/>
    <x v="2"/>
    <x v="0"/>
    <x v="0"/>
    <s v="Yes"/>
    <n v="20"/>
    <n v="7"/>
    <n v="58"/>
  </r>
  <r>
    <n v="3353"/>
    <x v="121"/>
    <x v="2"/>
    <d v="2024-06-27T00:00:00"/>
    <x v="1"/>
    <n v="10"/>
    <x v="0"/>
    <x v="1"/>
    <x v="1"/>
    <s v="Yes"/>
    <n v="20"/>
    <n v="10"/>
    <n v="20"/>
  </r>
  <r>
    <n v="3354"/>
    <x v="122"/>
    <x v="1"/>
    <d v="2024-06-28T00:00:00"/>
    <x v="0"/>
    <n v="5"/>
    <x v="1"/>
    <x v="1"/>
    <x v="1"/>
    <s v="No"/>
    <n v="0"/>
    <n v="0"/>
    <n v="5"/>
  </r>
  <r>
    <n v="3355"/>
    <x v="123"/>
    <x v="0"/>
    <d v="2024-06-29T00:00:00"/>
    <x v="1"/>
    <n v="15"/>
    <x v="0"/>
    <x v="0"/>
    <x v="0"/>
    <s v="Yes"/>
    <n v="20"/>
    <n v="20"/>
    <n v="45"/>
  </r>
  <r>
    <n v="3356"/>
    <x v="124"/>
    <x v="2"/>
    <d v="2024-06-30T00:00:00"/>
    <x v="0"/>
    <n v="10"/>
    <x v="2"/>
    <x v="1"/>
    <x v="1"/>
    <s v="Yes"/>
    <n v="20"/>
    <n v="15"/>
    <n v="15"/>
  </r>
  <r>
    <n v="3357"/>
    <x v="125"/>
    <x v="1"/>
    <d v="2024-07-01T00:00:00"/>
    <x v="1"/>
    <n v="5"/>
    <x v="0"/>
    <x v="1"/>
    <x v="1"/>
    <s v="No"/>
    <n v="0"/>
    <n v="1"/>
    <n v="4"/>
  </r>
  <r>
    <n v="3358"/>
    <x v="126"/>
    <x v="0"/>
    <d v="2024-07-02T00:00:00"/>
    <x v="0"/>
    <n v="15"/>
    <x v="1"/>
    <x v="0"/>
    <x v="0"/>
    <s v="Yes"/>
    <n v="20"/>
    <n v="3"/>
    <n v="62"/>
  </r>
  <r>
    <n v="3359"/>
    <x v="127"/>
    <x v="2"/>
    <d v="2024-07-03T00:00:00"/>
    <x v="1"/>
    <n v="10"/>
    <x v="0"/>
    <x v="1"/>
    <x v="1"/>
    <s v="Yes"/>
    <n v="20"/>
    <n v="10"/>
    <n v="20"/>
  </r>
  <r>
    <n v="3360"/>
    <x v="128"/>
    <x v="1"/>
    <d v="2024-07-04T00:00:00"/>
    <x v="0"/>
    <n v="5"/>
    <x v="2"/>
    <x v="1"/>
    <x v="1"/>
    <s v="No"/>
    <n v="0"/>
    <n v="0"/>
    <n v="5"/>
  </r>
  <r>
    <n v="3361"/>
    <x v="129"/>
    <x v="0"/>
    <d v="2024-07-05T00:00:00"/>
    <x v="1"/>
    <n v="15"/>
    <x v="0"/>
    <x v="0"/>
    <x v="0"/>
    <s v="Yes"/>
    <n v="20"/>
    <n v="15"/>
    <n v="50"/>
  </r>
  <r>
    <n v="3362"/>
    <x v="130"/>
    <x v="2"/>
    <d v="2024-07-06T00:00:00"/>
    <x v="0"/>
    <n v="10"/>
    <x v="1"/>
    <x v="1"/>
    <x v="1"/>
    <s v="Yes"/>
    <n v="20"/>
    <n v="15"/>
    <n v="15"/>
  </r>
  <r>
    <n v="3363"/>
    <x v="131"/>
    <x v="1"/>
    <d v="2024-07-07T00:00:00"/>
    <x v="1"/>
    <n v="5"/>
    <x v="0"/>
    <x v="1"/>
    <x v="1"/>
    <s v="No"/>
    <n v="0"/>
    <n v="1"/>
    <n v="4"/>
  </r>
  <r>
    <n v="3364"/>
    <x v="132"/>
    <x v="0"/>
    <d v="2024-07-08T00:00:00"/>
    <x v="0"/>
    <n v="15"/>
    <x v="2"/>
    <x v="0"/>
    <x v="0"/>
    <s v="Yes"/>
    <n v="20"/>
    <n v="7"/>
    <n v="58"/>
  </r>
  <r>
    <n v="3365"/>
    <x v="133"/>
    <x v="2"/>
    <d v="2024-07-09T00:00:00"/>
    <x v="1"/>
    <n v="10"/>
    <x v="0"/>
    <x v="1"/>
    <x v="1"/>
    <s v="Yes"/>
    <n v="20"/>
    <n v="10"/>
    <n v="20"/>
  </r>
  <r>
    <n v="3366"/>
    <x v="134"/>
    <x v="1"/>
    <d v="2024-07-10T00:00:00"/>
    <x v="0"/>
    <n v="5"/>
    <x v="0"/>
    <x v="1"/>
    <x v="1"/>
    <s v="No"/>
    <n v="0"/>
    <n v="0"/>
    <n v="5"/>
  </r>
  <r>
    <n v="3367"/>
    <x v="135"/>
    <x v="0"/>
    <d v="2024-07-11T00:00:00"/>
    <x v="1"/>
    <n v="15"/>
    <x v="2"/>
    <x v="0"/>
    <x v="0"/>
    <s v="Yes"/>
    <n v="20"/>
    <n v="7"/>
    <n v="58"/>
  </r>
  <r>
    <n v="3368"/>
    <x v="136"/>
    <x v="2"/>
    <d v="2024-07-12T00:00:00"/>
    <x v="0"/>
    <n v="10"/>
    <x v="1"/>
    <x v="1"/>
    <x v="1"/>
    <s v="Yes"/>
    <n v="20"/>
    <n v="10"/>
    <n v="20"/>
  </r>
  <r>
    <n v="3369"/>
    <x v="137"/>
    <x v="1"/>
    <d v="2024-07-13T00:00:00"/>
    <x v="1"/>
    <n v="5"/>
    <x v="2"/>
    <x v="1"/>
    <x v="1"/>
    <s v="No"/>
    <n v="0"/>
    <n v="1"/>
    <n v="4"/>
  </r>
  <r>
    <n v="3370"/>
    <x v="138"/>
    <x v="0"/>
    <d v="2024-07-14T00:00:00"/>
    <x v="0"/>
    <n v="15"/>
    <x v="0"/>
    <x v="0"/>
    <x v="0"/>
    <s v="Yes"/>
    <n v="20"/>
    <n v="15"/>
    <n v="50"/>
  </r>
  <r>
    <n v="3371"/>
    <x v="139"/>
    <x v="2"/>
    <d v="2024-07-15T00:00:00"/>
    <x v="1"/>
    <n v="10"/>
    <x v="0"/>
    <x v="1"/>
    <x v="1"/>
    <s v="Yes"/>
    <n v="20"/>
    <n v="5"/>
    <n v="25"/>
  </r>
  <r>
    <n v="3372"/>
    <x v="140"/>
    <x v="1"/>
    <d v="2024-07-16T00:00:00"/>
    <x v="0"/>
    <n v="5"/>
    <x v="1"/>
    <x v="1"/>
    <x v="1"/>
    <s v="No"/>
    <n v="0"/>
    <n v="0"/>
    <n v="5"/>
  </r>
  <r>
    <n v="3373"/>
    <x v="141"/>
    <x v="0"/>
    <d v="2024-07-17T00:00:00"/>
    <x v="1"/>
    <n v="15"/>
    <x v="2"/>
    <x v="0"/>
    <x v="0"/>
    <s v="Yes"/>
    <n v="20"/>
    <n v="20"/>
    <n v="45"/>
  </r>
  <r>
    <n v="3374"/>
    <x v="142"/>
    <x v="2"/>
    <d v="2024-07-18T00:00:00"/>
    <x v="0"/>
    <n v="10"/>
    <x v="2"/>
    <x v="1"/>
    <x v="1"/>
    <s v="Yes"/>
    <n v="20"/>
    <n v="12"/>
    <n v="18"/>
  </r>
  <r>
    <n v="3375"/>
    <x v="143"/>
    <x v="1"/>
    <d v="2024-07-19T00:00:00"/>
    <x v="1"/>
    <n v="5"/>
    <x v="0"/>
    <x v="1"/>
    <x v="1"/>
    <s v="No"/>
    <n v="0"/>
    <n v="2"/>
    <n v="3"/>
  </r>
  <r>
    <n v="3376"/>
    <x v="144"/>
    <x v="0"/>
    <d v="2024-07-20T00:00:00"/>
    <x v="0"/>
    <n v="15"/>
    <x v="1"/>
    <x v="0"/>
    <x v="0"/>
    <s v="Yes"/>
    <n v="20"/>
    <n v="5"/>
    <n v="60"/>
  </r>
  <r>
    <n v="3377"/>
    <x v="145"/>
    <x v="2"/>
    <d v="2024-07-21T00:00:00"/>
    <x v="1"/>
    <n v="10"/>
    <x v="0"/>
    <x v="1"/>
    <x v="1"/>
    <s v="Yes"/>
    <n v="20"/>
    <n v="10"/>
    <n v="20"/>
  </r>
  <r>
    <n v="3378"/>
    <x v="146"/>
    <x v="1"/>
    <d v="2024-07-22T00:00:00"/>
    <x v="0"/>
    <n v="5"/>
    <x v="2"/>
    <x v="1"/>
    <x v="1"/>
    <s v="No"/>
    <n v="0"/>
    <n v="0"/>
    <n v="5"/>
  </r>
  <r>
    <n v="3379"/>
    <x v="147"/>
    <x v="0"/>
    <d v="2024-07-23T00:00:00"/>
    <x v="1"/>
    <n v="15"/>
    <x v="0"/>
    <x v="0"/>
    <x v="0"/>
    <s v="Yes"/>
    <n v="20"/>
    <n v="3"/>
    <n v="62"/>
  </r>
  <r>
    <n v="3380"/>
    <x v="148"/>
    <x v="2"/>
    <d v="2024-07-24T00:00:00"/>
    <x v="0"/>
    <n v="10"/>
    <x v="1"/>
    <x v="1"/>
    <x v="1"/>
    <s v="Yes"/>
    <n v="20"/>
    <n v="15"/>
    <n v="15"/>
  </r>
  <r>
    <n v="3381"/>
    <x v="149"/>
    <x v="1"/>
    <d v="2024-07-25T00:00:00"/>
    <x v="1"/>
    <n v="5"/>
    <x v="0"/>
    <x v="1"/>
    <x v="1"/>
    <s v="No"/>
    <n v="0"/>
    <n v="1"/>
    <n v="4"/>
  </r>
  <r>
    <n v="3382"/>
    <x v="150"/>
    <x v="0"/>
    <d v="2024-07-26T00:00:00"/>
    <x v="0"/>
    <n v="15"/>
    <x v="2"/>
    <x v="0"/>
    <x v="0"/>
    <s v="Yes"/>
    <n v="20"/>
    <n v="7"/>
    <n v="58"/>
  </r>
  <r>
    <n v="3383"/>
    <x v="151"/>
    <x v="2"/>
    <d v="2024-07-27T00:00:00"/>
    <x v="1"/>
    <n v="10"/>
    <x v="0"/>
    <x v="1"/>
    <x v="1"/>
    <s v="Yes"/>
    <n v="20"/>
    <n v="10"/>
    <n v="20"/>
  </r>
  <r>
    <n v="3384"/>
    <x v="152"/>
    <x v="1"/>
    <d v="2024-07-28T00:00:00"/>
    <x v="0"/>
    <n v="5"/>
    <x v="1"/>
    <x v="1"/>
    <x v="1"/>
    <s v="No"/>
    <n v="0"/>
    <n v="0"/>
    <n v="5"/>
  </r>
  <r>
    <n v="3385"/>
    <x v="153"/>
    <x v="0"/>
    <d v="2024-07-29T00:00:00"/>
    <x v="1"/>
    <n v="15"/>
    <x v="0"/>
    <x v="0"/>
    <x v="0"/>
    <s v="Yes"/>
    <n v="20"/>
    <n v="20"/>
    <n v="45"/>
  </r>
  <r>
    <n v="3386"/>
    <x v="154"/>
    <x v="2"/>
    <d v="2024-07-30T00:00:00"/>
    <x v="0"/>
    <n v="10"/>
    <x v="2"/>
    <x v="1"/>
    <x v="1"/>
    <s v="Yes"/>
    <n v="20"/>
    <n v="15"/>
    <n v="15"/>
  </r>
  <r>
    <n v="3387"/>
    <x v="155"/>
    <x v="1"/>
    <d v="2024-07-31T00:00:00"/>
    <x v="1"/>
    <n v="5"/>
    <x v="0"/>
    <x v="1"/>
    <x v="1"/>
    <s v="No"/>
    <n v="0"/>
    <n v="1"/>
    <n v="4"/>
  </r>
  <r>
    <n v="3388"/>
    <x v="156"/>
    <x v="0"/>
    <d v="2024-08-01T00:00:00"/>
    <x v="0"/>
    <n v="15"/>
    <x v="1"/>
    <x v="0"/>
    <x v="0"/>
    <s v="Yes"/>
    <n v="20"/>
    <n v="3"/>
    <n v="62"/>
  </r>
  <r>
    <n v="3389"/>
    <x v="157"/>
    <x v="2"/>
    <d v="2024-08-02T00:00:00"/>
    <x v="1"/>
    <n v="10"/>
    <x v="0"/>
    <x v="1"/>
    <x v="1"/>
    <s v="Yes"/>
    <n v="20"/>
    <n v="10"/>
    <n v="20"/>
  </r>
  <r>
    <n v="3390"/>
    <x v="158"/>
    <x v="1"/>
    <d v="2024-08-03T00:00:00"/>
    <x v="0"/>
    <n v="5"/>
    <x v="2"/>
    <x v="1"/>
    <x v="1"/>
    <s v="No"/>
    <n v="0"/>
    <n v="0"/>
    <n v="5"/>
  </r>
  <r>
    <n v="3391"/>
    <x v="58"/>
    <x v="0"/>
    <d v="2024-08-04T00:00:00"/>
    <x v="1"/>
    <n v="15"/>
    <x v="0"/>
    <x v="0"/>
    <x v="0"/>
    <s v="Yes"/>
    <n v="20"/>
    <n v="15"/>
    <n v="50"/>
  </r>
  <r>
    <n v="3392"/>
    <x v="159"/>
    <x v="2"/>
    <d v="2024-08-05T00:00:00"/>
    <x v="0"/>
    <n v="10"/>
    <x v="1"/>
    <x v="1"/>
    <x v="1"/>
    <s v="Yes"/>
    <n v="20"/>
    <n v="15"/>
    <n v="15"/>
  </r>
  <r>
    <n v="3393"/>
    <x v="160"/>
    <x v="1"/>
    <d v="2024-08-06T00:00:00"/>
    <x v="1"/>
    <n v="5"/>
    <x v="0"/>
    <x v="1"/>
    <x v="1"/>
    <s v="No"/>
    <n v="0"/>
    <n v="1"/>
    <n v="4"/>
  </r>
  <r>
    <n v="3394"/>
    <x v="161"/>
    <x v="0"/>
    <d v="2024-08-07T00:00:00"/>
    <x v="0"/>
    <n v="15"/>
    <x v="2"/>
    <x v="0"/>
    <x v="0"/>
    <s v="Yes"/>
    <n v="20"/>
    <n v="7"/>
    <n v="58"/>
  </r>
  <r>
    <n v="3395"/>
    <x v="162"/>
    <x v="2"/>
    <d v="2024-08-08T00:00:00"/>
    <x v="1"/>
    <n v="10"/>
    <x v="0"/>
    <x v="1"/>
    <x v="1"/>
    <s v="Yes"/>
    <n v="20"/>
    <n v="10"/>
    <n v="20"/>
  </r>
  <r>
    <n v="3396"/>
    <x v="163"/>
    <x v="1"/>
    <d v="2024-08-09T00:00:00"/>
    <x v="0"/>
    <n v="5"/>
    <x v="1"/>
    <x v="1"/>
    <x v="1"/>
    <s v="No"/>
    <n v="0"/>
    <n v="0"/>
    <n v="5"/>
  </r>
  <r>
    <n v="3397"/>
    <x v="90"/>
    <x v="0"/>
    <d v="2024-08-10T00:00:00"/>
    <x v="1"/>
    <n v="15"/>
    <x v="0"/>
    <x v="0"/>
    <x v="0"/>
    <s v="Yes"/>
    <n v="20"/>
    <n v="20"/>
    <n v="45"/>
  </r>
  <r>
    <n v="3398"/>
    <x v="164"/>
    <x v="2"/>
    <d v="2024-08-11T00:00:00"/>
    <x v="0"/>
    <n v="10"/>
    <x v="2"/>
    <x v="1"/>
    <x v="1"/>
    <s v="Yes"/>
    <n v="20"/>
    <n v="15"/>
    <n v="15"/>
  </r>
  <r>
    <n v="3399"/>
    <x v="165"/>
    <x v="1"/>
    <d v="2024-08-12T00:00:00"/>
    <x v="1"/>
    <n v="5"/>
    <x v="0"/>
    <x v="1"/>
    <x v="1"/>
    <s v="No"/>
    <n v="0"/>
    <n v="1"/>
    <n v="4"/>
  </r>
  <r>
    <n v="3400"/>
    <x v="166"/>
    <x v="0"/>
    <d v="2024-08-13T00:00:00"/>
    <x v="0"/>
    <n v="15"/>
    <x v="1"/>
    <x v="0"/>
    <x v="0"/>
    <s v="Yes"/>
    <n v="20"/>
    <n v="5"/>
    <n v="60"/>
  </r>
  <r>
    <n v="3401"/>
    <x v="167"/>
    <x v="2"/>
    <d v="2024-08-14T00:00:00"/>
    <x v="1"/>
    <n v="10"/>
    <x v="0"/>
    <x v="1"/>
    <x v="1"/>
    <s v="Yes"/>
    <n v="20"/>
    <n v="10"/>
    <n v="20"/>
  </r>
  <r>
    <n v="3402"/>
    <x v="168"/>
    <x v="1"/>
    <d v="2024-08-15T00:00:00"/>
    <x v="0"/>
    <n v="5"/>
    <x v="2"/>
    <x v="1"/>
    <x v="1"/>
    <s v="No"/>
    <n v="0"/>
    <n v="0"/>
    <n v="5"/>
  </r>
  <r>
    <n v="3403"/>
    <x v="169"/>
    <x v="0"/>
    <d v="2024-08-16T00:00:00"/>
    <x v="1"/>
    <n v="15"/>
    <x v="0"/>
    <x v="0"/>
    <x v="0"/>
    <s v="Yes"/>
    <n v="20"/>
    <n v="3"/>
    <n v="62"/>
  </r>
  <r>
    <n v="3404"/>
    <x v="170"/>
    <x v="2"/>
    <d v="2024-08-17T00:00:00"/>
    <x v="0"/>
    <n v="10"/>
    <x v="1"/>
    <x v="1"/>
    <x v="1"/>
    <s v="Yes"/>
    <n v="20"/>
    <n v="15"/>
    <n v="15"/>
  </r>
  <r>
    <n v="3405"/>
    <x v="171"/>
    <x v="1"/>
    <d v="2024-08-18T00:00:00"/>
    <x v="1"/>
    <n v="5"/>
    <x v="0"/>
    <x v="1"/>
    <x v="1"/>
    <s v="No"/>
    <n v="0"/>
    <n v="1"/>
    <n v="4"/>
  </r>
  <r>
    <n v="3406"/>
    <x v="172"/>
    <x v="1"/>
    <d v="2024-08-19T00:00:00"/>
    <x v="0"/>
    <n v="5"/>
    <x v="0"/>
    <x v="1"/>
    <x v="1"/>
    <s v="No"/>
    <n v="0"/>
    <n v="0"/>
    <n v="5"/>
  </r>
  <r>
    <n v="3407"/>
    <x v="173"/>
    <x v="0"/>
    <d v="2024-08-20T00:00:00"/>
    <x v="1"/>
    <n v="15"/>
    <x v="2"/>
    <x v="0"/>
    <x v="0"/>
    <s v="Yes"/>
    <n v="20"/>
    <n v="7"/>
    <n v="58"/>
  </r>
  <r>
    <n v="3408"/>
    <x v="174"/>
    <x v="2"/>
    <d v="2024-08-21T00:00:00"/>
    <x v="0"/>
    <n v="10"/>
    <x v="1"/>
    <x v="1"/>
    <x v="1"/>
    <s v="Yes"/>
    <n v="20"/>
    <n v="10"/>
    <n v="20"/>
  </r>
  <r>
    <n v="3409"/>
    <x v="175"/>
    <x v="1"/>
    <d v="2024-08-22T00:00:00"/>
    <x v="1"/>
    <n v="5"/>
    <x v="2"/>
    <x v="1"/>
    <x v="1"/>
    <s v="No"/>
    <n v="0"/>
    <n v="1"/>
    <n v="4"/>
  </r>
  <r>
    <n v="3410"/>
    <x v="176"/>
    <x v="0"/>
    <d v="2024-08-23T00:00:00"/>
    <x v="0"/>
    <n v="15"/>
    <x v="0"/>
    <x v="0"/>
    <x v="0"/>
    <s v="Yes"/>
    <n v="20"/>
    <n v="15"/>
    <n v="50"/>
  </r>
  <r>
    <n v="3411"/>
    <x v="177"/>
    <x v="2"/>
    <d v="2024-08-24T00:00:00"/>
    <x v="1"/>
    <n v="10"/>
    <x v="0"/>
    <x v="1"/>
    <x v="1"/>
    <s v="Yes"/>
    <n v="20"/>
    <n v="5"/>
    <n v="25"/>
  </r>
  <r>
    <n v="3412"/>
    <x v="178"/>
    <x v="1"/>
    <d v="2024-08-25T00:00:00"/>
    <x v="0"/>
    <n v="5"/>
    <x v="1"/>
    <x v="1"/>
    <x v="1"/>
    <s v="No"/>
    <n v="0"/>
    <n v="0"/>
    <n v="5"/>
  </r>
  <r>
    <n v="3413"/>
    <x v="179"/>
    <x v="0"/>
    <d v="2024-08-26T00:00:00"/>
    <x v="1"/>
    <n v="15"/>
    <x v="2"/>
    <x v="0"/>
    <x v="0"/>
    <s v="Yes"/>
    <n v="20"/>
    <n v="20"/>
    <n v="45"/>
  </r>
  <r>
    <n v="3414"/>
    <x v="180"/>
    <x v="2"/>
    <d v="2024-08-27T00:00:00"/>
    <x v="0"/>
    <n v="10"/>
    <x v="2"/>
    <x v="1"/>
    <x v="1"/>
    <s v="Yes"/>
    <n v="20"/>
    <n v="12"/>
    <n v="18"/>
  </r>
  <r>
    <n v="3415"/>
    <x v="181"/>
    <x v="1"/>
    <d v="2024-08-28T00:00:00"/>
    <x v="1"/>
    <n v="5"/>
    <x v="0"/>
    <x v="1"/>
    <x v="1"/>
    <s v="No"/>
    <n v="0"/>
    <n v="2"/>
    <n v="3"/>
  </r>
  <r>
    <n v="3416"/>
    <x v="182"/>
    <x v="0"/>
    <d v="2024-08-29T00:00:00"/>
    <x v="0"/>
    <n v="15"/>
    <x v="1"/>
    <x v="0"/>
    <x v="0"/>
    <s v="Yes"/>
    <n v="20"/>
    <n v="5"/>
    <n v="60"/>
  </r>
  <r>
    <n v="3417"/>
    <x v="183"/>
    <x v="2"/>
    <d v="2024-08-30T00:00:00"/>
    <x v="1"/>
    <n v="10"/>
    <x v="0"/>
    <x v="1"/>
    <x v="1"/>
    <s v="Yes"/>
    <n v="20"/>
    <n v="10"/>
    <n v="20"/>
  </r>
  <r>
    <n v="3418"/>
    <x v="184"/>
    <x v="1"/>
    <d v="2024-08-31T00:00:00"/>
    <x v="0"/>
    <n v="5"/>
    <x v="2"/>
    <x v="1"/>
    <x v="1"/>
    <s v="No"/>
    <n v="0"/>
    <n v="0"/>
    <n v="5"/>
  </r>
  <r>
    <n v="3419"/>
    <x v="185"/>
    <x v="0"/>
    <d v="2024-09-01T00:00:00"/>
    <x v="1"/>
    <n v="15"/>
    <x v="0"/>
    <x v="0"/>
    <x v="0"/>
    <s v="Yes"/>
    <n v="20"/>
    <n v="3"/>
    <n v="62"/>
  </r>
  <r>
    <n v="3420"/>
    <x v="186"/>
    <x v="2"/>
    <d v="2024-09-02T00:00:00"/>
    <x v="0"/>
    <n v="10"/>
    <x v="1"/>
    <x v="1"/>
    <x v="1"/>
    <s v="Yes"/>
    <n v="20"/>
    <n v="15"/>
    <n v="15"/>
  </r>
  <r>
    <n v="3421"/>
    <x v="15"/>
    <x v="1"/>
    <d v="2024-09-03T00:00:00"/>
    <x v="1"/>
    <n v="5"/>
    <x v="0"/>
    <x v="1"/>
    <x v="1"/>
    <s v="No"/>
    <n v="0"/>
    <n v="1"/>
    <n v="4"/>
  </r>
  <r>
    <n v="3422"/>
    <x v="187"/>
    <x v="0"/>
    <d v="2024-09-04T00:00:00"/>
    <x v="0"/>
    <n v="15"/>
    <x v="2"/>
    <x v="0"/>
    <x v="0"/>
    <s v="Yes"/>
    <n v="20"/>
    <n v="7"/>
    <n v="58"/>
  </r>
  <r>
    <n v="3423"/>
    <x v="188"/>
    <x v="2"/>
    <d v="2024-09-05T00:00:00"/>
    <x v="1"/>
    <n v="10"/>
    <x v="0"/>
    <x v="1"/>
    <x v="1"/>
    <s v="Yes"/>
    <n v="20"/>
    <n v="10"/>
    <n v="20"/>
  </r>
  <r>
    <n v="3424"/>
    <x v="14"/>
    <x v="1"/>
    <d v="2024-09-06T00:00:00"/>
    <x v="0"/>
    <n v="5"/>
    <x v="1"/>
    <x v="1"/>
    <x v="1"/>
    <s v="No"/>
    <n v="0"/>
    <n v="0"/>
    <n v="5"/>
  </r>
  <r>
    <n v="3425"/>
    <x v="189"/>
    <x v="0"/>
    <d v="2024-09-07T00:00:00"/>
    <x v="1"/>
    <n v="15"/>
    <x v="0"/>
    <x v="0"/>
    <x v="0"/>
    <s v="Yes"/>
    <n v="20"/>
    <n v="20"/>
    <n v="45"/>
  </r>
  <r>
    <n v="3426"/>
    <x v="167"/>
    <x v="2"/>
    <d v="2024-09-08T00:00:00"/>
    <x v="0"/>
    <n v="10"/>
    <x v="2"/>
    <x v="1"/>
    <x v="1"/>
    <s v="Yes"/>
    <n v="20"/>
    <n v="15"/>
    <n v="15"/>
  </r>
  <r>
    <n v="3427"/>
    <x v="190"/>
    <x v="1"/>
    <d v="2024-09-09T00:00:00"/>
    <x v="1"/>
    <n v="5"/>
    <x v="0"/>
    <x v="1"/>
    <x v="1"/>
    <s v="No"/>
    <n v="0"/>
    <n v="1"/>
    <n v="4"/>
  </r>
  <r>
    <n v="3428"/>
    <x v="191"/>
    <x v="0"/>
    <d v="2024-09-10T00:00:00"/>
    <x v="0"/>
    <n v="15"/>
    <x v="1"/>
    <x v="0"/>
    <x v="0"/>
    <s v="Yes"/>
    <n v="20"/>
    <n v="3"/>
    <n v="62"/>
  </r>
  <r>
    <n v="3429"/>
    <x v="192"/>
    <x v="2"/>
    <d v="2024-09-11T00:00:00"/>
    <x v="1"/>
    <n v="10"/>
    <x v="0"/>
    <x v="1"/>
    <x v="1"/>
    <s v="Yes"/>
    <n v="20"/>
    <n v="10"/>
    <n v="20"/>
  </r>
  <r>
    <n v="3430"/>
    <x v="193"/>
    <x v="1"/>
    <d v="2024-09-12T00:00:00"/>
    <x v="0"/>
    <n v="5"/>
    <x v="2"/>
    <x v="1"/>
    <x v="1"/>
    <s v="No"/>
    <n v="0"/>
    <n v="0"/>
    <n v="5"/>
  </r>
  <r>
    <n v="3431"/>
    <x v="194"/>
    <x v="0"/>
    <d v="2024-09-13T00:00:00"/>
    <x v="1"/>
    <n v="15"/>
    <x v="0"/>
    <x v="0"/>
    <x v="0"/>
    <s v="Yes"/>
    <n v="20"/>
    <n v="15"/>
    <n v="50"/>
  </r>
  <r>
    <n v="3432"/>
    <x v="195"/>
    <x v="2"/>
    <d v="2024-09-14T00:00:00"/>
    <x v="0"/>
    <n v="10"/>
    <x v="1"/>
    <x v="1"/>
    <x v="1"/>
    <s v="Yes"/>
    <n v="20"/>
    <n v="15"/>
    <n v="15"/>
  </r>
  <r>
    <n v="3433"/>
    <x v="196"/>
    <x v="1"/>
    <d v="2024-09-15T00:00:00"/>
    <x v="1"/>
    <n v="5"/>
    <x v="0"/>
    <x v="1"/>
    <x v="1"/>
    <s v="No"/>
    <n v="0"/>
    <n v="1"/>
    <n v="4"/>
  </r>
  <r>
    <n v="3434"/>
    <x v="197"/>
    <x v="0"/>
    <d v="2024-09-16T00:00:00"/>
    <x v="0"/>
    <n v="15"/>
    <x v="2"/>
    <x v="0"/>
    <x v="0"/>
    <s v="Yes"/>
    <n v="20"/>
    <n v="7"/>
    <n v="58"/>
  </r>
  <r>
    <n v="3435"/>
    <x v="198"/>
    <x v="2"/>
    <d v="2024-09-17T00:00:00"/>
    <x v="1"/>
    <n v="10"/>
    <x v="0"/>
    <x v="1"/>
    <x v="1"/>
    <s v="Yes"/>
    <n v="20"/>
    <n v="10"/>
    <n v="20"/>
  </r>
  <r>
    <n v="3436"/>
    <x v="199"/>
    <x v="1"/>
    <d v="2024-09-18T00:00:00"/>
    <x v="0"/>
    <n v="5"/>
    <x v="0"/>
    <x v="1"/>
    <x v="1"/>
    <s v="No"/>
    <n v="0"/>
    <n v="0"/>
    <n v="5"/>
  </r>
  <r>
    <n v="3437"/>
    <x v="200"/>
    <x v="0"/>
    <d v="2024-09-19T00:00:00"/>
    <x v="1"/>
    <n v="15"/>
    <x v="2"/>
    <x v="0"/>
    <x v="0"/>
    <s v="Yes"/>
    <n v="20"/>
    <n v="7"/>
    <n v="58"/>
  </r>
  <r>
    <n v="3438"/>
    <x v="201"/>
    <x v="2"/>
    <d v="2024-09-20T00:00:00"/>
    <x v="0"/>
    <n v="10"/>
    <x v="1"/>
    <x v="1"/>
    <x v="1"/>
    <s v="Yes"/>
    <n v="20"/>
    <n v="10"/>
    <n v="20"/>
  </r>
  <r>
    <n v="3439"/>
    <x v="202"/>
    <x v="1"/>
    <d v="2024-09-21T00:00:00"/>
    <x v="1"/>
    <n v="5"/>
    <x v="2"/>
    <x v="1"/>
    <x v="1"/>
    <s v="No"/>
    <n v="0"/>
    <n v="1"/>
    <n v="4"/>
  </r>
  <r>
    <n v="3440"/>
    <x v="203"/>
    <x v="0"/>
    <d v="2024-09-22T00:00:00"/>
    <x v="0"/>
    <n v="15"/>
    <x v="0"/>
    <x v="0"/>
    <x v="0"/>
    <s v="Yes"/>
    <n v="20"/>
    <n v="15"/>
    <n v="50"/>
  </r>
  <r>
    <n v="3441"/>
    <x v="204"/>
    <x v="2"/>
    <d v="2024-09-23T00:00:00"/>
    <x v="1"/>
    <n v="10"/>
    <x v="0"/>
    <x v="1"/>
    <x v="1"/>
    <s v="Yes"/>
    <n v="20"/>
    <n v="5"/>
    <n v="25"/>
  </r>
  <r>
    <n v="3442"/>
    <x v="205"/>
    <x v="1"/>
    <d v="2024-09-24T00:00:00"/>
    <x v="0"/>
    <n v="5"/>
    <x v="1"/>
    <x v="1"/>
    <x v="1"/>
    <s v="No"/>
    <n v="0"/>
    <n v="0"/>
    <n v="5"/>
  </r>
  <r>
    <n v="3443"/>
    <x v="206"/>
    <x v="0"/>
    <d v="2024-09-25T00:00:00"/>
    <x v="1"/>
    <n v="15"/>
    <x v="2"/>
    <x v="0"/>
    <x v="0"/>
    <s v="Yes"/>
    <n v="20"/>
    <n v="20"/>
    <n v="45"/>
  </r>
  <r>
    <n v="3444"/>
    <x v="207"/>
    <x v="2"/>
    <d v="2024-09-26T00:00:00"/>
    <x v="0"/>
    <n v="10"/>
    <x v="2"/>
    <x v="1"/>
    <x v="1"/>
    <s v="Yes"/>
    <n v="20"/>
    <n v="12"/>
    <n v="18"/>
  </r>
  <r>
    <n v="3445"/>
    <x v="37"/>
    <x v="1"/>
    <d v="2024-09-27T00:00:00"/>
    <x v="1"/>
    <n v="5"/>
    <x v="0"/>
    <x v="1"/>
    <x v="1"/>
    <s v="No"/>
    <n v="0"/>
    <n v="2"/>
    <n v="3"/>
  </r>
  <r>
    <n v="3446"/>
    <x v="208"/>
    <x v="0"/>
    <d v="2024-09-28T00:00:00"/>
    <x v="0"/>
    <n v="15"/>
    <x v="1"/>
    <x v="0"/>
    <x v="0"/>
    <s v="Yes"/>
    <n v="20"/>
    <n v="5"/>
    <n v="60"/>
  </r>
  <r>
    <n v="3447"/>
    <x v="209"/>
    <x v="2"/>
    <d v="2024-09-29T00:00:00"/>
    <x v="1"/>
    <n v="10"/>
    <x v="0"/>
    <x v="1"/>
    <x v="1"/>
    <s v="Yes"/>
    <n v="20"/>
    <n v="10"/>
    <n v="20"/>
  </r>
  <r>
    <n v="3448"/>
    <x v="210"/>
    <x v="1"/>
    <d v="2024-09-30T00:00:00"/>
    <x v="0"/>
    <n v="5"/>
    <x v="2"/>
    <x v="1"/>
    <x v="1"/>
    <s v="No"/>
    <n v="0"/>
    <n v="0"/>
    <n v="5"/>
  </r>
  <r>
    <n v="3449"/>
    <x v="211"/>
    <x v="0"/>
    <d v="2024-10-01T00:00:00"/>
    <x v="1"/>
    <n v="15"/>
    <x v="0"/>
    <x v="0"/>
    <x v="0"/>
    <s v="Yes"/>
    <n v="20"/>
    <n v="3"/>
    <n v="62"/>
  </r>
  <r>
    <n v="3450"/>
    <x v="212"/>
    <x v="2"/>
    <d v="2024-10-02T00:00:00"/>
    <x v="0"/>
    <n v="10"/>
    <x v="1"/>
    <x v="1"/>
    <x v="1"/>
    <s v="Yes"/>
    <n v="20"/>
    <n v="15"/>
    <n v="15"/>
  </r>
  <r>
    <n v="3451"/>
    <x v="213"/>
    <x v="1"/>
    <d v="2024-10-03T00:00:00"/>
    <x v="1"/>
    <n v="5"/>
    <x v="0"/>
    <x v="1"/>
    <x v="1"/>
    <s v="No"/>
    <n v="0"/>
    <n v="1"/>
    <n v="4"/>
  </r>
  <r>
    <n v="3452"/>
    <x v="191"/>
    <x v="0"/>
    <d v="2024-10-04T00:00:00"/>
    <x v="0"/>
    <n v="15"/>
    <x v="2"/>
    <x v="0"/>
    <x v="0"/>
    <s v="Yes"/>
    <n v="20"/>
    <n v="7"/>
    <n v="58"/>
  </r>
  <r>
    <n v="3453"/>
    <x v="45"/>
    <x v="2"/>
    <d v="2024-10-05T00:00:00"/>
    <x v="1"/>
    <n v="10"/>
    <x v="0"/>
    <x v="1"/>
    <x v="1"/>
    <s v="Yes"/>
    <n v="20"/>
    <n v="10"/>
    <n v="20"/>
  </r>
  <r>
    <n v="3454"/>
    <x v="214"/>
    <x v="1"/>
    <d v="2024-10-06T00:00:00"/>
    <x v="0"/>
    <n v="5"/>
    <x v="1"/>
    <x v="1"/>
    <x v="1"/>
    <s v="No"/>
    <n v="0"/>
    <n v="0"/>
    <n v="5"/>
  </r>
  <r>
    <n v="3455"/>
    <x v="215"/>
    <x v="0"/>
    <d v="2024-10-07T00:00:00"/>
    <x v="1"/>
    <n v="15"/>
    <x v="0"/>
    <x v="0"/>
    <x v="0"/>
    <s v="Yes"/>
    <n v="20"/>
    <n v="20"/>
    <n v="45"/>
  </r>
  <r>
    <n v="3456"/>
    <x v="216"/>
    <x v="2"/>
    <d v="2024-10-08T00:00:00"/>
    <x v="0"/>
    <n v="10"/>
    <x v="2"/>
    <x v="1"/>
    <x v="1"/>
    <s v="Yes"/>
    <n v="20"/>
    <n v="15"/>
    <n v="15"/>
  </r>
  <r>
    <n v="3457"/>
    <x v="217"/>
    <x v="1"/>
    <d v="2024-10-09T00:00:00"/>
    <x v="1"/>
    <n v="5"/>
    <x v="0"/>
    <x v="1"/>
    <x v="1"/>
    <s v="No"/>
    <n v="0"/>
    <n v="1"/>
    <n v="4"/>
  </r>
  <r>
    <n v="3458"/>
    <x v="218"/>
    <x v="0"/>
    <d v="2024-10-10T00:00:00"/>
    <x v="0"/>
    <n v="15"/>
    <x v="1"/>
    <x v="0"/>
    <x v="0"/>
    <s v="Yes"/>
    <n v="20"/>
    <n v="3"/>
    <n v="62"/>
  </r>
  <r>
    <n v="3459"/>
    <x v="219"/>
    <x v="2"/>
    <d v="2024-10-11T00:00:00"/>
    <x v="1"/>
    <n v="10"/>
    <x v="0"/>
    <x v="1"/>
    <x v="1"/>
    <s v="Yes"/>
    <n v="20"/>
    <n v="10"/>
    <n v="20"/>
  </r>
  <r>
    <n v="3460"/>
    <x v="127"/>
    <x v="1"/>
    <d v="2024-10-12T00:00:00"/>
    <x v="0"/>
    <n v="5"/>
    <x v="2"/>
    <x v="1"/>
    <x v="1"/>
    <s v="No"/>
    <n v="0"/>
    <n v="0"/>
    <n v="5"/>
  </r>
  <r>
    <n v="3461"/>
    <x v="220"/>
    <x v="0"/>
    <d v="2024-10-13T00:00:00"/>
    <x v="1"/>
    <n v="15"/>
    <x v="0"/>
    <x v="0"/>
    <x v="0"/>
    <s v="Yes"/>
    <n v="20"/>
    <n v="15"/>
    <n v="50"/>
  </r>
  <r>
    <n v="3462"/>
    <x v="221"/>
    <x v="2"/>
    <d v="2024-10-14T00:00:00"/>
    <x v="0"/>
    <n v="10"/>
    <x v="1"/>
    <x v="1"/>
    <x v="1"/>
    <s v="Yes"/>
    <n v="20"/>
    <n v="15"/>
    <n v="15"/>
  </r>
  <r>
    <n v="3463"/>
    <x v="222"/>
    <x v="1"/>
    <d v="2024-10-15T00:00:00"/>
    <x v="1"/>
    <n v="5"/>
    <x v="0"/>
    <x v="1"/>
    <x v="1"/>
    <s v="No"/>
    <n v="0"/>
    <n v="1"/>
    <n v="4"/>
  </r>
  <r>
    <n v="3464"/>
    <x v="223"/>
    <x v="0"/>
    <d v="2024-10-16T00:00:00"/>
    <x v="0"/>
    <n v="15"/>
    <x v="2"/>
    <x v="0"/>
    <x v="0"/>
    <s v="Yes"/>
    <n v="20"/>
    <n v="7"/>
    <n v="58"/>
  </r>
  <r>
    <n v="3465"/>
    <x v="224"/>
    <x v="2"/>
    <d v="2024-10-17T00:00:00"/>
    <x v="1"/>
    <n v="10"/>
    <x v="0"/>
    <x v="1"/>
    <x v="1"/>
    <s v="Yes"/>
    <n v="20"/>
    <n v="10"/>
    <n v="20"/>
  </r>
  <r>
    <n v="3466"/>
    <x v="225"/>
    <x v="1"/>
    <d v="2024-10-18T00:00:00"/>
    <x v="0"/>
    <n v="5"/>
    <x v="1"/>
    <x v="1"/>
    <x v="1"/>
    <s v="No"/>
    <n v="0"/>
    <n v="0"/>
    <n v="5"/>
  </r>
  <r>
    <n v="3467"/>
    <x v="226"/>
    <x v="0"/>
    <d v="2024-10-19T00:00:00"/>
    <x v="1"/>
    <n v="15"/>
    <x v="0"/>
    <x v="0"/>
    <x v="0"/>
    <s v="Yes"/>
    <n v="20"/>
    <n v="15"/>
    <n v="50"/>
  </r>
  <r>
    <n v="3468"/>
    <x v="227"/>
    <x v="2"/>
    <d v="2024-10-20T00:00:00"/>
    <x v="0"/>
    <n v="10"/>
    <x v="2"/>
    <x v="1"/>
    <x v="1"/>
    <s v="Yes"/>
    <n v="20"/>
    <n v="12"/>
    <n v="18"/>
  </r>
  <r>
    <n v="3469"/>
    <x v="228"/>
    <x v="1"/>
    <d v="2024-10-21T00:00:00"/>
    <x v="1"/>
    <n v="5"/>
    <x v="0"/>
    <x v="1"/>
    <x v="1"/>
    <s v="No"/>
    <n v="0"/>
    <n v="2"/>
    <n v="3"/>
  </r>
  <r>
    <n v="3470"/>
    <x v="229"/>
    <x v="0"/>
    <d v="2024-10-22T00:00:00"/>
    <x v="0"/>
    <n v="15"/>
    <x v="1"/>
    <x v="0"/>
    <x v="0"/>
    <s v="Yes"/>
    <n v="20"/>
    <n v="5"/>
    <n v="60"/>
  </r>
  <r>
    <n v="3471"/>
    <x v="230"/>
    <x v="2"/>
    <d v="2024-10-23T00:00:00"/>
    <x v="1"/>
    <n v="10"/>
    <x v="0"/>
    <x v="1"/>
    <x v="1"/>
    <s v="Yes"/>
    <n v="20"/>
    <n v="10"/>
    <n v="20"/>
  </r>
  <r>
    <n v="3472"/>
    <x v="231"/>
    <x v="1"/>
    <d v="2024-10-24T00:00:00"/>
    <x v="0"/>
    <n v="5"/>
    <x v="2"/>
    <x v="1"/>
    <x v="1"/>
    <s v="No"/>
    <n v="0"/>
    <n v="0"/>
    <n v="5"/>
  </r>
  <r>
    <n v="3473"/>
    <x v="140"/>
    <x v="0"/>
    <d v="2024-10-25T00:00:00"/>
    <x v="1"/>
    <n v="15"/>
    <x v="0"/>
    <x v="0"/>
    <x v="0"/>
    <s v="Yes"/>
    <n v="20"/>
    <n v="3"/>
    <n v="62"/>
  </r>
  <r>
    <n v="3474"/>
    <x v="232"/>
    <x v="2"/>
    <d v="2024-10-26T00:00:00"/>
    <x v="0"/>
    <n v="10"/>
    <x v="1"/>
    <x v="1"/>
    <x v="1"/>
    <s v="Yes"/>
    <n v="20"/>
    <n v="15"/>
    <n v="15"/>
  </r>
  <r>
    <n v="3475"/>
    <x v="233"/>
    <x v="1"/>
    <d v="2024-10-27T00:00:00"/>
    <x v="1"/>
    <n v="5"/>
    <x v="0"/>
    <x v="1"/>
    <x v="1"/>
    <s v="No"/>
    <n v="0"/>
    <n v="1"/>
    <n v="4"/>
  </r>
  <r>
    <n v="3476"/>
    <x v="234"/>
    <x v="0"/>
    <d v="2024-10-28T00:00:00"/>
    <x v="0"/>
    <n v="15"/>
    <x v="2"/>
    <x v="0"/>
    <x v="0"/>
    <s v="Yes"/>
    <n v="20"/>
    <n v="7"/>
    <n v="58"/>
  </r>
  <r>
    <n v="3477"/>
    <x v="235"/>
    <x v="2"/>
    <d v="2024-10-29T00:00:00"/>
    <x v="1"/>
    <n v="10"/>
    <x v="0"/>
    <x v="1"/>
    <x v="1"/>
    <s v="Yes"/>
    <n v="20"/>
    <n v="10"/>
    <n v="20"/>
  </r>
  <r>
    <n v="3478"/>
    <x v="236"/>
    <x v="1"/>
    <d v="2024-10-30T00:00:00"/>
    <x v="0"/>
    <n v="5"/>
    <x v="1"/>
    <x v="1"/>
    <x v="1"/>
    <s v="No"/>
    <n v="0"/>
    <n v="0"/>
    <n v="5"/>
  </r>
  <r>
    <n v="3479"/>
    <x v="237"/>
    <x v="0"/>
    <d v="2024-10-31T00:00:00"/>
    <x v="1"/>
    <n v="15"/>
    <x v="0"/>
    <x v="0"/>
    <x v="0"/>
    <s v="Yes"/>
    <n v="20"/>
    <n v="20"/>
    <n v="45"/>
  </r>
  <r>
    <n v="3480"/>
    <x v="238"/>
    <x v="2"/>
    <d v="2024-11-01T00:00:00"/>
    <x v="0"/>
    <n v="10"/>
    <x v="2"/>
    <x v="1"/>
    <x v="1"/>
    <s v="Yes"/>
    <n v="20"/>
    <n v="15"/>
    <n v="15"/>
  </r>
  <r>
    <n v="3481"/>
    <x v="239"/>
    <x v="1"/>
    <d v="2024-11-02T00:00:00"/>
    <x v="1"/>
    <n v="5"/>
    <x v="0"/>
    <x v="1"/>
    <x v="1"/>
    <s v="No"/>
    <n v="0"/>
    <n v="1"/>
    <n v="4"/>
  </r>
  <r>
    <n v="3482"/>
    <x v="240"/>
    <x v="0"/>
    <d v="2024-11-03T00:00:00"/>
    <x v="0"/>
    <n v="15"/>
    <x v="1"/>
    <x v="0"/>
    <x v="0"/>
    <s v="Yes"/>
    <n v="20"/>
    <n v="3"/>
    <n v="62"/>
  </r>
  <r>
    <n v="3483"/>
    <x v="241"/>
    <x v="2"/>
    <d v="2024-11-04T00:00:00"/>
    <x v="1"/>
    <n v="10"/>
    <x v="0"/>
    <x v="1"/>
    <x v="1"/>
    <s v="Yes"/>
    <n v="20"/>
    <n v="10"/>
    <n v="20"/>
  </r>
  <r>
    <n v="3484"/>
    <x v="242"/>
    <x v="1"/>
    <d v="2024-11-05T00:00:00"/>
    <x v="0"/>
    <n v="5"/>
    <x v="2"/>
    <x v="1"/>
    <x v="1"/>
    <s v="No"/>
    <n v="0"/>
    <n v="0"/>
    <n v="5"/>
  </r>
  <r>
    <n v="3485"/>
    <x v="243"/>
    <x v="0"/>
    <d v="2024-11-06T00:00:00"/>
    <x v="1"/>
    <n v="15"/>
    <x v="0"/>
    <x v="0"/>
    <x v="0"/>
    <s v="Yes"/>
    <n v="20"/>
    <n v="15"/>
    <n v="50"/>
  </r>
  <r>
    <n v="3486"/>
    <x v="244"/>
    <x v="1"/>
    <d v="2024-11-07T00:00:00"/>
    <x v="0"/>
    <n v="5"/>
    <x v="0"/>
    <x v="1"/>
    <x v="1"/>
    <s v="No"/>
    <n v="0"/>
    <n v="0"/>
    <n v="5"/>
  </r>
  <r>
    <n v="3487"/>
    <x v="245"/>
    <x v="0"/>
    <d v="2024-11-08T00:00:00"/>
    <x v="1"/>
    <n v="15"/>
    <x v="2"/>
    <x v="0"/>
    <x v="0"/>
    <s v="Yes"/>
    <n v="20"/>
    <n v="7"/>
    <n v="58"/>
  </r>
  <r>
    <n v="3488"/>
    <x v="246"/>
    <x v="2"/>
    <d v="2024-11-09T00:00:00"/>
    <x v="0"/>
    <n v="10"/>
    <x v="1"/>
    <x v="1"/>
    <x v="1"/>
    <s v="Yes"/>
    <n v="20"/>
    <n v="10"/>
    <n v="20"/>
  </r>
  <r>
    <n v="3489"/>
    <x v="247"/>
    <x v="1"/>
    <d v="2024-11-10T00:00:00"/>
    <x v="1"/>
    <n v="5"/>
    <x v="2"/>
    <x v="1"/>
    <x v="1"/>
    <s v="No"/>
    <n v="0"/>
    <n v="1"/>
    <n v="4"/>
  </r>
  <r>
    <n v="3490"/>
    <x v="248"/>
    <x v="0"/>
    <d v="2024-11-11T00:00:00"/>
    <x v="0"/>
    <n v="15"/>
    <x v="0"/>
    <x v="0"/>
    <x v="0"/>
    <s v="Yes"/>
    <n v="20"/>
    <n v="15"/>
    <n v="50"/>
  </r>
  <r>
    <n v="3491"/>
    <x v="249"/>
    <x v="2"/>
    <d v="2024-11-12T00:00:00"/>
    <x v="1"/>
    <n v="10"/>
    <x v="0"/>
    <x v="1"/>
    <x v="1"/>
    <s v="Yes"/>
    <n v="20"/>
    <n v="5"/>
    <n v="25"/>
  </r>
  <r>
    <n v="3492"/>
    <x v="250"/>
    <x v="1"/>
    <d v="2024-11-13T00:00:00"/>
    <x v="0"/>
    <n v="5"/>
    <x v="1"/>
    <x v="1"/>
    <x v="1"/>
    <s v="No"/>
    <n v="0"/>
    <n v="0"/>
    <n v="5"/>
  </r>
  <r>
    <n v="3493"/>
    <x v="251"/>
    <x v="0"/>
    <d v="2024-11-14T00:00:00"/>
    <x v="1"/>
    <n v="15"/>
    <x v="2"/>
    <x v="0"/>
    <x v="0"/>
    <s v="Yes"/>
    <n v="20"/>
    <n v="20"/>
    <n v="45"/>
  </r>
  <r>
    <n v="3494"/>
    <x v="252"/>
    <x v="2"/>
    <d v="2024-11-15T00:00:00"/>
    <x v="0"/>
    <n v="10"/>
    <x v="2"/>
    <x v="1"/>
    <x v="1"/>
    <s v="Yes"/>
    <n v="20"/>
    <n v="12"/>
    <n v="18"/>
  </r>
  <r>
    <n v="3495"/>
    <x v="253"/>
    <x v="1"/>
    <d v="2024-11-16T00:00:00"/>
    <x v="1"/>
    <n v="5"/>
    <x v="0"/>
    <x v="1"/>
    <x v="1"/>
    <s v="No"/>
    <n v="0"/>
    <n v="2"/>
    <n v="3"/>
  </r>
  <r>
    <n v="3496"/>
    <x v="254"/>
    <x v="0"/>
    <d v="2024-11-17T00:00:00"/>
    <x v="0"/>
    <n v="15"/>
    <x v="1"/>
    <x v="0"/>
    <x v="0"/>
    <s v="Yes"/>
    <n v="20"/>
    <n v="5"/>
    <n v="60"/>
  </r>
  <r>
    <n v="3497"/>
    <x v="255"/>
    <x v="2"/>
    <d v="2024-11-18T00:00:00"/>
    <x v="1"/>
    <n v="10"/>
    <x v="0"/>
    <x v="1"/>
    <x v="1"/>
    <s v="Yes"/>
    <n v="20"/>
    <n v="10"/>
    <n v="20"/>
  </r>
  <r>
    <n v="3498"/>
    <x v="256"/>
    <x v="1"/>
    <d v="2024-11-19T00:00:00"/>
    <x v="0"/>
    <n v="5"/>
    <x v="2"/>
    <x v="1"/>
    <x v="1"/>
    <s v="No"/>
    <n v="0"/>
    <n v="0"/>
    <n v="5"/>
  </r>
  <r>
    <n v="3499"/>
    <x v="257"/>
    <x v="0"/>
    <d v="2024-11-20T00:00:00"/>
    <x v="1"/>
    <n v="15"/>
    <x v="0"/>
    <x v="0"/>
    <x v="0"/>
    <s v="Yes"/>
    <n v="20"/>
    <n v="3"/>
    <n v="62"/>
  </r>
  <r>
    <n v="3500"/>
    <x v="258"/>
    <x v="2"/>
    <d v="2024-11-21T00:00:00"/>
    <x v="0"/>
    <n v="10"/>
    <x v="1"/>
    <x v="1"/>
    <x v="1"/>
    <s v="Yes"/>
    <n v="20"/>
    <n v="15"/>
    <n v="15"/>
  </r>
  <r>
    <n v="3501"/>
    <x v="259"/>
    <x v="1"/>
    <d v="2024-11-22T00:00:00"/>
    <x v="1"/>
    <n v="5"/>
    <x v="0"/>
    <x v="1"/>
    <x v="1"/>
    <s v="No"/>
    <n v="0"/>
    <n v="1"/>
    <n v="4"/>
  </r>
  <r>
    <n v="3502"/>
    <x v="260"/>
    <x v="0"/>
    <d v="2024-11-23T00:00:00"/>
    <x v="0"/>
    <n v="15"/>
    <x v="2"/>
    <x v="0"/>
    <x v="0"/>
    <s v="Yes"/>
    <n v="20"/>
    <n v="7"/>
    <n v="58"/>
  </r>
  <r>
    <n v="3503"/>
    <x v="119"/>
    <x v="2"/>
    <d v="2024-11-24T00:00:00"/>
    <x v="1"/>
    <n v="10"/>
    <x v="0"/>
    <x v="1"/>
    <x v="1"/>
    <s v="Yes"/>
    <n v="20"/>
    <n v="10"/>
    <n v="20"/>
  </r>
  <r>
    <n v="3504"/>
    <x v="261"/>
    <x v="1"/>
    <d v="2024-11-25T00:00:00"/>
    <x v="0"/>
    <n v="5"/>
    <x v="1"/>
    <x v="1"/>
    <x v="1"/>
    <s v="No"/>
    <n v="0"/>
    <n v="0"/>
    <n v="5"/>
  </r>
  <r>
    <n v="3505"/>
    <x v="262"/>
    <x v="0"/>
    <d v="2024-11-26T00:00:00"/>
    <x v="1"/>
    <n v="15"/>
    <x v="0"/>
    <x v="0"/>
    <x v="0"/>
    <s v="Yes"/>
    <n v="20"/>
    <n v="20"/>
    <n v="45"/>
  </r>
  <r>
    <n v="3506"/>
    <x v="263"/>
    <x v="2"/>
    <d v="2024-11-27T00:00:00"/>
    <x v="0"/>
    <n v="10"/>
    <x v="2"/>
    <x v="1"/>
    <x v="1"/>
    <s v="Yes"/>
    <n v="20"/>
    <n v="15"/>
    <n v="15"/>
  </r>
  <r>
    <n v="3507"/>
    <x v="264"/>
    <x v="1"/>
    <d v="2024-11-28T00:00:00"/>
    <x v="1"/>
    <n v="5"/>
    <x v="0"/>
    <x v="1"/>
    <x v="1"/>
    <s v="No"/>
    <n v="0"/>
    <n v="1"/>
    <n v="4"/>
  </r>
  <r>
    <n v="3508"/>
    <x v="265"/>
    <x v="0"/>
    <d v="2024-11-29T00:00:00"/>
    <x v="0"/>
    <n v="15"/>
    <x v="1"/>
    <x v="0"/>
    <x v="0"/>
    <s v="Yes"/>
    <n v="20"/>
    <n v="3"/>
    <n v="62"/>
  </r>
  <r>
    <n v="3509"/>
    <x v="266"/>
    <x v="2"/>
    <d v="2024-11-30T00:00:00"/>
    <x v="1"/>
    <n v="10"/>
    <x v="0"/>
    <x v="1"/>
    <x v="1"/>
    <s v="Yes"/>
    <n v="20"/>
    <n v="10"/>
    <n v="20"/>
  </r>
  <r>
    <n v="3510"/>
    <x v="267"/>
    <x v="1"/>
    <d v="2024-12-01T00:00:00"/>
    <x v="0"/>
    <n v="5"/>
    <x v="2"/>
    <x v="1"/>
    <x v="1"/>
    <s v="No"/>
    <n v="0"/>
    <n v="0"/>
    <n v="5"/>
  </r>
  <r>
    <n v="3511"/>
    <x v="268"/>
    <x v="0"/>
    <d v="2024-12-02T00:00:00"/>
    <x v="1"/>
    <n v="15"/>
    <x v="0"/>
    <x v="0"/>
    <x v="0"/>
    <s v="Yes"/>
    <n v="20"/>
    <n v="15"/>
    <n v="50"/>
  </r>
  <r>
    <n v="3512"/>
    <x v="269"/>
    <x v="2"/>
    <d v="2024-12-03T00:00:00"/>
    <x v="0"/>
    <n v="10"/>
    <x v="1"/>
    <x v="1"/>
    <x v="1"/>
    <s v="Yes"/>
    <n v="20"/>
    <n v="15"/>
    <n v="15"/>
  </r>
  <r>
    <n v="3513"/>
    <x v="270"/>
    <x v="1"/>
    <d v="2024-12-04T00:00:00"/>
    <x v="1"/>
    <n v="5"/>
    <x v="0"/>
    <x v="1"/>
    <x v="1"/>
    <s v="No"/>
    <n v="0"/>
    <n v="1"/>
    <n v="4"/>
  </r>
  <r>
    <n v="3514"/>
    <x v="271"/>
    <x v="0"/>
    <d v="2024-12-05T00:00:00"/>
    <x v="0"/>
    <n v="15"/>
    <x v="2"/>
    <x v="0"/>
    <x v="0"/>
    <s v="Yes"/>
    <n v="20"/>
    <n v="7"/>
    <n v="58"/>
  </r>
  <r>
    <n v="3515"/>
    <x v="130"/>
    <x v="2"/>
    <d v="2024-12-06T00:00:00"/>
    <x v="1"/>
    <n v="10"/>
    <x v="0"/>
    <x v="1"/>
    <x v="1"/>
    <s v="Yes"/>
    <n v="20"/>
    <n v="10"/>
    <n v="20"/>
  </r>
  <r>
    <n v="3516"/>
    <x v="131"/>
    <x v="1"/>
    <d v="2024-12-07T00:00:00"/>
    <x v="0"/>
    <n v="5"/>
    <x v="1"/>
    <x v="1"/>
    <x v="1"/>
    <s v="No"/>
    <n v="0"/>
    <n v="0"/>
    <n v="5"/>
  </r>
  <r>
    <n v="3517"/>
    <x v="181"/>
    <x v="0"/>
    <d v="2024-12-08T00:00:00"/>
    <x v="1"/>
    <n v="15"/>
    <x v="0"/>
    <x v="0"/>
    <x v="0"/>
    <s v="Yes"/>
    <n v="20"/>
    <n v="20"/>
    <n v="45"/>
  </r>
  <r>
    <n v="3518"/>
    <x v="272"/>
    <x v="2"/>
    <d v="2024-12-09T00:00:00"/>
    <x v="0"/>
    <n v="10"/>
    <x v="2"/>
    <x v="1"/>
    <x v="1"/>
    <s v="Yes"/>
    <n v="20"/>
    <n v="12"/>
    <n v="18"/>
  </r>
  <r>
    <n v="3519"/>
    <x v="273"/>
    <x v="1"/>
    <d v="2024-12-10T00:00:00"/>
    <x v="1"/>
    <n v="5"/>
    <x v="0"/>
    <x v="1"/>
    <x v="1"/>
    <s v="No"/>
    <n v="0"/>
    <n v="2"/>
    <n v="3"/>
  </r>
  <r>
    <n v="3520"/>
    <x v="274"/>
    <x v="0"/>
    <d v="2024-12-11T00:00:00"/>
    <x v="0"/>
    <n v="15"/>
    <x v="1"/>
    <x v="0"/>
    <x v="0"/>
    <s v="Yes"/>
    <n v="20"/>
    <n v="5"/>
    <n v="60"/>
  </r>
  <r>
    <n v="3521"/>
    <x v="275"/>
    <x v="2"/>
    <d v="2024-12-12T00:00:00"/>
    <x v="1"/>
    <n v="10"/>
    <x v="0"/>
    <x v="1"/>
    <x v="1"/>
    <s v="Yes"/>
    <n v="20"/>
    <n v="10"/>
    <n v="20"/>
  </r>
  <r>
    <n v="3522"/>
    <x v="276"/>
    <x v="1"/>
    <d v="2024-12-13T00:00:00"/>
    <x v="0"/>
    <n v="5"/>
    <x v="2"/>
    <x v="1"/>
    <x v="1"/>
    <s v="No"/>
    <n v="0"/>
    <n v="0"/>
    <n v="5"/>
  </r>
  <r>
    <n v="3523"/>
    <x v="277"/>
    <x v="0"/>
    <d v="2024-12-14T00:00:00"/>
    <x v="1"/>
    <n v="15"/>
    <x v="0"/>
    <x v="0"/>
    <x v="0"/>
    <s v="Yes"/>
    <n v="20"/>
    <n v="3"/>
    <n v="62"/>
  </r>
  <r>
    <n v="3524"/>
    <x v="278"/>
    <x v="2"/>
    <d v="2024-12-15T00:00:00"/>
    <x v="0"/>
    <n v="10"/>
    <x v="1"/>
    <x v="1"/>
    <x v="1"/>
    <s v="Yes"/>
    <n v="20"/>
    <n v="15"/>
    <n v="15"/>
  </r>
  <r>
    <n v="3525"/>
    <x v="279"/>
    <x v="1"/>
    <d v="2024-12-16T00:00:00"/>
    <x v="1"/>
    <n v="5"/>
    <x v="0"/>
    <x v="1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8BDFCD-5A8C-4A11-872B-B3A4400AF294}" name="Tabela dinâmica3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B35:C39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multipleItemSelectionAllowed="1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formats count="3">
    <format dxfId="0">
      <pivotArea collapsedLevelsAreSubtotals="1" fieldPosition="0">
        <references count="1">
          <reference field="2" count="0"/>
        </references>
      </pivotArea>
    </format>
    <format dxfId="1">
      <pivotArea outline="0" collapsedLevelsAreSubtotals="1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325AA6-4A7E-4DD1-92BB-EAD0014628B8}" name="Tabela dinâmica2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multipleItemSelectionAllowed="1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 numFmtId="44"/>
  </dataFields>
  <formats count="3">
    <format dxfId="5">
      <pivotArea collapsedLevelsAreSubtotals="1" fieldPosition="0">
        <references count="1">
          <reference field="2" count="0"/>
        </references>
      </pivotArea>
    </format>
    <format dxfId="4">
      <pivotArea outline="0" collapsedLevelsAreSubtotals="1" fieldPosition="0"/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F435C0-05FA-414D-B86B-60C47C0F2701}" name="Tabela dinâmica1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B8:C1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multipleItemSelectionAllowed="1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formats count="2">
    <format dxfId="7">
      <pivotArea outline="0" collapsedLevelsAreSubtotals="1" fieldPosition="0"/>
    </format>
    <format dxfId="6">
      <pivotArea dataOnly="0" labelOnly="1" outline="0" axis="axisValues" fieldPosition="0"/>
    </format>
  </format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77E59550-1E71-41DC-AFAF-D20568756C9E}" sourceName="Subscription Type">
  <pivotTables>
    <pivotTable tabId="3" name="Tabela dinâmica1"/>
    <pivotTable tabId="3" name="Tabela dinâmica2"/>
    <pivotTable tabId="3" name="Tabela dinâmica3"/>
  </pivotTables>
  <data>
    <tabular pivotCacheId="665214536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BCBEE32B-428A-4A0D-AEF6-775F8B30508C}" cache="SegmentaçãodeDados_Subscription_Type" caption="Subscription Type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21">
  <autoFilter ref="A1:M296" xr:uid="{34E0E886-4200-4B36-97B3-63DB74FF40A0}"/>
  <tableColumns count="13">
    <tableColumn id="1" xr3:uid="{C4A90516-688A-46BF-9167-EA16C2A8A652}" name="Subscriber ID" dataDxfId="20"/>
    <tableColumn id="2" xr3:uid="{53DD39D0-2220-4121-9E9D-4EAA7E151C0F}" name="Name" dataDxfId="19"/>
    <tableColumn id="3" xr3:uid="{4F5FF271-4C57-4BE0-8F2C-F82C8551625C}" name="Plan" dataDxfId="18"/>
    <tableColumn id="4" xr3:uid="{8C17EB93-79B9-4E55-B8F7-BEB82F8253E9}" name="Start Date" dataDxfId="17"/>
    <tableColumn id="5" xr3:uid="{48CEDF9B-1689-482A-A828-5CCE7713264A}" name="Auto Renewal" dataDxfId="16"/>
    <tableColumn id="6" xr3:uid="{78B82374-9AA7-4E38-AE4F-78CDE6C83720}" name="Subscription Price" dataDxfId="15" dataCellStyle="Moeda"/>
    <tableColumn id="7" xr3:uid="{F2433F68-AF33-49D0-B1FB-19A396074EDE}" name="Subscription Type" dataDxfId="14"/>
    <tableColumn id="8" xr3:uid="{FD4D9C95-F6E5-4933-9068-A71FF7DF9343}" name="EA Play Season Pass" dataDxfId="13"/>
    <tableColumn id="13" xr3:uid="{978DD0D2-834E-4CE4-A39B-30976086932F}" name="EA Play Season Pass_x000a_Price" dataDxfId="12" dataCellStyle="Moeda"/>
    <tableColumn id="9" xr3:uid="{6E29F111-C395-4580-9DAD-3407D9E8B1A4}" name="Minecraft Season Pass" dataDxfId="11"/>
    <tableColumn id="10" xr3:uid="{EF544EAA-7F25-4FD5-A10E-8E62804DB9E3}" name="Minecraft Season Pass Price" dataDxfId="10" dataCellStyle="Moeda"/>
    <tableColumn id="11" xr3:uid="{7F6EB64A-1F07-4E48-9F0F-AC7D9DCD26F8}" name="Coupon Value" dataDxfId="9" dataCellStyle="Moeda"/>
    <tableColumn id="12" xr3:uid="{2B04ABC8-DE6F-426E-ADC0-D8AFC68CA58E}" name="Total Value" dataDxfId="8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6" zoomScaleNormal="100" workbookViewId="0">
      <selection activeCell="B7" sqref="B7"/>
    </sheetView>
  </sheetViews>
  <sheetFormatPr defaultRowHeight="13.8"/>
  <cols>
    <col min="9" max="9" width="3.59765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 ht="15">
      <c r="B5" s="3" t="s">
        <v>2</v>
      </c>
      <c r="C5" t="s">
        <v>8</v>
      </c>
      <c r="E5" s="7" t="s">
        <v>6</v>
      </c>
      <c r="F5" t="s">
        <v>7</v>
      </c>
    </row>
    <row r="6" spans="2:16" ht="15">
      <c r="B6" s="4" t="s">
        <v>3</v>
      </c>
      <c r="C6" t="s">
        <v>8</v>
      </c>
    </row>
    <row r="7" spans="2:16" ht="15">
      <c r="B7" s="5" t="s">
        <v>4</v>
      </c>
      <c r="C7" t="s">
        <v>9</v>
      </c>
    </row>
    <row r="8" spans="2:16" ht="15">
      <c r="B8" s="6" t="s">
        <v>5</v>
      </c>
      <c r="C8" t="s">
        <v>9</v>
      </c>
    </row>
    <row r="12" spans="2:16" ht="19.8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 ht="15">
      <c r="B14" s="2"/>
      <c r="C14" s="2"/>
      <c r="D14" s="2"/>
      <c r="E14" s="2"/>
      <c r="F14" s="2"/>
      <c r="G14" s="2"/>
      <c r="H14" s="2"/>
    </row>
    <row r="15" spans="2:16" ht="15">
      <c r="B15" s="2"/>
      <c r="C15" s="2"/>
      <c r="D15" s="2"/>
      <c r="E15" s="2"/>
      <c r="F15" s="2"/>
      <c r="G15" s="2"/>
      <c r="H15" s="2"/>
    </row>
    <row r="16" spans="2:16" ht="15">
      <c r="B16" s="2"/>
      <c r="C16" s="2"/>
      <c r="D16" s="2"/>
      <c r="E16" s="2"/>
      <c r="F16" s="2"/>
      <c r="G16" s="2"/>
      <c r="H16" s="2"/>
    </row>
    <row r="17" spans="2:8" ht="15">
      <c r="B17" s="2"/>
      <c r="C17" s="2"/>
      <c r="D17" s="2"/>
      <c r="E17" s="2"/>
      <c r="F17" s="2"/>
      <c r="G17" s="2"/>
      <c r="H17" s="2"/>
    </row>
    <row r="18" spans="2:8" ht="15">
      <c r="B18" s="2"/>
      <c r="C18" s="2"/>
      <c r="D18" s="2"/>
      <c r="E18" s="2"/>
      <c r="F18" s="2"/>
      <c r="G18" s="2"/>
      <c r="H18" s="2"/>
    </row>
    <row r="19" spans="2:8" ht="15">
      <c r="B19" s="2"/>
      <c r="C19" s="2"/>
      <c r="D19" s="2"/>
      <c r="E19" s="2"/>
      <c r="F19" s="2"/>
      <c r="G19" s="2"/>
      <c r="H19" s="2"/>
    </row>
    <row r="20" spans="2:8" ht="15">
      <c r="B20" s="2"/>
      <c r="C20" s="2"/>
      <c r="D20" s="2"/>
      <c r="E20" s="2"/>
      <c r="F20" s="2"/>
      <c r="G20" s="2"/>
      <c r="H20" s="2"/>
    </row>
    <row r="21" spans="2:8" ht="1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B7" sqref="B7"/>
    </sheetView>
  </sheetViews>
  <sheetFormatPr defaultRowHeight="13.8"/>
  <cols>
    <col min="1" max="1" width="17.8984375" bestFit="1" customWidth="1"/>
    <col min="2" max="2" width="18.8984375" bestFit="1" customWidth="1"/>
    <col min="3" max="3" width="9.3984375" bestFit="1" customWidth="1"/>
    <col min="4" max="4" width="14.59765625" bestFit="1" customWidth="1"/>
    <col min="5" max="5" width="18" bestFit="1" customWidth="1"/>
    <col min="6" max="6" width="14.69921875" bestFit="1" customWidth="1"/>
    <col min="7" max="7" width="22" bestFit="1" customWidth="1"/>
    <col min="8" max="8" width="20.59765625" bestFit="1" customWidth="1"/>
    <col min="9" max="9" width="20.59765625" customWidth="1"/>
    <col min="10" max="10" width="16.69921875" bestFit="1" customWidth="1"/>
    <col min="11" max="11" width="21.296875" bestFit="1" customWidth="1"/>
    <col min="12" max="12" width="12.69921875" bestFit="1" customWidth="1"/>
    <col min="13" max="13" width="10.59765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E289"/>
  <sheetViews>
    <sheetView showGridLines="0" topLeftCell="A17" workbookViewId="0">
      <selection activeCell="B7" sqref="B7"/>
    </sheetView>
  </sheetViews>
  <sheetFormatPr defaultRowHeight="13.8"/>
  <cols>
    <col min="2" max="2" width="17.69921875" bestFit="1" customWidth="1"/>
    <col min="3" max="3" width="35.69921875" style="14" bestFit="1" customWidth="1"/>
    <col min="4" max="4" width="30.59765625" bestFit="1" customWidth="1"/>
    <col min="5" max="5" width="12.796875" customWidth="1"/>
    <col min="6" max="6" width="19.09765625" bestFit="1" customWidth="1"/>
    <col min="7" max="7" width="27.69921875" bestFit="1" customWidth="1"/>
    <col min="8" max="8" width="5.3984375" customWidth="1"/>
    <col min="9" max="9" width="21.09765625" bestFit="1" customWidth="1"/>
    <col min="10" max="11" width="35.09765625" bestFit="1" customWidth="1"/>
    <col min="12" max="15" width="9.69921875" bestFit="1" customWidth="1"/>
    <col min="16" max="16" width="15.59765625" bestFit="1" customWidth="1"/>
    <col min="17" max="17" width="12.09765625" bestFit="1" customWidth="1"/>
  </cols>
  <sheetData>
    <row r="2" spans="2:3">
      <c r="B2" s="15" t="s">
        <v>313</v>
      </c>
    </row>
    <row r="3" spans="2:3">
      <c r="B3" t="s">
        <v>317</v>
      </c>
    </row>
    <row r="4" spans="2:3">
      <c r="B4" t="s">
        <v>318</v>
      </c>
    </row>
    <row r="5" spans="2:3">
      <c r="C5"/>
    </row>
    <row r="6" spans="2:3">
      <c r="B6" s="12" t="s">
        <v>16</v>
      </c>
      <c r="C6" t="s">
        <v>24</v>
      </c>
    </row>
    <row r="8" spans="2:3">
      <c r="B8" s="12" t="s">
        <v>314</v>
      </c>
      <c r="C8" s="14" t="s">
        <v>316</v>
      </c>
    </row>
    <row r="9" spans="2:3">
      <c r="B9" s="13" t="s">
        <v>23</v>
      </c>
      <c r="C9" s="14">
        <v>217</v>
      </c>
    </row>
    <row r="10" spans="2:3">
      <c r="B10" s="13" t="s">
        <v>19</v>
      </c>
      <c r="C10" s="14">
        <v>1537</v>
      </c>
    </row>
    <row r="11" spans="2:3">
      <c r="B11" s="13" t="s">
        <v>315</v>
      </c>
      <c r="C11" s="14">
        <v>1754</v>
      </c>
    </row>
    <row r="12" spans="2:3">
      <c r="C12"/>
    </row>
    <row r="13" spans="2:3">
      <c r="C13"/>
    </row>
    <row r="14" spans="2:3">
      <c r="C14"/>
    </row>
    <row r="15" spans="2:3">
      <c r="C15"/>
    </row>
    <row r="16" spans="2:3">
      <c r="C16"/>
    </row>
    <row r="17" spans="2:5">
      <c r="B17" t="s">
        <v>320</v>
      </c>
      <c r="C17"/>
    </row>
    <row r="18" spans="2:5">
      <c r="C18"/>
    </row>
    <row r="19" spans="2:5">
      <c r="B19" s="12" t="s">
        <v>16</v>
      </c>
      <c r="C19" t="s">
        <v>24</v>
      </c>
    </row>
    <row r="21" spans="2:5">
      <c r="B21" s="12" t="s">
        <v>314</v>
      </c>
      <c r="C21" s="14" t="s">
        <v>321</v>
      </c>
    </row>
    <row r="22" spans="2:5">
      <c r="B22" s="13" t="s">
        <v>22</v>
      </c>
      <c r="C22" s="14">
        <v>0</v>
      </c>
    </row>
    <row r="23" spans="2:5">
      <c r="B23" s="13" t="s">
        <v>26</v>
      </c>
      <c r="C23" s="14">
        <v>0</v>
      </c>
    </row>
    <row r="24" spans="2:5">
      <c r="B24" s="13" t="s">
        <v>18</v>
      </c>
      <c r="C24" s="14">
        <v>600</v>
      </c>
    </row>
    <row r="25" spans="2:5">
      <c r="B25" s="13" t="s">
        <v>315</v>
      </c>
      <c r="C25" s="14">
        <v>600</v>
      </c>
      <c r="E25" s="14">
        <f>GETPIVOTDATA("EA Play Season Pass
Price",$B$21,"Plan","Ultimate")</f>
        <v>600</v>
      </c>
    </row>
    <row r="26" spans="2:5">
      <c r="C26"/>
    </row>
    <row r="27" spans="2:5">
      <c r="C27"/>
    </row>
    <row r="28" spans="2:5">
      <c r="C28"/>
    </row>
    <row r="29" spans="2:5">
      <c r="B29" t="s">
        <v>323</v>
      </c>
      <c r="C29"/>
    </row>
    <row r="30" spans="2:5">
      <c r="C30"/>
    </row>
    <row r="31" spans="2:5">
      <c r="C31"/>
    </row>
    <row r="32" spans="2:5">
      <c r="C32"/>
    </row>
    <row r="33" spans="2:5">
      <c r="B33" s="12" t="s">
        <v>16</v>
      </c>
      <c r="C33" t="s">
        <v>24</v>
      </c>
    </row>
    <row r="35" spans="2:5">
      <c r="B35" s="12" t="s">
        <v>314</v>
      </c>
      <c r="C35" s="14" t="s">
        <v>324</v>
      </c>
    </row>
    <row r="36" spans="2:5">
      <c r="B36" s="13" t="s">
        <v>22</v>
      </c>
      <c r="C36" s="14">
        <v>0</v>
      </c>
    </row>
    <row r="37" spans="2:5">
      <c r="B37" s="13" t="s">
        <v>26</v>
      </c>
      <c r="C37" s="14">
        <v>540</v>
      </c>
    </row>
    <row r="38" spans="2:5">
      <c r="B38" s="13" t="s">
        <v>18</v>
      </c>
      <c r="C38" s="14">
        <v>400</v>
      </c>
    </row>
    <row r="39" spans="2:5">
      <c r="B39" s="13" t="s">
        <v>315</v>
      </c>
      <c r="C39" s="14">
        <v>940</v>
      </c>
      <c r="E39" s="14">
        <f>GETPIVOTDATA("Minecraft Season Pass Price",$B$35)</f>
        <v>940</v>
      </c>
    </row>
    <row r="40" spans="2:5">
      <c r="C40"/>
    </row>
    <row r="41" spans="2:5">
      <c r="C41"/>
    </row>
    <row r="42" spans="2:5">
      <c r="C42"/>
    </row>
    <row r="43" spans="2:5">
      <c r="C43"/>
    </row>
    <row r="44" spans="2:5">
      <c r="C44"/>
    </row>
    <row r="45" spans="2:5">
      <c r="C45"/>
    </row>
    <row r="46" spans="2:5">
      <c r="C46"/>
    </row>
    <row r="47" spans="2:5">
      <c r="C47"/>
    </row>
    <row r="48" spans="2:5">
      <c r="C48"/>
    </row>
    <row r="49" spans="3:3">
      <c r="C49"/>
    </row>
    <row r="50" spans="3:3">
      <c r="C50"/>
    </row>
    <row r="51" spans="3:3">
      <c r="C51"/>
    </row>
    <row r="52" spans="3:3">
      <c r="C52"/>
    </row>
    <row r="53" spans="3:3">
      <c r="C53"/>
    </row>
    <row r="54" spans="3:3">
      <c r="C54"/>
    </row>
    <row r="55" spans="3:3">
      <c r="C55"/>
    </row>
    <row r="56" spans="3:3">
      <c r="C56"/>
    </row>
    <row r="57" spans="3:3">
      <c r="C57"/>
    </row>
    <row r="58" spans="3:3">
      <c r="C58"/>
    </row>
    <row r="59" spans="3:3">
      <c r="C59"/>
    </row>
    <row r="60" spans="3:3">
      <c r="C60"/>
    </row>
    <row r="61" spans="3:3">
      <c r="C61"/>
    </row>
    <row r="62" spans="3:3">
      <c r="C62"/>
    </row>
    <row r="63" spans="3:3">
      <c r="C63"/>
    </row>
    <row r="64" spans="3:3">
      <c r="C64"/>
    </row>
    <row r="65" spans="3:3">
      <c r="C65"/>
    </row>
    <row r="66" spans="3:3">
      <c r="C66"/>
    </row>
    <row r="67" spans="3:3">
      <c r="C67"/>
    </row>
    <row r="68" spans="3:3">
      <c r="C68"/>
    </row>
    <row r="69" spans="3:3">
      <c r="C69"/>
    </row>
    <row r="70" spans="3:3">
      <c r="C70"/>
    </row>
    <row r="71" spans="3:3">
      <c r="C71"/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  <row r="88" spans="3:3">
      <c r="C88"/>
    </row>
    <row r="89" spans="3:3">
      <c r="C89"/>
    </row>
    <row r="90" spans="3:3">
      <c r="C90"/>
    </row>
    <row r="91" spans="3:3">
      <c r="C91"/>
    </row>
    <row r="92" spans="3:3">
      <c r="C92"/>
    </row>
    <row r="93" spans="3:3">
      <c r="C93"/>
    </row>
    <row r="94" spans="3:3">
      <c r="C94"/>
    </row>
    <row r="95" spans="3:3">
      <c r="C95"/>
    </row>
    <row r="96" spans="3:3">
      <c r="C96"/>
    </row>
    <row r="97" spans="3:3">
      <c r="C97"/>
    </row>
    <row r="98" spans="3:3">
      <c r="C98"/>
    </row>
    <row r="99" spans="3:3">
      <c r="C99"/>
    </row>
    <row r="100" spans="3:3">
      <c r="C100"/>
    </row>
    <row r="101" spans="3:3">
      <c r="C101"/>
    </row>
    <row r="102" spans="3:3">
      <c r="C102"/>
    </row>
    <row r="103" spans="3:3">
      <c r="C103"/>
    </row>
    <row r="104" spans="3:3">
      <c r="C104"/>
    </row>
    <row r="105" spans="3:3">
      <c r="C105"/>
    </row>
    <row r="106" spans="3:3">
      <c r="C106"/>
    </row>
    <row r="107" spans="3:3">
      <c r="C107"/>
    </row>
    <row r="108" spans="3:3">
      <c r="C108"/>
    </row>
    <row r="109" spans="3:3">
      <c r="C109"/>
    </row>
    <row r="110" spans="3:3">
      <c r="C110"/>
    </row>
    <row r="111" spans="3:3">
      <c r="C111"/>
    </row>
    <row r="112" spans="3:3">
      <c r="C112"/>
    </row>
    <row r="113" spans="3:3">
      <c r="C113"/>
    </row>
    <row r="114" spans="3:3">
      <c r="C114"/>
    </row>
    <row r="115" spans="3:3">
      <c r="C115"/>
    </row>
    <row r="116" spans="3:3">
      <c r="C116"/>
    </row>
    <row r="117" spans="3:3">
      <c r="C117"/>
    </row>
    <row r="118" spans="3:3">
      <c r="C118"/>
    </row>
    <row r="119" spans="3:3">
      <c r="C119"/>
    </row>
    <row r="120" spans="3:3">
      <c r="C120"/>
    </row>
    <row r="121" spans="3:3">
      <c r="C121"/>
    </row>
    <row r="122" spans="3:3">
      <c r="C122"/>
    </row>
    <row r="123" spans="3:3">
      <c r="C123"/>
    </row>
    <row r="124" spans="3:3">
      <c r="C124"/>
    </row>
    <row r="125" spans="3:3">
      <c r="C125"/>
    </row>
    <row r="126" spans="3:3">
      <c r="C126"/>
    </row>
    <row r="127" spans="3:3">
      <c r="C127"/>
    </row>
    <row r="128" spans="3:3">
      <c r="C128"/>
    </row>
    <row r="129" spans="3:3">
      <c r="C129"/>
    </row>
    <row r="130" spans="3:3">
      <c r="C130"/>
    </row>
    <row r="131" spans="3:3">
      <c r="C131"/>
    </row>
    <row r="132" spans="3:3">
      <c r="C132"/>
    </row>
    <row r="133" spans="3:3">
      <c r="C133"/>
    </row>
    <row r="134" spans="3:3">
      <c r="C134"/>
    </row>
    <row r="135" spans="3:3">
      <c r="C135"/>
    </row>
    <row r="136" spans="3:3">
      <c r="C136"/>
    </row>
    <row r="137" spans="3:3">
      <c r="C137"/>
    </row>
    <row r="138" spans="3:3">
      <c r="C138"/>
    </row>
    <row r="139" spans="3:3">
      <c r="C139"/>
    </row>
    <row r="140" spans="3:3">
      <c r="C140"/>
    </row>
    <row r="141" spans="3:3">
      <c r="C141"/>
    </row>
    <row r="142" spans="3:3">
      <c r="C142"/>
    </row>
    <row r="143" spans="3:3">
      <c r="C143"/>
    </row>
    <row r="144" spans="3:3">
      <c r="C144"/>
    </row>
    <row r="145" spans="3:3">
      <c r="C145"/>
    </row>
    <row r="146" spans="3:3">
      <c r="C146"/>
    </row>
    <row r="147" spans="3:3">
      <c r="C147"/>
    </row>
    <row r="148" spans="3:3">
      <c r="C148"/>
    </row>
    <row r="149" spans="3:3">
      <c r="C149"/>
    </row>
    <row r="150" spans="3:3">
      <c r="C150"/>
    </row>
    <row r="151" spans="3:3">
      <c r="C151"/>
    </row>
    <row r="152" spans="3:3">
      <c r="C152"/>
    </row>
    <row r="153" spans="3:3">
      <c r="C153"/>
    </row>
    <row r="154" spans="3:3">
      <c r="C154"/>
    </row>
    <row r="155" spans="3:3">
      <c r="C155"/>
    </row>
    <row r="156" spans="3:3">
      <c r="C156"/>
    </row>
    <row r="157" spans="3:3">
      <c r="C157"/>
    </row>
    <row r="158" spans="3:3">
      <c r="C158"/>
    </row>
    <row r="159" spans="3:3">
      <c r="C159"/>
    </row>
    <row r="160" spans="3:3">
      <c r="C160"/>
    </row>
    <row r="161" spans="3:3">
      <c r="C161"/>
    </row>
    <row r="162" spans="3:3">
      <c r="C162"/>
    </row>
    <row r="163" spans="3:3">
      <c r="C163"/>
    </row>
    <row r="164" spans="3:3">
      <c r="C164"/>
    </row>
    <row r="165" spans="3:3">
      <c r="C165"/>
    </row>
    <row r="166" spans="3:3">
      <c r="C166"/>
    </row>
    <row r="167" spans="3:3">
      <c r="C167"/>
    </row>
    <row r="168" spans="3:3">
      <c r="C168"/>
    </row>
    <row r="169" spans="3:3">
      <c r="C169"/>
    </row>
    <row r="170" spans="3:3">
      <c r="C170"/>
    </row>
    <row r="171" spans="3:3">
      <c r="C171"/>
    </row>
    <row r="172" spans="3:3">
      <c r="C172"/>
    </row>
    <row r="173" spans="3:3">
      <c r="C173"/>
    </row>
    <row r="174" spans="3:3">
      <c r="C174"/>
    </row>
    <row r="175" spans="3:3">
      <c r="C175"/>
    </row>
    <row r="176" spans="3:3">
      <c r="C176"/>
    </row>
    <row r="177" spans="3:3">
      <c r="C177"/>
    </row>
    <row r="178" spans="3:3">
      <c r="C178"/>
    </row>
    <row r="179" spans="3:3">
      <c r="C179"/>
    </row>
    <row r="180" spans="3:3">
      <c r="C180"/>
    </row>
    <row r="181" spans="3:3">
      <c r="C181"/>
    </row>
    <row r="182" spans="3:3">
      <c r="C182"/>
    </row>
    <row r="183" spans="3:3">
      <c r="C183"/>
    </row>
    <row r="184" spans="3:3">
      <c r="C184"/>
    </row>
    <row r="185" spans="3:3">
      <c r="C185"/>
    </row>
    <row r="186" spans="3:3">
      <c r="C186"/>
    </row>
    <row r="187" spans="3:3">
      <c r="C187"/>
    </row>
    <row r="188" spans="3:3">
      <c r="C188"/>
    </row>
    <row r="189" spans="3:3">
      <c r="C189"/>
    </row>
    <row r="190" spans="3:3">
      <c r="C190"/>
    </row>
    <row r="191" spans="3:3">
      <c r="C191"/>
    </row>
    <row r="192" spans="3:3">
      <c r="C192"/>
    </row>
    <row r="193" spans="3:3">
      <c r="C193"/>
    </row>
    <row r="194" spans="3:3">
      <c r="C194"/>
    </row>
    <row r="195" spans="3:3">
      <c r="C195"/>
    </row>
    <row r="196" spans="3:3">
      <c r="C196"/>
    </row>
    <row r="197" spans="3:3">
      <c r="C197"/>
    </row>
    <row r="198" spans="3:3">
      <c r="C198"/>
    </row>
    <row r="199" spans="3:3">
      <c r="C199"/>
    </row>
    <row r="200" spans="3:3">
      <c r="C200"/>
    </row>
    <row r="201" spans="3:3">
      <c r="C201"/>
    </row>
    <row r="202" spans="3:3">
      <c r="C202"/>
    </row>
    <row r="203" spans="3:3">
      <c r="C203"/>
    </row>
    <row r="204" spans="3:3">
      <c r="C204"/>
    </row>
    <row r="205" spans="3:3">
      <c r="C205"/>
    </row>
    <row r="206" spans="3:3">
      <c r="C206"/>
    </row>
    <row r="207" spans="3:3">
      <c r="C207"/>
    </row>
    <row r="208" spans="3:3">
      <c r="C208"/>
    </row>
    <row r="209" spans="3:3">
      <c r="C209"/>
    </row>
    <row r="210" spans="3:3">
      <c r="C210"/>
    </row>
    <row r="211" spans="3:3">
      <c r="C211"/>
    </row>
    <row r="212" spans="3:3">
      <c r="C212"/>
    </row>
    <row r="213" spans="3:3">
      <c r="C213"/>
    </row>
    <row r="214" spans="3:3">
      <c r="C214"/>
    </row>
    <row r="215" spans="3:3">
      <c r="C215"/>
    </row>
    <row r="216" spans="3:3">
      <c r="C216"/>
    </row>
    <row r="217" spans="3:3">
      <c r="C217"/>
    </row>
    <row r="218" spans="3:3">
      <c r="C218"/>
    </row>
    <row r="219" spans="3:3">
      <c r="C219"/>
    </row>
    <row r="220" spans="3:3">
      <c r="C220"/>
    </row>
    <row r="221" spans="3:3">
      <c r="C221"/>
    </row>
    <row r="222" spans="3:3">
      <c r="C222"/>
    </row>
    <row r="223" spans="3:3">
      <c r="C223"/>
    </row>
    <row r="224" spans="3:3">
      <c r="C224"/>
    </row>
    <row r="225" spans="3:3">
      <c r="C225"/>
    </row>
    <row r="226" spans="3:3">
      <c r="C226"/>
    </row>
    <row r="227" spans="3:3">
      <c r="C227"/>
    </row>
    <row r="228" spans="3:3">
      <c r="C228"/>
    </row>
    <row r="229" spans="3:3">
      <c r="C229"/>
    </row>
    <row r="230" spans="3:3">
      <c r="C230"/>
    </row>
    <row r="231" spans="3:3">
      <c r="C231"/>
    </row>
    <row r="232" spans="3:3">
      <c r="C232"/>
    </row>
    <row r="233" spans="3:3">
      <c r="C233"/>
    </row>
    <row r="234" spans="3:3">
      <c r="C234"/>
    </row>
    <row r="235" spans="3:3">
      <c r="C235"/>
    </row>
    <row r="236" spans="3:3">
      <c r="C236"/>
    </row>
    <row r="237" spans="3:3">
      <c r="C237"/>
    </row>
    <row r="238" spans="3:3">
      <c r="C238"/>
    </row>
    <row r="239" spans="3:3">
      <c r="C239"/>
    </row>
    <row r="240" spans="3:3">
      <c r="C240"/>
    </row>
    <row r="241" spans="3:3">
      <c r="C241"/>
    </row>
    <row r="242" spans="3:3">
      <c r="C242"/>
    </row>
    <row r="243" spans="3:3">
      <c r="C243"/>
    </row>
    <row r="244" spans="3:3">
      <c r="C244"/>
    </row>
    <row r="245" spans="3:3">
      <c r="C245"/>
    </row>
    <row r="246" spans="3:3">
      <c r="C246"/>
    </row>
    <row r="247" spans="3:3">
      <c r="C247"/>
    </row>
    <row r="248" spans="3:3">
      <c r="C248"/>
    </row>
    <row r="249" spans="3:3">
      <c r="C249"/>
    </row>
    <row r="250" spans="3:3">
      <c r="C250"/>
    </row>
    <row r="251" spans="3:3">
      <c r="C251"/>
    </row>
    <row r="252" spans="3:3">
      <c r="C252"/>
    </row>
    <row r="253" spans="3:3">
      <c r="C253"/>
    </row>
    <row r="254" spans="3:3">
      <c r="C254"/>
    </row>
    <row r="255" spans="3:3">
      <c r="C255"/>
    </row>
    <row r="256" spans="3:3">
      <c r="C256"/>
    </row>
    <row r="257" spans="3:3">
      <c r="C257"/>
    </row>
    <row r="258" spans="3:3">
      <c r="C258"/>
    </row>
    <row r="259" spans="3:3">
      <c r="C259"/>
    </row>
    <row r="260" spans="3:3">
      <c r="C260"/>
    </row>
    <row r="261" spans="3:3">
      <c r="C261"/>
    </row>
    <row r="262" spans="3:3">
      <c r="C262"/>
    </row>
    <row r="263" spans="3:3">
      <c r="C263"/>
    </row>
    <row r="264" spans="3:3">
      <c r="C264"/>
    </row>
    <row r="265" spans="3:3">
      <c r="C265"/>
    </row>
    <row r="266" spans="3:3">
      <c r="C266"/>
    </row>
    <row r="267" spans="3:3">
      <c r="C267"/>
    </row>
    <row r="268" spans="3:3">
      <c r="C268"/>
    </row>
    <row r="269" spans="3:3">
      <c r="C269"/>
    </row>
    <row r="270" spans="3:3">
      <c r="C270"/>
    </row>
    <row r="271" spans="3:3">
      <c r="C271"/>
    </row>
    <row r="272" spans="3:3">
      <c r="C272"/>
    </row>
    <row r="273" spans="3:3">
      <c r="C273"/>
    </row>
    <row r="274" spans="3:3">
      <c r="C274"/>
    </row>
    <row r="275" spans="3:3">
      <c r="C275"/>
    </row>
    <row r="276" spans="3:3">
      <c r="C276"/>
    </row>
    <row r="277" spans="3:3">
      <c r="C277"/>
    </row>
    <row r="278" spans="3:3">
      <c r="C278"/>
    </row>
    <row r="279" spans="3:3">
      <c r="C279"/>
    </row>
    <row r="280" spans="3:3">
      <c r="C280"/>
    </row>
    <row r="281" spans="3:3">
      <c r="C281"/>
    </row>
    <row r="282" spans="3:3">
      <c r="C282"/>
    </row>
    <row r="283" spans="3:3">
      <c r="C283"/>
    </row>
    <row r="284" spans="3:3">
      <c r="C284"/>
    </row>
    <row r="285" spans="3:3">
      <c r="C285"/>
    </row>
    <row r="286" spans="3:3">
      <c r="C286"/>
    </row>
    <row r="287" spans="3:3">
      <c r="C287"/>
    </row>
    <row r="288" spans="3:3">
      <c r="C288"/>
    </row>
    <row r="289" spans="3:3">
      <c r="C289"/>
    </row>
  </sheetData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221"/>
  <sheetViews>
    <sheetView showGridLines="0" tabSelected="1" zoomScale="80" zoomScaleNormal="80" workbookViewId="0">
      <selection activeCell="T2" sqref="T2"/>
    </sheetView>
  </sheetViews>
  <sheetFormatPr defaultRowHeight="13.8"/>
  <cols>
    <col min="1" max="1" width="24.59765625" style="4" customWidth="1"/>
    <col min="2" max="2" width="10.796875" customWidth="1"/>
    <col min="5" max="5" width="28.59765625" bestFit="1" customWidth="1"/>
    <col min="12" max="12" width="6.59765625" customWidth="1"/>
    <col min="18" max="18" width="12.59765625" customWidth="1"/>
    <col min="19" max="19" width="4.19921875" customWidth="1"/>
  </cols>
  <sheetData>
    <row r="2" spans="1:18" ht="30" thickBot="1">
      <c r="C2" s="24" t="s">
        <v>319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1:18" s="17" customFormat="1" ht="14.4" thickTop="1">
      <c r="A3" s="4"/>
    </row>
    <row r="4" spans="1:18" s="16" customFormat="1" ht="7.5" customHeight="1">
      <c r="A4" s="4"/>
    </row>
    <row r="5" spans="1:18" s="16" customFormat="1" ht="10.5" customHeight="1">
      <c r="A5" s="4"/>
    </row>
    <row r="6" spans="1:18" s="16" customFormat="1" ht="15.6">
      <c r="A6" s="23" t="s">
        <v>326</v>
      </c>
    </row>
    <row r="7" spans="1:18" s="16" customFormat="1" ht="33" customHeight="1">
      <c r="A7" s="4"/>
      <c r="C7" s="19" t="s">
        <v>322</v>
      </c>
      <c r="D7" s="19"/>
      <c r="E7" s="19"/>
      <c r="F7" s="19"/>
      <c r="G7" s="19"/>
      <c r="H7" s="19"/>
      <c r="K7" s="19" t="s">
        <v>325</v>
      </c>
      <c r="L7" s="19"/>
      <c r="M7" s="19"/>
      <c r="N7" s="19"/>
      <c r="O7" s="19"/>
      <c r="P7" s="19"/>
      <c r="Q7" s="19"/>
      <c r="R7" s="19"/>
    </row>
    <row r="8" spans="1:18" s="16" customFormat="1">
      <c r="A8" s="4"/>
    </row>
    <row r="9" spans="1:18" s="16" customFormat="1">
      <c r="A9" s="4"/>
    </row>
    <row r="10" spans="1:18" s="16" customFormat="1" ht="33">
      <c r="A10" s="4"/>
      <c r="E10" s="21">
        <f>C̳álculos!E25</f>
        <v>600</v>
      </c>
      <c r="M10" s="20">
        <f>C̳álculos!E39</f>
        <v>940</v>
      </c>
      <c r="N10" s="20"/>
      <c r="O10" s="20"/>
      <c r="P10" s="20"/>
    </row>
    <row r="11" spans="1:18" s="16" customFormat="1">
      <c r="A11" s="4"/>
    </row>
    <row r="12" spans="1:18" s="16" customFormat="1">
      <c r="A12" s="4"/>
    </row>
    <row r="13" spans="1:18" s="16" customFormat="1">
      <c r="A13" s="4"/>
    </row>
    <row r="14" spans="1:18" s="16" customFormat="1">
      <c r="A14" s="4"/>
    </row>
    <row r="15" spans="1:18" s="16" customFormat="1">
      <c r="A15" s="4"/>
    </row>
    <row r="16" spans="1:18" s="16" customFormat="1">
      <c r="A16" s="4"/>
    </row>
    <row r="17" spans="1:19" s="16" customFormat="1">
      <c r="A17" s="4"/>
    </row>
    <row r="18" spans="1:19" s="16" customFormat="1">
      <c r="A18" s="4"/>
    </row>
    <row r="19" spans="1:19" s="16" customFormat="1" ht="29.4">
      <c r="A19" s="4"/>
      <c r="C19" s="22" t="s">
        <v>322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</row>
    <row r="20" spans="1:19" s="16" customFormat="1">
      <c r="A20" s="4"/>
    </row>
    <row r="21" spans="1:19" s="16" customFormat="1">
      <c r="A21" s="4"/>
    </row>
    <row r="22" spans="1:19" s="16" customFormat="1">
      <c r="A22" s="4"/>
    </row>
    <row r="23" spans="1:19" s="16" customFormat="1">
      <c r="A23" s="4"/>
    </row>
    <row r="24" spans="1:19" s="16" customFormat="1">
      <c r="A24" s="4"/>
    </row>
    <row r="25" spans="1:19" s="16" customFormat="1">
      <c r="A25" s="4"/>
    </row>
    <row r="26" spans="1:19" s="16" customFormat="1">
      <c r="A26" s="4"/>
    </row>
    <row r="27" spans="1:19" s="16" customFormat="1">
      <c r="A27" s="4"/>
    </row>
    <row r="28" spans="1:19" s="16" customFormat="1">
      <c r="A28" s="4"/>
    </row>
    <row r="29" spans="1:19" s="16" customFormat="1">
      <c r="A29" s="4"/>
    </row>
    <row r="30" spans="1:19" s="16" customFormat="1">
      <c r="A30" s="4"/>
    </row>
    <row r="31" spans="1:19" s="16" customFormat="1">
      <c r="A31" s="4"/>
    </row>
    <row r="32" spans="1:19" s="16" customFormat="1">
      <c r="A32" s="4"/>
    </row>
    <row r="33" spans="1:1" s="16" customFormat="1">
      <c r="A33" s="4"/>
    </row>
    <row r="34" spans="1:1" s="16" customFormat="1">
      <c r="A34" s="4"/>
    </row>
    <row r="35" spans="1:1" s="16" customFormat="1">
      <c r="A35" s="4"/>
    </row>
    <row r="36" spans="1:1" s="16" customFormat="1">
      <c r="A36" s="4"/>
    </row>
    <row r="37" spans="1:1" s="16" customFormat="1">
      <c r="A37" s="4"/>
    </row>
    <row r="38" spans="1:1" s="16" customFormat="1">
      <c r="A38" s="4"/>
    </row>
    <row r="39" spans="1:1" s="16" customFormat="1">
      <c r="A39" s="4"/>
    </row>
    <row r="40" spans="1:1" s="16" customFormat="1">
      <c r="A40" s="4"/>
    </row>
    <row r="41" spans="1:1" s="16" customFormat="1">
      <c r="A41" s="4"/>
    </row>
    <row r="42" spans="1:1" s="16" customFormat="1">
      <c r="A42" s="4"/>
    </row>
    <row r="43" spans="1:1" s="16" customFormat="1">
      <c r="A43" s="4"/>
    </row>
    <row r="44" spans="1:1" s="16" customFormat="1">
      <c r="A44" s="4"/>
    </row>
    <row r="45" spans="1:1" s="16" customFormat="1">
      <c r="A45" s="4"/>
    </row>
    <row r="46" spans="1:1" s="16" customFormat="1">
      <c r="A46" s="4"/>
    </row>
    <row r="47" spans="1:1" s="16" customFormat="1">
      <c r="A47" s="4"/>
    </row>
    <row r="48" spans="1:1" s="16" customFormat="1">
      <c r="A48" s="4"/>
    </row>
    <row r="49" spans="1:1" s="16" customFormat="1">
      <c r="A49" s="4"/>
    </row>
    <row r="50" spans="1:1" s="16" customFormat="1">
      <c r="A50" s="4"/>
    </row>
    <row r="51" spans="1:1" s="16" customFormat="1">
      <c r="A51" s="4"/>
    </row>
    <row r="52" spans="1:1" s="16" customFormat="1">
      <c r="A52" s="4"/>
    </row>
    <row r="53" spans="1:1" s="16" customFormat="1">
      <c r="A53" s="4"/>
    </row>
    <row r="54" spans="1:1" s="16" customFormat="1">
      <c r="A54" s="4"/>
    </row>
    <row r="55" spans="1:1" s="16" customFormat="1">
      <c r="A55" s="4"/>
    </row>
    <row r="56" spans="1:1" s="16" customFormat="1">
      <c r="A56" s="4"/>
    </row>
    <row r="57" spans="1:1" s="16" customFormat="1">
      <c r="A57" s="4"/>
    </row>
    <row r="58" spans="1:1" s="16" customFormat="1">
      <c r="A58" s="4"/>
    </row>
    <row r="59" spans="1:1" s="16" customFormat="1">
      <c r="A59" s="4"/>
    </row>
    <row r="60" spans="1:1" s="16" customFormat="1">
      <c r="A60" s="4"/>
    </row>
    <row r="61" spans="1:1" s="16" customFormat="1">
      <c r="A61" s="4"/>
    </row>
    <row r="62" spans="1:1" s="16" customFormat="1">
      <c r="A62" s="4"/>
    </row>
    <row r="63" spans="1:1" s="16" customFormat="1">
      <c r="A63" s="4"/>
    </row>
    <row r="64" spans="1:1" s="16" customFormat="1">
      <c r="A64" s="4"/>
    </row>
    <row r="65" spans="1:1" s="16" customFormat="1">
      <c r="A65" s="4"/>
    </row>
    <row r="66" spans="1:1" s="16" customFormat="1">
      <c r="A66" s="4"/>
    </row>
    <row r="67" spans="1:1" s="16" customFormat="1">
      <c r="A67" s="4"/>
    </row>
    <row r="68" spans="1:1" s="16" customFormat="1">
      <c r="A68" s="4"/>
    </row>
    <row r="69" spans="1:1" s="16" customFormat="1">
      <c r="A69" s="4"/>
    </row>
    <row r="70" spans="1:1" s="16" customFormat="1">
      <c r="A70" s="4"/>
    </row>
    <row r="71" spans="1:1" s="16" customFormat="1">
      <c r="A71" s="4"/>
    </row>
    <row r="72" spans="1:1" s="16" customFormat="1">
      <c r="A72" s="4"/>
    </row>
    <row r="73" spans="1:1" s="16" customFormat="1">
      <c r="A73" s="4"/>
    </row>
    <row r="74" spans="1:1" s="16" customFormat="1">
      <c r="A74" s="4"/>
    </row>
    <row r="75" spans="1:1" s="16" customFormat="1">
      <c r="A75" s="4"/>
    </row>
    <row r="76" spans="1:1" s="16" customFormat="1">
      <c r="A76" s="4"/>
    </row>
    <row r="77" spans="1:1" s="16" customFormat="1">
      <c r="A77" s="4"/>
    </row>
    <row r="78" spans="1:1" s="16" customFormat="1">
      <c r="A78" s="4"/>
    </row>
    <row r="79" spans="1:1" s="16" customFormat="1">
      <c r="A79" s="4"/>
    </row>
    <row r="80" spans="1:1" s="16" customFormat="1">
      <c r="A80" s="4"/>
    </row>
    <row r="81" spans="1:1" s="16" customFormat="1">
      <c r="A81" s="4"/>
    </row>
    <row r="82" spans="1:1" s="16" customFormat="1">
      <c r="A82" s="4"/>
    </row>
    <row r="83" spans="1:1" s="16" customFormat="1">
      <c r="A83" s="4"/>
    </row>
    <row r="84" spans="1:1" s="16" customFormat="1">
      <c r="A84" s="4"/>
    </row>
    <row r="85" spans="1:1" s="16" customFormat="1">
      <c r="A85" s="4"/>
    </row>
    <row r="86" spans="1:1" s="16" customFormat="1">
      <c r="A86" s="4"/>
    </row>
    <row r="87" spans="1:1" s="16" customFormat="1">
      <c r="A87" s="4"/>
    </row>
    <row r="88" spans="1:1" s="16" customFormat="1">
      <c r="A88" s="4"/>
    </row>
    <row r="89" spans="1:1" s="16" customFormat="1">
      <c r="A89" s="4"/>
    </row>
    <row r="90" spans="1:1" s="16" customFormat="1">
      <c r="A90" s="4"/>
    </row>
    <row r="91" spans="1:1" s="16" customFormat="1">
      <c r="A91" s="4"/>
    </row>
    <row r="92" spans="1:1" s="16" customFormat="1">
      <c r="A92" s="4"/>
    </row>
    <row r="93" spans="1:1" s="16" customFormat="1">
      <c r="A93" s="4"/>
    </row>
    <row r="94" spans="1:1" s="16" customFormat="1">
      <c r="A94" s="4"/>
    </row>
    <row r="95" spans="1:1" s="16" customFormat="1">
      <c r="A95" s="4"/>
    </row>
    <row r="96" spans="1:1" s="16" customFormat="1">
      <c r="A96" s="4"/>
    </row>
    <row r="97" spans="1:1" s="16" customFormat="1">
      <c r="A97" s="4"/>
    </row>
    <row r="98" spans="1:1" s="16" customFormat="1">
      <c r="A98" s="4"/>
    </row>
    <row r="99" spans="1:1" s="16" customFormat="1">
      <c r="A99" s="4"/>
    </row>
    <row r="100" spans="1:1" s="16" customFormat="1">
      <c r="A100" s="4"/>
    </row>
    <row r="101" spans="1:1" s="16" customFormat="1">
      <c r="A101" s="4"/>
    </row>
    <row r="102" spans="1:1" s="16" customFormat="1">
      <c r="A102" s="4"/>
    </row>
    <row r="103" spans="1:1" s="16" customFormat="1">
      <c r="A103" s="4"/>
    </row>
    <row r="104" spans="1:1" s="16" customFormat="1">
      <c r="A104" s="4"/>
    </row>
    <row r="105" spans="1:1" s="16" customFormat="1">
      <c r="A105" s="4"/>
    </row>
    <row r="106" spans="1:1" s="16" customFormat="1">
      <c r="A106" s="4"/>
    </row>
    <row r="107" spans="1:1" s="16" customFormat="1">
      <c r="A107" s="4"/>
    </row>
    <row r="108" spans="1:1" s="16" customFormat="1">
      <c r="A108" s="4"/>
    </row>
    <row r="109" spans="1:1" s="16" customFormat="1">
      <c r="A109" s="4"/>
    </row>
    <row r="110" spans="1:1" s="16" customFormat="1">
      <c r="A110" s="4"/>
    </row>
    <row r="111" spans="1:1" s="16" customFormat="1">
      <c r="A111" s="4"/>
    </row>
    <row r="112" spans="1:1" s="16" customFormat="1">
      <c r="A112" s="4"/>
    </row>
    <row r="113" spans="1:1" s="16" customFormat="1">
      <c r="A113" s="4"/>
    </row>
    <row r="114" spans="1:1" s="16" customFormat="1">
      <c r="A114" s="4"/>
    </row>
    <row r="115" spans="1:1" s="16" customFormat="1">
      <c r="A115" s="4"/>
    </row>
    <row r="116" spans="1:1" s="16" customFormat="1">
      <c r="A116" s="4"/>
    </row>
    <row r="117" spans="1:1" s="16" customFormat="1">
      <c r="A117" s="4"/>
    </row>
    <row r="118" spans="1:1" s="16" customFormat="1">
      <c r="A118" s="4"/>
    </row>
    <row r="119" spans="1:1" s="16" customFormat="1">
      <c r="A119" s="4"/>
    </row>
    <row r="120" spans="1:1" s="16" customFormat="1">
      <c r="A120" s="4"/>
    </row>
    <row r="121" spans="1:1" s="16" customFormat="1">
      <c r="A121" s="4"/>
    </row>
    <row r="122" spans="1:1" s="16" customFormat="1">
      <c r="A122" s="4"/>
    </row>
    <row r="123" spans="1:1" s="16" customFormat="1">
      <c r="A123" s="4"/>
    </row>
    <row r="124" spans="1:1" s="16" customFormat="1">
      <c r="A124" s="4"/>
    </row>
    <row r="125" spans="1:1" s="16" customFormat="1">
      <c r="A125" s="4"/>
    </row>
    <row r="126" spans="1:1" s="16" customFormat="1">
      <c r="A126" s="4"/>
    </row>
    <row r="127" spans="1:1" s="16" customFormat="1">
      <c r="A127" s="4"/>
    </row>
    <row r="128" spans="1:1" s="16" customFormat="1">
      <c r="A128" s="4"/>
    </row>
    <row r="129" spans="1:1" s="16" customFormat="1">
      <c r="A129" s="4"/>
    </row>
    <row r="130" spans="1:1" s="16" customFormat="1">
      <c r="A130" s="4"/>
    </row>
    <row r="131" spans="1:1" s="16" customFormat="1">
      <c r="A131" s="4"/>
    </row>
    <row r="132" spans="1:1" s="16" customFormat="1">
      <c r="A132" s="4"/>
    </row>
    <row r="133" spans="1:1" s="16" customFormat="1">
      <c r="A133" s="4"/>
    </row>
    <row r="134" spans="1:1" s="16" customFormat="1">
      <c r="A134" s="4"/>
    </row>
    <row r="135" spans="1:1" s="16" customFormat="1">
      <c r="A135" s="4"/>
    </row>
    <row r="136" spans="1:1" s="16" customFormat="1">
      <c r="A136" s="4"/>
    </row>
    <row r="137" spans="1:1" s="16" customFormat="1">
      <c r="A137" s="4"/>
    </row>
    <row r="138" spans="1:1" s="16" customFormat="1">
      <c r="A138" s="4"/>
    </row>
    <row r="139" spans="1:1" s="16" customFormat="1">
      <c r="A139" s="4"/>
    </row>
    <row r="140" spans="1:1" s="16" customFormat="1">
      <c r="A140" s="4"/>
    </row>
    <row r="141" spans="1:1" s="16" customFormat="1">
      <c r="A141" s="4"/>
    </row>
    <row r="142" spans="1:1" s="16" customFormat="1">
      <c r="A142" s="4"/>
    </row>
    <row r="143" spans="1:1" s="16" customFormat="1">
      <c r="A143" s="4"/>
    </row>
    <row r="144" spans="1:1" s="16" customFormat="1">
      <c r="A144" s="4"/>
    </row>
    <row r="145" spans="1:1" s="16" customFormat="1">
      <c r="A145" s="4"/>
    </row>
    <row r="146" spans="1:1" s="16" customFormat="1">
      <c r="A146" s="4"/>
    </row>
    <row r="147" spans="1:1" s="16" customFormat="1">
      <c r="A147" s="4"/>
    </row>
    <row r="148" spans="1:1" s="16" customFormat="1">
      <c r="A148" s="4"/>
    </row>
    <row r="149" spans="1:1" s="16" customFormat="1">
      <c r="A149" s="4"/>
    </row>
    <row r="150" spans="1:1" s="16" customFormat="1">
      <c r="A150" s="4"/>
    </row>
    <row r="151" spans="1:1" s="16" customFormat="1">
      <c r="A151" s="4"/>
    </row>
    <row r="152" spans="1:1" s="16" customFormat="1">
      <c r="A152" s="4"/>
    </row>
    <row r="153" spans="1:1" s="16" customFormat="1">
      <c r="A153" s="4"/>
    </row>
    <row r="154" spans="1:1" s="16" customFormat="1">
      <c r="A154" s="4"/>
    </row>
    <row r="155" spans="1:1" s="16" customFormat="1">
      <c r="A155" s="4"/>
    </row>
    <row r="156" spans="1:1" s="16" customFormat="1">
      <c r="A156" s="4"/>
    </row>
    <row r="157" spans="1:1" s="16" customFormat="1">
      <c r="A157" s="4"/>
    </row>
    <row r="158" spans="1:1" s="16" customFormat="1">
      <c r="A158" s="4"/>
    </row>
    <row r="159" spans="1:1" s="16" customFormat="1">
      <c r="A159" s="4"/>
    </row>
    <row r="160" spans="1:1" s="16" customFormat="1">
      <c r="A160" s="4"/>
    </row>
    <row r="161" spans="1:1" s="16" customFormat="1">
      <c r="A161" s="4"/>
    </row>
    <row r="162" spans="1:1" s="16" customFormat="1">
      <c r="A162" s="4"/>
    </row>
    <row r="163" spans="1:1" s="16" customFormat="1">
      <c r="A163" s="4"/>
    </row>
    <row r="164" spans="1:1" s="16" customFormat="1">
      <c r="A164" s="4"/>
    </row>
    <row r="165" spans="1:1" s="16" customFormat="1">
      <c r="A165" s="4"/>
    </row>
    <row r="166" spans="1:1" s="16" customFormat="1">
      <c r="A166" s="4"/>
    </row>
    <row r="167" spans="1:1" s="16" customFormat="1">
      <c r="A167" s="4"/>
    </row>
    <row r="168" spans="1:1" s="16" customFormat="1">
      <c r="A168" s="4"/>
    </row>
    <row r="169" spans="1:1" s="16" customFormat="1">
      <c r="A169" s="4"/>
    </row>
    <row r="170" spans="1:1" s="16" customFormat="1">
      <c r="A170" s="4"/>
    </row>
    <row r="171" spans="1:1" s="16" customFormat="1">
      <c r="A171" s="4"/>
    </row>
    <row r="172" spans="1:1" s="16" customFormat="1">
      <c r="A172" s="4"/>
    </row>
    <row r="173" spans="1:1" s="16" customFormat="1">
      <c r="A173" s="4"/>
    </row>
    <row r="174" spans="1:1" s="16" customFormat="1">
      <c r="A174" s="4"/>
    </row>
    <row r="175" spans="1:1" s="16" customFormat="1">
      <c r="A175" s="4"/>
    </row>
    <row r="176" spans="1:1" s="16" customFormat="1">
      <c r="A176" s="4"/>
    </row>
    <row r="177" spans="1:1" s="16" customFormat="1">
      <c r="A177" s="4"/>
    </row>
    <row r="178" spans="1:1" s="16" customFormat="1">
      <c r="A178" s="4"/>
    </row>
    <row r="179" spans="1:1" s="16" customFormat="1">
      <c r="A179" s="4"/>
    </row>
    <row r="180" spans="1:1" s="16" customFormat="1">
      <c r="A180" s="4"/>
    </row>
    <row r="181" spans="1:1" s="16" customFormat="1">
      <c r="A181" s="4"/>
    </row>
    <row r="182" spans="1:1" s="16" customFormat="1">
      <c r="A182" s="4"/>
    </row>
    <row r="183" spans="1:1" s="16" customFormat="1">
      <c r="A183" s="4"/>
    </row>
    <row r="184" spans="1:1" s="16" customFormat="1">
      <c r="A184" s="4"/>
    </row>
    <row r="185" spans="1:1" s="16" customFormat="1">
      <c r="A185" s="4"/>
    </row>
    <row r="186" spans="1:1" s="16" customFormat="1">
      <c r="A186" s="4"/>
    </row>
    <row r="187" spans="1:1" s="16" customFormat="1">
      <c r="A187" s="4"/>
    </row>
    <row r="188" spans="1:1" s="16" customFormat="1">
      <c r="A188" s="4"/>
    </row>
    <row r="189" spans="1:1" s="16" customFormat="1">
      <c r="A189" s="4"/>
    </row>
    <row r="190" spans="1:1" s="16" customFormat="1">
      <c r="A190" s="4"/>
    </row>
    <row r="191" spans="1:1" s="16" customFormat="1">
      <c r="A191" s="4"/>
    </row>
    <row r="192" spans="1:1" s="16" customFormat="1">
      <c r="A192" s="4"/>
    </row>
    <row r="193" spans="1:1" s="16" customFormat="1">
      <c r="A193" s="4"/>
    </row>
    <row r="194" spans="1:1" s="16" customFormat="1">
      <c r="A194" s="4"/>
    </row>
    <row r="195" spans="1:1" s="16" customFormat="1">
      <c r="A195" s="4"/>
    </row>
    <row r="196" spans="1:1" s="16" customFormat="1">
      <c r="A196" s="4"/>
    </row>
    <row r="197" spans="1:1" s="16" customFormat="1">
      <c r="A197" s="4"/>
    </row>
    <row r="198" spans="1:1" s="16" customFormat="1">
      <c r="A198" s="4"/>
    </row>
    <row r="199" spans="1:1" s="16" customFormat="1">
      <c r="A199" s="4"/>
    </row>
    <row r="200" spans="1:1" s="16" customFormat="1">
      <c r="A200" s="4"/>
    </row>
    <row r="201" spans="1:1" s="16" customFormat="1">
      <c r="A201" s="4"/>
    </row>
    <row r="202" spans="1:1" s="16" customFormat="1">
      <c r="A202" s="4"/>
    </row>
    <row r="203" spans="1:1" s="16" customFormat="1">
      <c r="A203" s="4"/>
    </row>
    <row r="204" spans="1:1" s="16" customFormat="1">
      <c r="A204" s="4"/>
    </row>
    <row r="205" spans="1:1" s="16" customFormat="1">
      <c r="A205" s="4"/>
    </row>
    <row r="206" spans="1:1" s="16" customFormat="1">
      <c r="A206" s="4"/>
    </row>
    <row r="207" spans="1:1" s="16" customFormat="1">
      <c r="A207" s="4"/>
    </row>
    <row r="208" spans="1:1" s="16" customFormat="1">
      <c r="A208" s="4"/>
    </row>
    <row r="209" spans="1:1" s="16" customFormat="1">
      <c r="A209" s="4"/>
    </row>
    <row r="210" spans="1:1" s="16" customFormat="1">
      <c r="A210" s="4"/>
    </row>
    <row r="211" spans="1:1" s="16" customFormat="1">
      <c r="A211" s="4"/>
    </row>
    <row r="212" spans="1:1" s="16" customFormat="1">
      <c r="A212" s="4"/>
    </row>
    <row r="213" spans="1:1" s="16" customFormat="1">
      <c r="A213" s="4"/>
    </row>
    <row r="214" spans="1:1" s="16" customFormat="1">
      <c r="A214" s="4"/>
    </row>
    <row r="215" spans="1:1" s="16" customFormat="1">
      <c r="A215" s="4"/>
    </row>
    <row r="216" spans="1:1" s="16" customFormat="1">
      <c r="A216" s="4"/>
    </row>
    <row r="217" spans="1:1" s="16" customFormat="1">
      <c r="A217" s="4"/>
    </row>
    <row r="218" spans="1:1" s="16" customFormat="1">
      <c r="A218" s="4"/>
    </row>
    <row r="219" spans="1:1" s="16" customFormat="1">
      <c r="A219" s="4"/>
    </row>
    <row r="220" spans="1:1" s="16" customFormat="1">
      <c r="A220" s="4"/>
    </row>
    <row r="221" spans="1:1" s="16" customFormat="1">
      <c r="A221" s="4"/>
    </row>
  </sheetData>
  <mergeCells count="4">
    <mergeCell ref="C19:S19"/>
    <mergeCell ref="C7:H7"/>
    <mergeCell ref="K7:R7"/>
    <mergeCell ref="M10:P10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microsoft.com/office/2006/documentManagement/types"/>
    <ds:schemaRef ds:uri="851b35d3-0456-4d6a-bc2f-da927e91d158"/>
    <ds:schemaRef ds:uri="http://purl.org/dc/elements/1.1/"/>
    <ds:schemaRef ds:uri="19483571-f922-4e8e-9c1c-26f0a2252132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Girlene dos Santos</cp:lastModifiedBy>
  <dcterms:created xsi:type="dcterms:W3CDTF">2024-12-19T13:13:10Z</dcterms:created>
  <dcterms:modified xsi:type="dcterms:W3CDTF">2025-07-01T02:47:46Z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