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Datos!$A$9:$G$28</definedName>
  </definedNames>
  <calcPr/>
  <extLst>
    <ext uri="GoogleSheetsCustomDataVersion1">
      <go:sheetsCustomData xmlns:go="http://customooxmlschemas.google.com/" r:id="rId8" roundtripDataSignature="AMtx7mhRtwwGre8VdqIzBRLQFGxfPufWtg=="/>
    </ext>
  </extLst>
</workbook>
</file>

<file path=xl/sharedStrings.xml><?xml version="1.0" encoding="utf-8"?>
<sst xmlns="http://schemas.openxmlformats.org/spreadsheetml/2006/main" count="506" uniqueCount="105">
  <si>
    <t>Proyecto</t>
  </si>
  <si>
    <t>Sistema de automatización y gestión de cobro hospitalario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</si>
  <si>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</si>
  <si>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</si>
  <si>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</si>
  <si>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</si>
  <si>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</si>
  <si>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</si>
  <si>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</si>
  <si>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</si>
  <si>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</si>
  <si>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</si>
  <si>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</si>
  <si>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Gisselle - Ricky - Eunice - Ruben</t>
  </si>
  <si>
    <t>Documentación</t>
  </si>
  <si>
    <t>No iniciado</t>
  </si>
  <si>
    <t>Gisselle</t>
  </si>
  <si>
    <t>Programación</t>
  </si>
  <si>
    <t>En curso</t>
  </si>
  <si>
    <t>Ricky</t>
  </si>
  <si>
    <t>Modelado</t>
  </si>
  <si>
    <t>Rubén</t>
  </si>
  <si>
    <t xml:space="preserve">Análisis -Documentación </t>
  </si>
  <si>
    <t>Eunice</t>
  </si>
  <si>
    <t>Reunión</t>
  </si>
  <si>
    <t>Pruebas</t>
  </si>
  <si>
    <t>SPRINT</t>
  </si>
  <si>
    <t>INICIO</t>
  </si>
  <si>
    <t>DURACIÓN</t>
  </si>
  <si>
    <t>PILA DEL SPRINT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</si>
  <si>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</si>
  <si>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</si>
  <si>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</si>
  <si>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</si>
  <si>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</si>
  <si>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</si>
  <si>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</si>
  <si>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 xml:space="preserve">Holger </t>
  </si>
  <si>
    <t>Especificación de Requerimientos de Software</t>
  </si>
  <si>
    <t>Elaboración de Backlog - Sprint 0</t>
  </si>
  <si>
    <t>REQ01</t>
  </si>
  <si>
    <t>Ingresar al sistema</t>
  </si>
  <si>
    <t>Actualizar Especificación de Requisitos de Software</t>
  </si>
  <si>
    <t>Desarrolar Prueba de Caja Blanca</t>
  </si>
  <si>
    <t>REQ02</t>
  </si>
  <si>
    <t xml:space="preserve">Registro nuevos empleados
</t>
  </si>
  <si>
    <t>Actualizar Especificación Requisitos de Software</t>
  </si>
  <si>
    <t>Desarrollar Prueba Caja Blanca</t>
  </si>
  <si>
    <t>Actualizar funcionalidad de HU</t>
  </si>
  <si>
    <t xml:space="preserve"> </t>
  </si>
  <si>
    <t>Actualizar del perfil del proyecto</t>
  </si>
  <si>
    <t>Creación de video</t>
  </si>
  <si>
    <t>REQ03</t>
  </si>
  <si>
    <t>Registro de Nuevo Departamento</t>
  </si>
  <si>
    <t>Generar nueva acta de reunión</t>
  </si>
  <si>
    <t>REQ04</t>
  </si>
  <si>
    <t>Registro de Nuevos Pacientes</t>
  </si>
  <si>
    <t>REQ05</t>
  </si>
  <si>
    <t>Mostrar nomina de Pacientes</t>
  </si>
  <si>
    <t>REQ06</t>
  </si>
  <si>
    <t>Mostrar nomina de Empleados</t>
  </si>
  <si>
    <t>Actualizacion de Backlog - Sprint 1</t>
  </si>
  <si>
    <t>REQ07</t>
  </si>
  <si>
    <t>Registrar nuevo servicio</t>
  </si>
  <si>
    <t>Desarrollar Prueba Caja Negra</t>
  </si>
  <si>
    <t>REQ08</t>
  </si>
  <si>
    <t>Registrar medicamento</t>
  </si>
  <si>
    <t>REQ09</t>
  </si>
  <si>
    <t>Registrar medicación</t>
  </si>
  <si>
    <t>Actualizacion de Backlog - Sprint 2</t>
  </si>
  <si>
    <t>REQ10</t>
  </si>
  <si>
    <t>Registrar puesto de trabajo</t>
  </si>
  <si>
    <t xml:space="preserve">Desarrollar Prueba Caja Blanca		</t>
  </si>
  <si>
    <t>REQ11</t>
  </si>
  <si>
    <t>Actualizar puesto de trabajo</t>
  </si>
  <si>
    <t>REQ12</t>
  </si>
  <si>
    <t>Eliminar puesto de trabajo</t>
  </si>
  <si>
    <t>REQ13</t>
  </si>
  <si>
    <t>Listar puesto de trabajo</t>
  </si>
  <si>
    <t>REQ14</t>
  </si>
  <si>
    <t>Actualizar departamento</t>
  </si>
  <si>
    <t>REQ15</t>
  </si>
  <si>
    <t>Eliminar departamento</t>
  </si>
  <si>
    <t>REQ16</t>
  </si>
  <si>
    <t>Listar departamento</t>
  </si>
  <si>
    <t>REQ17</t>
  </si>
  <si>
    <t>Actualizar empleado</t>
  </si>
  <si>
    <t>REQ18</t>
  </si>
  <si>
    <t>Eliminar empleado</t>
  </si>
  <si>
    <t>REQ19</t>
  </si>
  <si>
    <t>Listar empleado</t>
  </si>
  <si>
    <t>REQ20</t>
  </si>
  <si>
    <t>Actualizar medicamento</t>
  </si>
  <si>
    <t>REQ21</t>
  </si>
  <si>
    <t>Eliminar medicamento</t>
  </si>
  <si>
    <t>REQ22</t>
  </si>
  <si>
    <t>Listar medicamento</t>
  </si>
  <si>
    <t>REQ23</t>
  </si>
  <si>
    <t>Actualizar medicación</t>
  </si>
  <si>
    <t>REQ24</t>
  </si>
  <si>
    <t>Eliminar medicación</t>
  </si>
  <si>
    <t>REQ25</t>
  </si>
  <si>
    <t>Listar medicación</t>
  </si>
  <si>
    <t>Actualizacion de Backlog - Sprint 3</t>
  </si>
  <si>
    <t>Defensa final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</si>
</sst>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1">
    <font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right style="thin">
        <color rgb="FFC0C0C0"/>
      </right>
      <top/>
      <bottom style="thin">
        <color rgb="FFC0C0C0"/>
      </bottom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right/>
      <top/>
    </border>
    <border>
      <left/>
      <top/>
    </border>
    <border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10" fillId="0" fontId="1" numFmtId="164" xfId="0" applyAlignment="1" applyBorder="1" applyFont="1" applyNumberFormat="1">
      <alignment horizontal="center" readingOrder="0"/>
    </xf>
    <xf borderId="11" fillId="2" fontId="5" numFmtId="0" xfId="0" applyAlignment="1" applyBorder="1" applyFont="1">
      <alignment horizontal="center"/>
    </xf>
    <xf borderId="12" fillId="0" fontId="2" numFmtId="0" xfId="0" applyBorder="1" applyFont="1"/>
    <xf borderId="8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Border="1" applyFont="1" applyNumberFormat="1"/>
    <xf borderId="19" fillId="0" fontId="1" numFmtId="49" xfId="0" applyBorder="1" applyFont="1" applyNumberFormat="1"/>
    <xf borderId="18" fillId="0" fontId="1" numFmtId="165" xfId="0" applyAlignment="1" applyBorder="1" applyFont="1" applyNumberFormat="1">
      <alignment horizontal="left"/>
    </xf>
    <xf borderId="0" fillId="0" fontId="6" numFmtId="0" xfId="0" applyFont="1"/>
    <xf borderId="20" fillId="0" fontId="1" numFmtId="49" xfId="0" applyBorder="1" applyFont="1" applyNumberFormat="1"/>
    <xf borderId="21" fillId="0" fontId="1" numFmtId="49" xfId="0" applyBorder="1" applyFont="1" applyNumberFormat="1"/>
    <xf borderId="20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2" fillId="2" fontId="1" numFmtId="0" xfId="0" applyAlignment="1" applyBorder="1" applyFont="1">
      <alignment horizontal="center"/>
    </xf>
    <xf borderId="22" fillId="3" fontId="7" numFmtId="0" xfId="0" applyAlignment="1" applyBorder="1" applyFill="1" applyFont="1">
      <alignment horizontal="center"/>
    </xf>
    <xf borderId="22" fillId="3" fontId="7" numFmtId="164" xfId="0" applyAlignment="1" applyBorder="1" applyFont="1" applyNumberFormat="1">
      <alignment horizontal="center"/>
    </xf>
    <xf borderId="22" fillId="3" fontId="7" numFmtId="1" xfId="0" applyAlignment="1" applyBorder="1" applyFont="1" applyNumberFormat="1">
      <alignment horizontal="center"/>
    </xf>
    <xf borderId="23" fillId="3" fontId="7" numFmtId="0" xfId="0" applyAlignment="1" applyBorder="1" applyFont="1">
      <alignment horizontal="center"/>
    </xf>
    <xf borderId="23" fillId="4" fontId="7" numFmtId="0" xfId="0" applyAlignment="1" applyBorder="1" applyFill="1" applyFont="1">
      <alignment horizontal="center"/>
    </xf>
    <xf borderId="23" fillId="5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15" fillId="3" fontId="7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24" fillId="6" fontId="1" numFmtId="1" xfId="0" applyAlignment="1" applyBorder="1" applyFill="1" applyFont="1" applyNumberFormat="1">
      <alignment horizontal="right"/>
    </xf>
    <xf borderId="22" fillId="3" fontId="8" numFmtId="49" xfId="0" applyBorder="1" applyFont="1" applyNumberFormat="1"/>
    <xf borderId="0" fillId="0" fontId="1" numFmtId="0" xfId="0" applyAlignment="1" applyFont="1">
      <alignment horizontal="right"/>
    </xf>
    <xf borderId="25" fillId="0" fontId="1" numFmtId="0" xfId="0" applyAlignment="1" applyBorder="1" applyFont="1">
      <alignment horizontal="right"/>
    </xf>
    <xf borderId="26" fillId="6" fontId="9" numFmtId="0" xfId="0" applyAlignment="1" applyBorder="1" applyFont="1">
      <alignment horizontal="right"/>
    </xf>
    <xf borderId="24" fillId="6" fontId="9" numFmtId="0" xfId="0" applyAlignment="1" applyBorder="1" applyFont="1">
      <alignment horizontal="right"/>
    </xf>
    <xf borderId="27" fillId="2" fontId="5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2" fillId="2" fontId="5" numFmtId="0" xfId="0" applyAlignment="1" applyBorder="1" applyFont="1">
      <alignment horizontal="center"/>
    </xf>
    <xf borderId="22" fillId="2" fontId="6" numFmtId="0" xfId="0" applyBorder="1" applyFont="1"/>
    <xf borderId="30" fillId="2" fontId="5" numFmtId="0" xfId="0" applyAlignment="1" applyBorder="1" applyFont="1">
      <alignment horizontal="center"/>
    </xf>
    <xf borderId="31" fillId="2" fontId="5" numFmtId="0" xfId="0" applyAlignment="1" applyBorder="1" applyFont="1">
      <alignment horizontal="center"/>
    </xf>
    <xf borderId="32" fillId="0" fontId="2" numFmtId="0" xfId="0" applyBorder="1" applyFont="1"/>
    <xf borderId="10" fillId="0" fontId="1" numFmtId="0" xfId="0" applyBorder="1" applyFont="1"/>
    <xf borderId="33" fillId="7" fontId="1" numFmtId="0" xfId="0" applyBorder="1" applyFill="1" applyFont="1"/>
    <xf borderId="34" fillId="0" fontId="2" numFmtId="0" xfId="0" applyBorder="1" applyFont="1"/>
    <xf borderId="35" fillId="0" fontId="2" numFmtId="0" xfId="0" applyBorder="1" applyFont="1"/>
    <xf borderId="10" fillId="0" fontId="6" numFmtId="0" xfId="0" applyBorder="1" applyFont="1"/>
    <xf borderId="36" fillId="0" fontId="1" numFmtId="0" xfId="0" applyBorder="1" applyFont="1"/>
    <xf borderId="36" fillId="0" fontId="1" numFmtId="0" xfId="0" applyAlignment="1" applyBorder="1" applyFont="1">
      <alignment horizontal="right"/>
    </xf>
    <xf borderId="36" fillId="0" fontId="6" numFmtId="0" xfId="0" applyBorder="1" applyFont="1"/>
    <xf borderId="33" fillId="0" fontId="1" numFmtId="0" xfId="0" applyBorder="1" applyFont="1"/>
    <xf borderId="10" fillId="8" fontId="1" numFmtId="0" xfId="0" applyBorder="1" applyFill="1" applyFont="1"/>
    <xf borderId="0" fillId="3" fontId="8" numFmtId="49" xfId="0" applyFont="1" applyNumberFormat="1"/>
    <xf borderId="33" fillId="9" fontId="1" numFmtId="0" xfId="0" applyBorder="1" applyFill="1" applyFont="1"/>
    <xf borderId="10" fillId="10" fontId="1" numFmtId="0" xfId="0" applyBorder="1" applyFill="1" applyFont="1"/>
    <xf borderId="33" fillId="10" fontId="1" numFmtId="0" xfId="0" applyBorder="1" applyFont="1"/>
    <xf borderId="36" fillId="0" fontId="6" numFmtId="0" xfId="0" applyAlignment="1" applyBorder="1" applyFont="1">
      <alignment horizontal="right"/>
    </xf>
    <xf borderId="33" fillId="7" fontId="1" numFmtId="0" xfId="0" applyAlignment="1" applyBorder="1" applyFont="1">
      <alignment horizontal="left" vertical="center"/>
    </xf>
    <xf borderId="10" fillId="11" fontId="1" numFmtId="0" xfId="0" applyBorder="1" applyFill="1" applyFont="1"/>
    <xf borderId="10" fillId="12" fontId="1" numFmtId="0" xfId="0" applyBorder="1" applyFill="1" applyFont="1"/>
    <xf borderId="33" fillId="10" fontId="10" numFmtId="0" xfId="0" applyBorder="1" applyFont="1"/>
    <xf borderId="33" fillId="0" fontId="3" numFmtId="0" xfId="0" applyBorder="1" applyFont="1"/>
    <xf borderId="10" fillId="10" fontId="1" numFmtId="0" xfId="0" applyAlignment="1" applyBorder="1" applyFont="1">
      <alignment readingOrder="0"/>
    </xf>
    <xf borderId="33" fillId="1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3" fillId="9" fontId="1" numFmtId="0" xfId="0" applyAlignment="1" applyBorder="1" applyFont="1">
      <alignment readingOrder="0"/>
    </xf>
    <xf borderId="37" fillId="9" fontId="1" numFmtId="0" xfId="0" applyAlignment="1" applyBorder="1" applyFont="1">
      <alignment readingOrder="0"/>
    </xf>
    <xf borderId="38" fillId="0" fontId="2" numFmtId="0" xfId="0" applyBorder="1" applyFont="1"/>
    <xf borderId="39" fillId="0" fontId="2" numFmtId="0" xfId="0" applyBorder="1" applyFont="1"/>
    <xf borderId="37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40" fillId="2" fontId="1" numFmtId="0" xfId="0" applyAlignment="1" applyBorder="1" applyFont="1">
      <alignment horizontal="center"/>
    </xf>
    <xf borderId="41" fillId="0" fontId="2" numFmtId="0" xfId="0" applyBorder="1" applyFont="1"/>
    <xf borderId="42" fillId="0" fontId="2" numFmtId="0" xfId="0" applyBorder="1" applyFont="1"/>
    <xf borderId="40" fillId="3" fontId="1" numFmtId="0" xfId="0" applyAlignment="1" applyBorder="1" applyFont="1">
      <alignment horizontal="center" shrinkToFit="0" wrapText="1"/>
    </xf>
    <xf borderId="22" fillId="3" fontId="9" numFmtId="0" xfId="0" applyBorder="1" applyFont="1"/>
    <xf borderId="22" fillId="3" fontId="9" numFmtId="165" xfId="0" applyAlignment="1" applyBorder="1" applyFont="1" applyNumberFormat="1">
      <alignment textRotation="90"/>
    </xf>
    <xf borderId="22" fillId="3" fontId="9" numFmtId="49" xfId="0" applyBorder="1" applyFont="1" applyNumberFormat="1"/>
    <xf borderId="22" fillId="3" fontId="9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Ricky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'Gráficos'!$B$60:$AZ$60</c:f>
              <c:numCache/>
            </c:numRef>
          </c:val>
          <c:smooth val="0"/>
        </c:ser>
        <c:ser>
          <c:idx val="1"/>
          <c:order val="1"/>
          <c:tx>
            <c:v>Rubén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'Gráficos'!$B$61:$AZ$61</c:f>
              <c:numCache/>
            </c:numRef>
          </c:val>
          <c:smooth val="0"/>
        </c:ser>
        <c:ser>
          <c:idx val="2"/>
          <c:order val="2"/>
          <c:tx>
            <c:v>Eunice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'Gráficos'!$B$62:$AZ$62</c:f>
              <c:numCache/>
            </c:numRef>
          </c:val>
          <c:smooth val="0"/>
        </c:ser>
        <c:ser>
          <c:idx val="3"/>
          <c:order val="3"/>
          <c:tx>
            <c:v>Gisselle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'Gráficos'!$B$59:$AZ$59</c:f>
              <c:numCache/>
            </c:numRef>
          </c:val>
          <c:smooth val="0"/>
        </c:ser>
        <c:axId val="1867890719"/>
        <c:axId val="1610341437"/>
      </c:lineChart>
      <c:catAx>
        <c:axId val="186789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0341437"/>
      </c:catAx>
      <c:valAx>
        <c:axId val="1610341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7890719"/>
      </c:valAx>
    </c:plotArea>
    <c:legend>
      <c:legendPos val="l"/>
      <c:legendEntry>
        <c:idx val="1"/>
        <c:txPr>
          <a:bodyPr/>
          <a:lstStyle/>
          <a:p>
            <a:pPr lvl="0">
              <a:defRPr b="0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00975" cy="6657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47625</xdr:rowOff>
    </xdr:from>
    <xdr:ext cx="10172700" cy="2466975"/>
    <xdr:pic>
      <xdr:nvPicPr>
        <xdr:cNvPr descr="Chart 0" id="124806394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10172700" cy="2257425"/>
    <xdr:pic>
      <xdr:nvPicPr>
        <xdr:cNvPr descr="Chart 1" id="906332035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4.14"/>
    <col customWidth="1" min="2" max="2" width="13.71"/>
    <col customWidth="1" min="3" max="3" width="30.0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  <c r="G6" s="7"/>
    </row>
    <row r="7" ht="12.75" customHeight="1"/>
    <row r="8" ht="12.75" customHeight="1">
      <c r="A8" s="8" t="s">
        <v>2</v>
      </c>
      <c r="B8" s="9" t="s">
        <v>3</v>
      </c>
      <c r="C8" s="9" t="s">
        <v>4</v>
      </c>
      <c r="D8" s="10" t="s">
        <v>5</v>
      </c>
    </row>
    <row r="9" ht="12.75" customHeight="1">
      <c r="A9" s="11">
        <v>1.0</v>
      </c>
      <c r="B9" s="12">
        <v>44399.0</v>
      </c>
      <c r="C9" s="13"/>
      <c r="D9" s="11">
        <v>5.0</v>
      </c>
    </row>
    <row r="10" ht="12.75" customHeight="1">
      <c r="A10" s="11">
        <v>2.0</v>
      </c>
      <c r="B10" s="12">
        <v>44420.0</v>
      </c>
      <c r="C10" s="13"/>
      <c r="D10" s="11"/>
    </row>
    <row r="11" ht="12.75" customHeight="1">
      <c r="A11" s="11">
        <v>3.0</v>
      </c>
      <c r="B11" s="12">
        <v>44434.0</v>
      </c>
      <c r="C11" s="13"/>
      <c r="D11" s="11"/>
    </row>
    <row r="12" ht="12.75" customHeight="1">
      <c r="A12" s="14">
        <v>4.0</v>
      </c>
      <c r="B12" s="15">
        <v>44441.0</v>
      </c>
      <c r="C12" s="13"/>
      <c r="D12" s="11"/>
    </row>
    <row r="13" ht="12.75" customHeight="1"/>
    <row r="14" ht="12.75" customHeight="1"/>
    <row r="15" ht="12.75" customHeight="1">
      <c r="A15" s="16" t="s">
        <v>6</v>
      </c>
      <c r="B15" s="17"/>
      <c r="C15" s="18" t="s">
        <v>7</v>
      </c>
      <c r="D15" s="19" t="s">
        <v>8</v>
      </c>
    </row>
    <row r="16" ht="12.75" customHeight="1">
      <c r="A16" s="20" t="s">
        <v>9</v>
      </c>
      <c r="B16" s="21" t="s">
        <v>10</v>
      </c>
      <c r="C16" s="22"/>
      <c r="D16" s="23"/>
    </row>
    <row r="17" ht="12.75" customHeight="1">
      <c r="A17" s="24" t="s">
        <v>11</v>
      </c>
      <c r="B17" s="25" t="s">
        <v>12</v>
      </c>
      <c r="C17" s="24" t="s">
        <v>13</v>
      </c>
      <c r="D17" s="26"/>
    </row>
    <row r="18" ht="12.75" customHeight="1">
      <c r="A18" s="24" t="s">
        <v>14</v>
      </c>
      <c r="B18" s="25" t="s">
        <v>15</v>
      </c>
      <c r="C18" s="24" t="s">
        <v>16</v>
      </c>
      <c r="D18" s="26"/>
    </row>
    <row r="19" ht="12.75" customHeight="1">
      <c r="A19" s="24" t="s">
        <v>17</v>
      </c>
      <c r="B19" s="25" t="s">
        <v>18</v>
      </c>
      <c r="C19" s="24" t="s">
        <v>19</v>
      </c>
      <c r="D19" s="26"/>
    </row>
    <row r="20" ht="12.75" customHeight="1">
      <c r="A20" s="27" t="s">
        <v>20</v>
      </c>
      <c r="B20" s="25"/>
      <c r="C20" s="24" t="s">
        <v>21</v>
      </c>
      <c r="D20" s="26"/>
    </row>
    <row r="21" ht="12.75" customHeight="1">
      <c r="A21" s="24" t="s">
        <v>22</v>
      </c>
      <c r="B21" s="25"/>
      <c r="C21" s="24" t="s">
        <v>23</v>
      </c>
      <c r="D21" s="26"/>
    </row>
    <row r="22" ht="12.75" customHeight="1">
      <c r="A22" s="24" t="s">
        <v>24</v>
      </c>
      <c r="B22" s="25"/>
      <c r="C22" s="24"/>
      <c r="D22" s="26"/>
    </row>
    <row r="23" ht="12.75" customHeight="1">
      <c r="A23" s="24" t="s">
        <v>25</v>
      </c>
      <c r="B23" s="25"/>
      <c r="C23" s="24"/>
      <c r="D23" s="26"/>
    </row>
    <row r="24" ht="12.75" customHeight="1">
      <c r="A24" s="24"/>
      <c r="B24" s="25"/>
      <c r="C24" s="24"/>
      <c r="D24" s="26"/>
    </row>
    <row r="25" ht="12.75" customHeight="1">
      <c r="A25" s="24"/>
      <c r="B25" s="25"/>
      <c r="C25" s="24"/>
      <c r="D25" s="26"/>
    </row>
    <row r="26" ht="12.75" customHeight="1">
      <c r="A26" s="24"/>
      <c r="B26" s="25"/>
      <c r="C26" s="24"/>
      <c r="D26" s="26"/>
    </row>
    <row r="27" ht="12.75" customHeight="1">
      <c r="A27" s="28"/>
      <c r="B27" s="29"/>
      <c r="C27" s="28"/>
      <c r="D27" s="30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F33" s="31"/>
      <c r="G33" s="31"/>
    </row>
    <row r="34" ht="12.75" customHeight="1">
      <c r="F34" s="31"/>
      <c r="G34" s="31"/>
    </row>
    <row r="35" ht="12.75" customHeight="1">
      <c r="F35" s="31"/>
      <c r="G35" s="31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5">
    <mergeCell ref="A5:D5"/>
    <mergeCell ref="A6:D6"/>
    <mergeCell ref="A15:B15"/>
    <mergeCell ref="C15:C16"/>
    <mergeCell ref="D15:D16"/>
  </mergeCells>
  <dataValidations>
    <dataValidation type="decimal" operator="greaterThanOrEqual" allowBlank="1" showInputMessage="1" showErrorMessage="1" prompt=" - " sqref="A9:A12">
      <formula1>1.0</formula1>
    </dataValidation>
    <dataValidation type="decimal" allowBlank="1" showInputMessage="1" showErrorMessage="1" prompt=" - " sqref="C9:C12">
      <formula1>3.0</formula1>
      <formula2>24.0</formula2>
    </dataValidation>
    <dataValidation type="date" operator="greaterThanOrEqual" allowBlank="1" showInputMessage="1" showErrorMessage="1" prompt=" - " sqref="B9:B12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8.29"/>
    <col customWidth="1" min="2" max="3" width="10.14"/>
    <col customWidth="1" min="4" max="4" width="20.29"/>
    <col customWidth="1" min="5" max="5" width="15.71"/>
    <col customWidth="1" min="6" max="6" width="10.43"/>
    <col customWidth="1" min="7" max="7" width="31.14"/>
    <col customWidth="1" min="8" max="9" width="6.71"/>
    <col customWidth="1" min="10" max="10" width="6.29"/>
    <col customWidth="1" min="11" max="11" width="5.57"/>
    <col customWidth="1" min="12" max="12" width="5.71"/>
    <col customWidth="1" min="13" max="13" width="5.43"/>
    <col customWidth="1" min="14" max="14" width="5.0"/>
    <col customWidth="1" min="15" max="15" width="4.86"/>
    <col customWidth="1" min="16" max="16" width="5.71"/>
    <col customWidth="1" min="17" max="17" width="5.43"/>
    <col customWidth="1" min="18" max="18" width="5.57"/>
    <col customWidth="1" min="19" max="19" width="5.71"/>
    <col customWidth="1" min="20" max="21" width="4.71"/>
    <col customWidth="1" min="22" max="22" width="4.14"/>
    <col customWidth="1" min="23" max="23" width="4.71"/>
    <col customWidth="1" min="24" max="24" width="4.29"/>
    <col customWidth="1" min="25" max="25" width="4.86"/>
    <col customWidth="1" min="26" max="82" width="5.43"/>
  </cols>
  <sheetData>
    <row r="1" ht="12.75" customHeight="1">
      <c r="A1" s="32"/>
      <c r="B1" s="32"/>
      <c r="C1" s="32"/>
      <c r="D1" s="32"/>
      <c r="CB1" s="27"/>
      <c r="CC1" s="27"/>
      <c r="CD1" s="27"/>
    </row>
    <row r="2" ht="12.75" customHeight="1">
      <c r="A2" s="32"/>
      <c r="CB2" s="27"/>
      <c r="CC2" s="27"/>
      <c r="CD2" s="27"/>
    </row>
    <row r="3" ht="12.75" customHeight="1">
      <c r="A3" s="32"/>
      <c r="C3" s="33" t="s">
        <v>26</v>
      </c>
      <c r="D3" s="33" t="s">
        <v>27</v>
      </c>
      <c r="E3" s="33" t="s">
        <v>28</v>
      </c>
      <c r="CB3" s="27"/>
      <c r="CC3" s="27"/>
      <c r="CD3" s="27"/>
    </row>
    <row r="4" ht="12.75" customHeight="1">
      <c r="A4" s="32"/>
      <c r="B4" s="32"/>
      <c r="C4" s="34">
        <f>Config!A9</f>
        <v>1</v>
      </c>
      <c r="D4" s="35">
        <f>Config!B9</f>
        <v>44399</v>
      </c>
      <c r="E4" s="36">
        <v>5.0</v>
      </c>
      <c r="H4" s="37" t="str">
        <f t="shared" ref="H4:CA4" si="1">IF(H5=""," ",CHOOSE(WEEKDAY(H5,2),"L","M","X","J","V","S","D"))</f>
        <v>X</v>
      </c>
      <c r="I4" s="37" t="str">
        <f t="shared" si="1"/>
        <v>J</v>
      </c>
      <c r="J4" s="37" t="str">
        <f t="shared" si="1"/>
        <v>V</v>
      </c>
      <c r="K4" s="37" t="str">
        <f t="shared" si="1"/>
        <v>S</v>
      </c>
      <c r="L4" s="38" t="str">
        <f t="shared" si="1"/>
        <v>D</v>
      </c>
      <c r="M4" s="39" t="str">
        <f t="shared" si="1"/>
        <v>L</v>
      </c>
      <c r="N4" s="37" t="str">
        <f t="shared" si="1"/>
        <v>M</v>
      </c>
      <c r="O4" s="37" t="str">
        <f t="shared" si="1"/>
        <v>X</v>
      </c>
      <c r="P4" s="37" t="str">
        <f t="shared" si="1"/>
        <v>J</v>
      </c>
      <c r="Q4" s="37" t="str">
        <f t="shared" si="1"/>
        <v>V</v>
      </c>
      <c r="R4" s="37" t="str">
        <f t="shared" si="1"/>
        <v>S</v>
      </c>
      <c r="S4" s="38" t="str">
        <f t="shared" si="1"/>
        <v>D</v>
      </c>
      <c r="T4" s="39" t="str">
        <f t="shared" si="1"/>
        <v>L</v>
      </c>
      <c r="U4" s="37" t="str">
        <f t="shared" si="1"/>
        <v>M</v>
      </c>
      <c r="V4" s="37" t="str">
        <f t="shared" si="1"/>
        <v>X</v>
      </c>
      <c r="W4" s="37" t="str">
        <f t="shared" si="1"/>
        <v>J</v>
      </c>
      <c r="X4" s="37" t="str">
        <f t="shared" si="1"/>
        <v>V</v>
      </c>
      <c r="Y4" s="37" t="str">
        <f t="shared" si="1"/>
        <v>S</v>
      </c>
      <c r="Z4" s="38" t="str">
        <f t="shared" si="1"/>
        <v>D</v>
      </c>
      <c r="AA4" s="39" t="str">
        <f t="shared" si="1"/>
        <v>L</v>
      </c>
      <c r="AB4" s="39" t="str">
        <f t="shared" si="1"/>
        <v>M</v>
      </c>
      <c r="AC4" s="39" t="str">
        <f t="shared" si="1"/>
        <v>X</v>
      </c>
      <c r="AD4" s="39" t="str">
        <f t="shared" si="1"/>
        <v>J</v>
      </c>
      <c r="AE4" s="39" t="str">
        <f t="shared" si="1"/>
        <v>V</v>
      </c>
      <c r="AF4" s="39" t="str">
        <f t="shared" si="1"/>
        <v>S</v>
      </c>
      <c r="AG4" s="39" t="str">
        <f t="shared" si="1"/>
        <v>D</v>
      </c>
      <c r="AH4" s="39" t="str">
        <f t="shared" si="1"/>
        <v>L</v>
      </c>
      <c r="AI4" s="39" t="str">
        <f t="shared" si="1"/>
        <v>M</v>
      </c>
      <c r="AJ4" s="39" t="str">
        <f t="shared" si="1"/>
        <v>X</v>
      </c>
      <c r="AK4" s="39" t="str">
        <f t="shared" si="1"/>
        <v>J</v>
      </c>
      <c r="AL4" s="39" t="str">
        <f t="shared" si="1"/>
        <v>V</v>
      </c>
      <c r="AM4" s="39" t="str">
        <f t="shared" si="1"/>
        <v>S</v>
      </c>
      <c r="AN4" s="39" t="str">
        <f t="shared" si="1"/>
        <v>D</v>
      </c>
      <c r="AO4" s="39" t="str">
        <f t="shared" si="1"/>
        <v>L</v>
      </c>
      <c r="AP4" s="39" t="str">
        <f t="shared" si="1"/>
        <v>M</v>
      </c>
      <c r="AQ4" s="39" t="str">
        <f t="shared" si="1"/>
        <v>X</v>
      </c>
      <c r="AR4" s="39" t="str">
        <f t="shared" si="1"/>
        <v>J</v>
      </c>
      <c r="AS4" s="39" t="str">
        <f t="shared" si="1"/>
        <v>V</v>
      </c>
      <c r="AT4" s="39" t="str">
        <f t="shared" si="1"/>
        <v>S</v>
      </c>
      <c r="AU4" s="39" t="str">
        <f t="shared" si="1"/>
        <v>D</v>
      </c>
      <c r="AV4" s="39" t="str">
        <f t="shared" si="1"/>
        <v>L</v>
      </c>
      <c r="AW4" s="39" t="str">
        <f t="shared" si="1"/>
        <v>M</v>
      </c>
      <c r="AX4" s="39" t="str">
        <f t="shared" si="1"/>
        <v>X</v>
      </c>
      <c r="AY4" s="39" t="str">
        <f t="shared" si="1"/>
        <v>J</v>
      </c>
      <c r="AZ4" s="39" t="str">
        <f t="shared" si="1"/>
        <v>V</v>
      </c>
      <c r="BA4" s="39" t="str">
        <f t="shared" si="1"/>
        <v>S</v>
      </c>
      <c r="BB4" s="39" t="str">
        <f t="shared" si="1"/>
        <v>D</v>
      </c>
      <c r="BC4" s="39" t="str">
        <f t="shared" si="1"/>
        <v>L</v>
      </c>
      <c r="BD4" s="39" t="str">
        <f t="shared" si="1"/>
        <v>M</v>
      </c>
      <c r="BE4" s="39" t="str">
        <f t="shared" si="1"/>
        <v>X</v>
      </c>
      <c r="BF4" s="39" t="str">
        <f t="shared" si="1"/>
        <v>J</v>
      </c>
      <c r="BG4" s="39" t="str">
        <f t="shared" si="1"/>
        <v>V</v>
      </c>
      <c r="BH4" s="39" t="str">
        <f t="shared" si="1"/>
        <v>S</v>
      </c>
      <c r="BI4" s="39" t="str">
        <f t="shared" si="1"/>
        <v>D</v>
      </c>
      <c r="BJ4" s="39" t="str">
        <f t="shared" si="1"/>
        <v>L</v>
      </c>
      <c r="BK4" s="39" t="str">
        <f t="shared" si="1"/>
        <v>M</v>
      </c>
      <c r="BL4" s="39" t="str">
        <f t="shared" si="1"/>
        <v>X</v>
      </c>
      <c r="BM4" s="39" t="str">
        <f t="shared" si="1"/>
        <v>J</v>
      </c>
      <c r="BN4" s="39" t="str">
        <f t="shared" si="1"/>
        <v>V</v>
      </c>
      <c r="BO4" s="39" t="str">
        <f t="shared" si="1"/>
        <v>S</v>
      </c>
      <c r="BP4" s="39" t="str">
        <f t="shared" si="1"/>
        <v>D</v>
      </c>
      <c r="BQ4" s="39" t="str">
        <f t="shared" si="1"/>
        <v>L</v>
      </c>
      <c r="BR4" s="39" t="str">
        <f t="shared" si="1"/>
        <v>M</v>
      </c>
      <c r="BS4" s="39" t="str">
        <f t="shared" si="1"/>
        <v>X</v>
      </c>
      <c r="BT4" s="39" t="str">
        <f t="shared" si="1"/>
        <v>J</v>
      </c>
      <c r="BU4" s="39" t="str">
        <f t="shared" si="1"/>
        <v>V</v>
      </c>
      <c r="BV4" s="39" t="str">
        <f t="shared" si="1"/>
        <v>S</v>
      </c>
      <c r="BW4" s="39" t="str">
        <f t="shared" si="1"/>
        <v>D</v>
      </c>
      <c r="BX4" s="39" t="str">
        <f t="shared" si="1"/>
        <v>L</v>
      </c>
      <c r="BY4" s="39" t="str">
        <f t="shared" si="1"/>
        <v>M</v>
      </c>
      <c r="BZ4" s="39" t="str">
        <f t="shared" si="1"/>
        <v>X</v>
      </c>
      <c r="CA4" s="39" t="str">
        <f t="shared" si="1"/>
        <v>J</v>
      </c>
      <c r="CB4" s="27"/>
      <c r="CC4" s="27"/>
      <c r="CD4" s="27"/>
    </row>
    <row r="5" ht="36.75" customHeight="1">
      <c r="A5" s="40"/>
      <c r="B5" s="40"/>
      <c r="C5" s="34">
        <f>Config!A10</f>
        <v>2</v>
      </c>
      <c r="D5" s="35">
        <f>Config!B10</f>
        <v>44420</v>
      </c>
      <c r="E5" s="36">
        <v>5.0</v>
      </c>
      <c r="F5" s="40"/>
      <c r="G5" s="40"/>
      <c r="H5" s="41">
        <v>44384.0</v>
      </c>
      <c r="I5" s="41">
        <v>44385.0</v>
      </c>
      <c r="J5" s="41">
        <v>44386.0</v>
      </c>
      <c r="K5" s="41">
        <v>44387.0</v>
      </c>
      <c r="L5" s="41">
        <v>44388.0</v>
      </c>
      <c r="M5" s="41">
        <v>44389.0</v>
      </c>
      <c r="N5" s="41">
        <v>44390.0</v>
      </c>
      <c r="O5" s="41">
        <v>44391.0</v>
      </c>
      <c r="P5" s="41">
        <v>44392.0</v>
      </c>
      <c r="Q5" s="41">
        <v>44393.0</v>
      </c>
      <c r="R5" s="41">
        <v>44394.0</v>
      </c>
      <c r="S5" s="41">
        <v>44395.0</v>
      </c>
      <c r="T5" s="41">
        <v>44396.0</v>
      </c>
      <c r="U5" s="41">
        <v>44397.0</v>
      </c>
      <c r="V5" s="41">
        <v>44398.0</v>
      </c>
      <c r="W5" s="41">
        <v>44399.0</v>
      </c>
      <c r="X5" s="41">
        <v>44400.0</v>
      </c>
      <c r="Y5" s="41">
        <v>44401.0</v>
      </c>
      <c r="Z5" s="41">
        <v>44402.0</v>
      </c>
      <c r="AA5" s="41">
        <v>44403.0</v>
      </c>
      <c r="AB5" s="41">
        <v>44404.0</v>
      </c>
      <c r="AC5" s="41">
        <v>44405.0</v>
      </c>
      <c r="AD5" s="41">
        <v>44406.0</v>
      </c>
      <c r="AE5" s="41">
        <v>44407.0</v>
      </c>
      <c r="AF5" s="41">
        <v>44408.0</v>
      </c>
      <c r="AG5" s="41">
        <v>44409.0</v>
      </c>
      <c r="AH5" s="41">
        <v>44410.0</v>
      </c>
      <c r="AI5" s="41">
        <v>44411.0</v>
      </c>
      <c r="AJ5" s="41">
        <v>44412.0</v>
      </c>
      <c r="AK5" s="41">
        <v>44413.0</v>
      </c>
      <c r="AL5" s="41">
        <v>44414.0</v>
      </c>
      <c r="AM5" s="41">
        <v>44415.0</v>
      </c>
      <c r="AN5" s="41">
        <v>44416.0</v>
      </c>
      <c r="AO5" s="41">
        <v>44417.0</v>
      </c>
      <c r="AP5" s="41">
        <v>44418.0</v>
      </c>
      <c r="AQ5" s="41">
        <v>44419.0</v>
      </c>
      <c r="AR5" s="41">
        <v>44420.0</v>
      </c>
      <c r="AS5" s="41">
        <v>44421.0</v>
      </c>
      <c r="AT5" s="41">
        <v>44422.0</v>
      </c>
      <c r="AU5" s="41">
        <v>44423.0</v>
      </c>
      <c r="AV5" s="41">
        <v>44424.0</v>
      </c>
      <c r="AW5" s="41">
        <v>44425.0</v>
      </c>
      <c r="AX5" s="41">
        <v>44426.0</v>
      </c>
      <c r="AY5" s="41">
        <v>44427.0</v>
      </c>
      <c r="AZ5" s="41">
        <v>44428.0</v>
      </c>
      <c r="BA5" s="41">
        <v>44429.0</v>
      </c>
      <c r="BB5" s="41">
        <v>44430.0</v>
      </c>
      <c r="BC5" s="41">
        <v>44431.0</v>
      </c>
      <c r="BD5" s="41">
        <v>44432.0</v>
      </c>
      <c r="BE5" s="41">
        <v>44433.0</v>
      </c>
      <c r="BF5" s="41">
        <v>44434.0</v>
      </c>
      <c r="BG5" s="41">
        <v>44435.0</v>
      </c>
      <c r="BH5" s="41">
        <v>44436.0</v>
      </c>
      <c r="BI5" s="41">
        <v>44437.0</v>
      </c>
      <c r="BJ5" s="41">
        <v>44438.0</v>
      </c>
      <c r="BK5" s="41">
        <v>44439.0</v>
      </c>
      <c r="BL5" s="41">
        <v>44440.0</v>
      </c>
      <c r="BM5" s="41">
        <v>44441.0</v>
      </c>
      <c r="BN5" s="41">
        <v>44442.0</v>
      </c>
      <c r="BO5" s="41">
        <v>44443.0</v>
      </c>
      <c r="BP5" s="41">
        <v>44444.0</v>
      </c>
      <c r="BQ5" s="41">
        <v>44445.0</v>
      </c>
      <c r="BR5" s="41">
        <v>44446.0</v>
      </c>
      <c r="BS5" s="41">
        <v>44447.0</v>
      </c>
      <c r="BT5" s="41">
        <v>44448.0</v>
      </c>
      <c r="BU5" s="41">
        <v>44449.0</v>
      </c>
      <c r="BV5" s="41">
        <v>44450.0</v>
      </c>
      <c r="BW5" s="41">
        <v>44451.0</v>
      </c>
      <c r="BX5" s="41">
        <v>44452.0</v>
      </c>
      <c r="BY5" s="41">
        <v>44453.0</v>
      </c>
      <c r="BZ5" s="41">
        <v>44454.0</v>
      </c>
      <c r="CA5" s="41">
        <v>44455.0</v>
      </c>
      <c r="CB5" s="42"/>
      <c r="CC5" s="42"/>
      <c r="CD5" s="42"/>
    </row>
    <row r="6" ht="12.75" customHeight="1">
      <c r="A6" s="40"/>
      <c r="B6" s="40"/>
      <c r="C6" s="34">
        <f>Config!A11</f>
        <v>3</v>
      </c>
      <c r="D6" s="35">
        <f>Config!B11</f>
        <v>44434</v>
      </c>
      <c r="E6" s="36">
        <v>5.0</v>
      </c>
      <c r="F6" s="43"/>
      <c r="G6" s="43"/>
      <c r="H6" s="44">
        <v>0.0</v>
      </c>
      <c r="I6" s="44">
        <v>0.0</v>
      </c>
      <c r="J6" s="44">
        <f t="shared" ref="J6:V6" si="2">COUNTIF(J10:J966,"&gt;0")</f>
        <v>0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0</v>
      </c>
      <c r="O6" s="44">
        <f t="shared" si="2"/>
        <v>0</v>
      </c>
      <c r="P6" s="44">
        <f t="shared" si="2"/>
        <v>0</v>
      </c>
      <c r="Q6" s="44">
        <f t="shared" si="2"/>
        <v>0</v>
      </c>
      <c r="R6" s="44">
        <f t="shared" si="2"/>
        <v>0</v>
      </c>
      <c r="S6" s="44">
        <f t="shared" si="2"/>
        <v>0</v>
      </c>
      <c r="T6" s="44">
        <f t="shared" si="2"/>
        <v>0</v>
      </c>
      <c r="U6" s="44">
        <f t="shared" si="2"/>
        <v>0</v>
      </c>
      <c r="V6" s="44">
        <f t="shared" si="2"/>
        <v>0</v>
      </c>
      <c r="W6" s="44">
        <v>0.0</v>
      </c>
      <c r="X6" s="44">
        <f t="shared" ref="X6:CA6" si="3">COUNTIF(X10:X966,"&gt;0")</f>
        <v>0</v>
      </c>
      <c r="Y6" s="44">
        <f t="shared" si="3"/>
        <v>0</v>
      </c>
      <c r="Z6" s="44">
        <f t="shared" si="3"/>
        <v>0</v>
      </c>
      <c r="AA6" s="44">
        <f t="shared" si="3"/>
        <v>0</v>
      </c>
      <c r="AB6" s="44">
        <f t="shared" si="3"/>
        <v>0</v>
      </c>
      <c r="AC6" s="44">
        <f t="shared" si="3"/>
        <v>0</v>
      </c>
      <c r="AD6" s="44">
        <f t="shared" si="3"/>
        <v>4</v>
      </c>
      <c r="AE6" s="44">
        <f t="shared" si="3"/>
        <v>0</v>
      </c>
      <c r="AF6" s="44">
        <f t="shared" si="3"/>
        <v>0</v>
      </c>
      <c r="AG6" s="44">
        <f t="shared" si="3"/>
        <v>0</v>
      </c>
      <c r="AH6" s="44">
        <f t="shared" si="3"/>
        <v>0</v>
      </c>
      <c r="AI6" s="44">
        <f t="shared" si="3"/>
        <v>0</v>
      </c>
      <c r="AJ6" s="44">
        <f t="shared" si="3"/>
        <v>0</v>
      </c>
      <c r="AK6" s="44">
        <f t="shared" si="3"/>
        <v>3</v>
      </c>
      <c r="AL6" s="44">
        <f t="shared" si="3"/>
        <v>0</v>
      </c>
      <c r="AM6" s="44">
        <f t="shared" si="3"/>
        <v>0</v>
      </c>
      <c r="AN6" s="44">
        <f t="shared" si="3"/>
        <v>0</v>
      </c>
      <c r="AO6" s="44">
        <f t="shared" si="3"/>
        <v>0</v>
      </c>
      <c r="AP6" s="44">
        <f t="shared" si="3"/>
        <v>3</v>
      </c>
      <c r="AQ6" s="44">
        <f t="shared" si="3"/>
        <v>0</v>
      </c>
      <c r="AR6" s="44">
        <f t="shared" si="3"/>
        <v>5</v>
      </c>
      <c r="AS6" s="44">
        <f t="shared" si="3"/>
        <v>0</v>
      </c>
      <c r="AT6" s="44">
        <f t="shared" si="3"/>
        <v>0</v>
      </c>
      <c r="AU6" s="44">
        <f t="shared" si="3"/>
        <v>0</v>
      </c>
      <c r="AV6" s="44">
        <f t="shared" si="3"/>
        <v>0</v>
      </c>
      <c r="AW6" s="44">
        <f t="shared" si="3"/>
        <v>5</v>
      </c>
      <c r="AX6" s="44">
        <f t="shared" si="3"/>
        <v>0</v>
      </c>
      <c r="AY6" s="44">
        <f t="shared" si="3"/>
        <v>0</v>
      </c>
      <c r="AZ6" s="44">
        <f t="shared" si="3"/>
        <v>4</v>
      </c>
      <c r="BA6" s="44">
        <f t="shared" si="3"/>
        <v>0</v>
      </c>
      <c r="BB6" s="44">
        <f t="shared" si="3"/>
        <v>0</v>
      </c>
      <c r="BC6" s="44">
        <f t="shared" si="3"/>
        <v>0</v>
      </c>
      <c r="BD6" s="44">
        <f t="shared" si="3"/>
        <v>0</v>
      </c>
      <c r="BE6" s="44">
        <f t="shared" si="3"/>
        <v>0</v>
      </c>
      <c r="BF6" s="44">
        <f t="shared" si="3"/>
        <v>6</v>
      </c>
      <c r="BG6" s="44">
        <f t="shared" si="3"/>
        <v>0</v>
      </c>
      <c r="BH6" s="44">
        <f t="shared" si="3"/>
        <v>0</v>
      </c>
      <c r="BI6" s="44">
        <f t="shared" si="3"/>
        <v>0</v>
      </c>
      <c r="BJ6" s="44">
        <f t="shared" si="3"/>
        <v>0</v>
      </c>
      <c r="BK6" s="44">
        <f t="shared" si="3"/>
        <v>0</v>
      </c>
      <c r="BL6" s="44">
        <f t="shared" si="3"/>
        <v>0</v>
      </c>
      <c r="BM6" s="44">
        <f t="shared" si="3"/>
        <v>0</v>
      </c>
      <c r="BN6" s="44">
        <f t="shared" si="3"/>
        <v>0</v>
      </c>
      <c r="BO6" s="44">
        <f t="shared" si="3"/>
        <v>0</v>
      </c>
      <c r="BP6" s="44">
        <f t="shared" si="3"/>
        <v>0</v>
      </c>
      <c r="BQ6" s="44">
        <f t="shared" si="3"/>
        <v>0</v>
      </c>
      <c r="BR6" s="44">
        <f t="shared" si="3"/>
        <v>0</v>
      </c>
      <c r="BS6" s="44">
        <f t="shared" si="3"/>
        <v>0</v>
      </c>
      <c r="BT6" s="44">
        <f t="shared" si="3"/>
        <v>0</v>
      </c>
      <c r="BU6" s="44">
        <f t="shared" si="3"/>
        <v>0</v>
      </c>
      <c r="BV6" s="44">
        <f t="shared" si="3"/>
        <v>0</v>
      </c>
      <c r="BW6" s="44">
        <f t="shared" si="3"/>
        <v>0</v>
      </c>
      <c r="BX6" s="44">
        <f t="shared" si="3"/>
        <v>0</v>
      </c>
      <c r="BY6" s="44">
        <f t="shared" si="3"/>
        <v>0</v>
      </c>
      <c r="BZ6" s="44">
        <f t="shared" si="3"/>
        <v>0</v>
      </c>
      <c r="CA6" s="44">
        <f t="shared" si="3"/>
        <v>0</v>
      </c>
      <c r="CB6" s="45" t="str">
        <f>Config!A17</f>
        <v>Análisis</v>
      </c>
      <c r="CC6" s="45" t="str">
        <f>Config!B17</f>
        <v>Terminado</v>
      </c>
      <c r="CD6" s="45" t="str">
        <f>Config!C17</f>
        <v>Gisselle - Ricky - Eunice - Ruben</v>
      </c>
    </row>
    <row r="7" ht="12.75" customHeight="1">
      <c r="C7" s="34">
        <f>Config!A12</f>
        <v>4</v>
      </c>
      <c r="D7" s="35">
        <f>Config!B12</f>
        <v>44441</v>
      </c>
      <c r="E7" s="36">
        <v>5.0</v>
      </c>
      <c r="F7" s="46"/>
      <c r="G7" s="47"/>
      <c r="H7" s="48">
        <v>0.0</v>
      </c>
      <c r="I7" s="49">
        <v>0.0</v>
      </c>
      <c r="J7" s="49">
        <f t="shared" ref="J7:V7" si="4">SUM(J9:J966)</f>
        <v>0</v>
      </c>
      <c r="K7" s="49">
        <f t="shared" si="4"/>
        <v>0</v>
      </c>
      <c r="L7" s="49">
        <f t="shared" si="4"/>
        <v>0</v>
      </c>
      <c r="M7" s="49">
        <f t="shared" si="4"/>
        <v>0</v>
      </c>
      <c r="N7" s="49">
        <f t="shared" si="4"/>
        <v>0</v>
      </c>
      <c r="O7" s="49">
        <f t="shared" si="4"/>
        <v>0</v>
      </c>
      <c r="P7" s="49">
        <f t="shared" si="4"/>
        <v>0</v>
      </c>
      <c r="Q7" s="49">
        <f t="shared" si="4"/>
        <v>0</v>
      </c>
      <c r="R7" s="49">
        <f t="shared" si="4"/>
        <v>0</v>
      </c>
      <c r="S7" s="49">
        <f t="shared" si="4"/>
        <v>0</v>
      </c>
      <c r="T7" s="49">
        <f t="shared" si="4"/>
        <v>0</v>
      </c>
      <c r="U7" s="49">
        <f t="shared" si="4"/>
        <v>0</v>
      </c>
      <c r="V7" s="49">
        <f t="shared" si="4"/>
        <v>0</v>
      </c>
      <c r="W7" s="49">
        <v>0.0</v>
      </c>
      <c r="X7" s="49">
        <f t="shared" ref="X7:CA7" si="5">SUM(X9:X966)</f>
        <v>0</v>
      </c>
      <c r="Y7" s="49">
        <f t="shared" si="5"/>
        <v>0</v>
      </c>
      <c r="Z7" s="49">
        <f t="shared" si="5"/>
        <v>0</v>
      </c>
      <c r="AA7" s="49">
        <f t="shared" si="5"/>
        <v>0</v>
      </c>
      <c r="AB7" s="49">
        <f t="shared" si="5"/>
        <v>0</v>
      </c>
      <c r="AC7" s="49">
        <f t="shared" si="5"/>
        <v>0</v>
      </c>
      <c r="AD7" s="49">
        <f t="shared" si="5"/>
        <v>5</v>
      </c>
      <c r="AE7" s="49">
        <f t="shared" si="5"/>
        <v>0</v>
      </c>
      <c r="AF7" s="49">
        <f t="shared" si="5"/>
        <v>0</v>
      </c>
      <c r="AG7" s="49">
        <f t="shared" si="5"/>
        <v>0</v>
      </c>
      <c r="AH7" s="49">
        <f t="shared" si="5"/>
        <v>0</v>
      </c>
      <c r="AI7" s="49">
        <f t="shared" si="5"/>
        <v>0</v>
      </c>
      <c r="AJ7" s="49">
        <f t="shared" si="5"/>
        <v>0</v>
      </c>
      <c r="AK7" s="49">
        <f t="shared" si="5"/>
        <v>4</v>
      </c>
      <c r="AL7" s="49">
        <f t="shared" si="5"/>
        <v>0</v>
      </c>
      <c r="AM7" s="49">
        <f t="shared" si="5"/>
        <v>0</v>
      </c>
      <c r="AN7" s="49">
        <f t="shared" si="5"/>
        <v>0</v>
      </c>
      <c r="AO7" s="49">
        <f t="shared" si="5"/>
        <v>0</v>
      </c>
      <c r="AP7" s="49">
        <f t="shared" si="5"/>
        <v>4</v>
      </c>
      <c r="AQ7" s="49">
        <f t="shared" si="5"/>
        <v>0</v>
      </c>
      <c r="AR7" s="49">
        <f t="shared" si="5"/>
        <v>6</v>
      </c>
      <c r="AS7" s="49">
        <f t="shared" si="5"/>
        <v>0</v>
      </c>
      <c r="AT7" s="49">
        <f t="shared" si="5"/>
        <v>0</v>
      </c>
      <c r="AU7" s="49">
        <f t="shared" si="5"/>
        <v>0</v>
      </c>
      <c r="AV7" s="49">
        <f t="shared" si="5"/>
        <v>0</v>
      </c>
      <c r="AW7" s="49">
        <f t="shared" si="5"/>
        <v>6</v>
      </c>
      <c r="AX7" s="49">
        <f t="shared" si="5"/>
        <v>0</v>
      </c>
      <c r="AY7" s="49">
        <f t="shared" si="5"/>
        <v>0</v>
      </c>
      <c r="AZ7" s="49">
        <f t="shared" si="5"/>
        <v>5</v>
      </c>
      <c r="BA7" s="49">
        <f t="shared" si="5"/>
        <v>0</v>
      </c>
      <c r="BB7" s="49">
        <f t="shared" si="5"/>
        <v>0</v>
      </c>
      <c r="BC7" s="49">
        <f t="shared" si="5"/>
        <v>0</v>
      </c>
      <c r="BD7" s="49">
        <f t="shared" si="5"/>
        <v>0</v>
      </c>
      <c r="BE7" s="49">
        <f t="shared" si="5"/>
        <v>0</v>
      </c>
      <c r="BF7" s="49">
        <f t="shared" si="5"/>
        <v>7</v>
      </c>
      <c r="BG7" s="49">
        <f t="shared" si="5"/>
        <v>0</v>
      </c>
      <c r="BH7" s="49">
        <f t="shared" si="5"/>
        <v>0</v>
      </c>
      <c r="BI7" s="49">
        <f t="shared" si="5"/>
        <v>0</v>
      </c>
      <c r="BJ7" s="49">
        <f t="shared" si="5"/>
        <v>0</v>
      </c>
      <c r="BK7" s="49">
        <f t="shared" si="5"/>
        <v>0</v>
      </c>
      <c r="BL7" s="49">
        <f t="shared" si="5"/>
        <v>0</v>
      </c>
      <c r="BM7" s="49">
        <f t="shared" si="5"/>
        <v>0</v>
      </c>
      <c r="BN7" s="49">
        <f t="shared" si="5"/>
        <v>0</v>
      </c>
      <c r="BO7" s="49">
        <f t="shared" si="5"/>
        <v>0</v>
      </c>
      <c r="BP7" s="49">
        <f t="shared" si="5"/>
        <v>0</v>
      </c>
      <c r="BQ7" s="49">
        <f t="shared" si="5"/>
        <v>0</v>
      </c>
      <c r="BR7" s="49">
        <f t="shared" si="5"/>
        <v>0</v>
      </c>
      <c r="BS7" s="49">
        <f t="shared" si="5"/>
        <v>0</v>
      </c>
      <c r="BT7" s="49">
        <f t="shared" si="5"/>
        <v>0</v>
      </c>
      <c r="BU7" s="49">
        <f t="shared" si="5"/>
        <v>0</v>
      </c>
      <c r="BV7" s="49">
        <f t="shared" si="5"/>
        <v>0</v>
      </c>
      <c r="BW7" s="49">
        <f t="shared" si="5"/>
        <v>0</v>
      </c>
      <c r="BX7" s="49">
        <f t="shared" si="5"/>
        <v>0</v>
      </c>
      <c r="BY7" s="49">
        <f t="shared" si="5"/>
        <v>0</v>
      </c>
      <c r="BZ7" s="49">
        <f t="shared" si="5"/>
        <v>0</v>
      </c>
      <c r="CA7" s="49">
        <f t="shared" si="5"/>
        <v>0</v>
      </c>
      <c r="CB7" s="45" t="str">
        <f>Config!A18</f>
        <v>Documentación</v>
      </c>
      <c r="CC7" s="45" t="str">
        <f>Config!B18</f>
        <v>No iniciado</v>
      </c>
      <c r="CD7" s="45" t="str">
        <f>Config!C18</f>
        <v>Gisselle</v>
      </c>
    </row>
    <row r="8" ht="12.75" customHeight="1">
      <c r="A8" s="50" t="s">
        <v>29</v>
      </c>
      <c r="B8" s="51"/>
      <c r="C8" s="51"/>
      <c r="D8" s="51"/>
      <c r="E8" s="51"/>
      <c r="F8" s="51"/>
      <c r="G8" s="52"/>
      <c r="H8" s="53"/>
      <c r="I8" s="53"/>
      <c r="J8" s="53"/>
      <c r="K8" s="54"/>
      <c r="L8" s="53"/>
      <c r="M8" s="53"/>
      <c r="N8" s="53"/>
      <c r="O8" s="53"/>
      <c r="P8" s="54"/>
      <c r="Q8" s="53"/>
      <c r="R8" s="53"/>
      <c r="S8" s="53"/>
      <c r="T8" s="53"/>
      <c r="U8" s="53"/>
      <c r="V8" s="53"/>
      <c r="W8" s="54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45" t="str">
        <f>Config!A19</f>
        <v>Programación</v>
      </c>
      <c r="CC8" s="45" t="str">
        <f>Config!B19</f>
        <v>En curso</v>
      </c>
      <c r="CD8" s="45" t="str">
        <f>Config!C19</f>
        <v>Ricky</v>
      </c>
    </row>
    <row r="9" ht="12.75" customHeight="1">
      <c r="A9" s="55" t="s">
        <v>30</v>
      </c>
      <c r="B9" s="56" t="s">
        <v>31</v>
      </c>
      <c r="C9" s="57"/>
      <c r="D9" s="57"/>
      <c r="E9" s="55" t="s">
        <v>32</v>
      </c>
      <c r="F9" s="27" t="s">
        <v>33</v>
      </c>
      <c r="G9" s="55" t="s">
        <v>34</v>
      </c>
      <c r="H9" s="53"/>
      <c r="I9" s="53"/>
      <c r="J9" s="53"/>
      <c r="K9" s="54"/>
      <c r="L9" s="53"/>
      <c r="M9" s="53"/>
      <c r="N9" s="53"/>
      <c r="O9" s="53"/>
      <c r="P9" s="54"/>
      <c r="Q9" s="53"/>
      <c r="R9" s="53"/>
      <c r="S9" s="53"/>
      <c r="T9" s="53"/>
      <c r="U9" s="53"/>
      <c r="V9" s="53"/>
      <c r="W9" s="54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45" t="str">
        <f>Config!A20</f>
        <v>Modelado</v>
      </c>
      <c r="CC9" s="45" t="str">
        <f>Config!B20</f>
        <v/>
      </c>
      <c r="CD9" s="45" t="str">
        <f>Config!C20</f>
        <v>Rubén</v>
      </c>
    </row>
    <row r="10" ht="12.75" customHeight="1">
      <c r="A10" s="58"/>
      <c r="B10" s="59" t="s">
        <v>35</v>
      </c>
      <c r="C10" s="60"/>
      <c r="D10" s="61"/>
      <c r="E10" s="58" t="s">
        <v>22</v>
      </c>
      <c r="F10" s="62" t="s">
        <v>12</v>
      </c>
      <c r="G10" s="58" t="s">
        <v>13</v>
      </c>
      <c r="H10" s="63">
        <v>2.0</v>
      </c>
      <c r="I10" s="64"/>
      <c r="J10" s="65"/>
      <c r="K10" s="64"/>
      <c r="L10" s="65"/>
      <c r="M10" s="65"/>
      <c r="N10" s="65"/>
      <c r="O10" s="65"/>
      <c r="P10" s="64"/>
      <c r="Q10" s="65"/>
      <c r="R10" s="65"/>
      <c r="S10" s="65"/>
      <c r="T10" s="65"/>
      <c r="U10" s="65"/>
      <c r="V10" s="65"/>
      <c r="W10" s="64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45" t="str">
        <f>Config!A21</f>
        <v>Análisis -Documentación </v>
      </c>
      <c r="CC10" s="45" t="str">
        <f>Config!AN21</f>
        <v/>
      </c>
      <c r="CD10" s="45" t="str">
        <f>Config!C21</f>
        <v>Eunice</v>
      </c>
    </row>
    <row r="11" ht="1.5" hidden="1" customHeight="1">
      <c r="A11" s="58"/>
      <c r="B11" s="66" t="s">
        <v>36</v>
      </c>
      <c r="C11" s="60"/>
      <c r="D11" s="61"/>
      <c r="E11" s="58" t="s">
        <v>14</v>
      </c>
      <c r="F11" s="67" t="s">
        <v>12</v>
      </c>
      <c r="G11" s="58" t="s">
        <v>37</v>
      </c>
      <c r="H11" s="65"/>
      <c r="I11" s="65"/>
      <c r="J11" s="63"/>
      <c r="K11" s="65"/>
      <c r="L11" s="65"/>
      <c r="M11" s="64"/>
      <c r="N11" s="64"/>
      <c r="O11" s="63"/>
      <c r="P11" s="65"/>
      <c r="Q11" s="65"/>
      <c r="R11" s="64"/>
      <c r="S11" s="64"/>
      <c r="T11" s="64"/>
      <c r="U11" s="64"/>
      <c r="V11" s="63"/>
      <c r="W11" s="65"/>
      <c r="X11" s="65"/>
      <c r="Y11" s="64"/>
      <c r="Z11" s="64"/>
      <c r="AA11" s="64"/>
      <c r="AB11" s="64"/>
      <c r="AC11" s="64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</row>
    <row r="12">
      <c r="A12" s="58"/>
      <c r="B12" s="59" t="s">
        <v>38</v>
      </c>
      <c r="C12" s="60"/>
      <c r="D12" s="61"/>
      <c r="E12" s="58" t="s">
        <v>22</v>
      </c>
      <c r="F12" s="58" t="s">
        <v>12</v>
      </c>
      <c r="G12" s="58" t="s">
        <v>13</v>
      </c>
      <c r="H12" s="64">
        <v>2.0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45" t="str">
        <f>Config!A22</f>
        <v>Reunión</v>
      </c>
      <c r="CC12" s="68"/>
      <c r="CD12" s="68"/>
    </row>
    <row r="13">
      <c r="A13" s="58"/>
      <c r="B13" s="69" t="s">
        <v>39</v>
      </c>
      <c r="C13" s="60"/>
      <c r="D13" s="61"/>
      <c r="E13" s="58" t="s">
        <v>20</v>
      </c>
      <c r="F13" s="62" t="s">
        <v>12</v>
      </c>
      <c r="G13" s="58" t="s">
        <v>13</v>
      </c>
      <c r="H13" s="64"/>
      <c r="I13" s="63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3">
        <v>2.0</v>
      </c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45" t="str">
        <f>Config!A23</f>
        <v>Pruebas</v>
      </c>
      <c r="CC13" s="45"/>
      <c r="CD13" s="45"/>
    </row>
    <row r="14">
      <c r="A14" s="70" t="s">
        <v>40</v>
      </c>
      <c r="B14" s="71" t="s">
        <v>41</v>
      </c>
      <c r="C14" s="60"/>
      <c r="D14" s="61"/>
      <c r="E14" s="58" t="s">
        <v>17</v>
      </c>
      <c r="F14" s="58" t="s">
        <v>12</v>
      </c>
      <c r="G14" s="62" t="s">
        <v>19</v>
      </c>
      <c r="H14" s="65"/>
      <c r="I14" s="65"/>
      <c r="J14" s="65"/>
      <c r="K14" s="64"/>
      <c r="L14" s="65"/>
      <c r="M14" s="65"/>
      <c r="N14" s="72"/>
      <c r="O14" s="65"/>
      <c r="P14" s="64"/>
      <c r="Q14" s="65"/>
      <c r="R14" s="65"/>
      <c r="S14" s="72"/>
      <c r="T14" s="65"/>
      <c r="U14" s="72"/>
      <c r="V14" s="65"/>
      <c r="W14" s="64">
        <v>2.0</v>
      </c>
      <c r="X14" s="65"/>
      <c r="Y14" s="65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45"/>
      <c r="CC14" s="45"/>
      <c r="CD14" s="45"/>
    </row>
    <row r="15">
      <c r="A15" s="58"/>
      <c r="B15" s="66" t="s">
        <v>42</v>
      </c>
      <c r="C15" s="60"/>
      <c r="D15" s="61"/>
      <c r="E15" s="58" t="s">
        <v>14</v>
      </c>
      <c r="F15" s="58" t="s">
        <v>12</v>
      </c>
      <c r="G15" s="58" t="s">
        <v>16</v>
      </c>
      <c r="H15" s="65"/>
      <c r="I15" s="65"/>
      <c r="J15" s="65"/>
      <c r="K15" s="64"/>
      <c r="L15" s="65"/>
      <c r="M15" s="65"/>
      <c r="N15" s="72"/>
      <c r="O15" s="65"/>
      <c r="P15" s="64"/>
      <c r="Q15" s="65"/>
      <c r="R15" s="65"/>
      <c r="S15" s="72"/>
      <c r="T15" s="65"/>
      <c r="U15" s="72"/>
      <c r="V15" s="65"/>
      <c r="W15" s="64">
        <v>1.0</v>
      </c>
      <c r="X15" s="65"/>
      <c r="Y15" s="65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45"/>
      <c r="CC15" s="45"/>
      <c r="CD15" s="45"/>
    </row>
    <row r="16">
      <c r="A16" s="58"/>
      <c r="B16" s="66" t="s">
        <v>43</v>
      </c>
      <c r="C16" s="60"/>
      <c r="D16" s="61"/>
      <c r="E16" s="58" t="s">
        <v>25</v>
      </c>
      <c r="F16" s="58" t="s">
        <v>12</v>
      </c>
      <c r="G16" s="58" t="s">
        <v>13</v>
      </c>
      <c r="H16" s="65"/>
      <c r="I16" s="65"/>
      <c r="J16" s="65"/>
      <c r="K16" s="64"/>
      <c r="L16" s="65"/>
      <c r="M16" s="65"/>
      <c r="N16" s="72"/>
      <c r="O16" s="65"/>
      <c r="P16" s="64"/>
      <c r="Q16" s="65"/>
      <c r="R16" s="65"/>
      <c r="S16" s="72"/>
      <c r="T16" s="65"/>
      <c r="U16" s="72"/>
      <c r="V16" s="65"/>
      <c r="W16" s="64">
        <v>1.0</v>
      </c>
      <c r="X16" s="65"/>
      <c r="Y16" s="65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45"/>
      <c r="CC16" s="45"/>
      <c r="CD16" s="45"/>
    </row>
    <row r="17" ht="12.75" customHeight="1">
      <c r="A17" s="70" t="s">
        <v>44</v>
      </c>
      <c r="B17" s="71" t="s">
        <v>45</v>
      </c>
      <c r="C17" s="60"/>
      <c r="D17" s="61"/>
      <c r="E17" s="58" t="s">
        <v>17</v>
      </c>
      <c r="F17" s="58" t="s">
        <v>12</v>
      </c>
      <c r="G17" s="62" t="s">
        <v>19</v>
      </c>
      <c r="H17" s="65"/>
      <c r="I17" s="64"/>
      <c r="J17" s="65"/>
      <c r="K17" s="65"/>
      <c r="L17" s="65"/>
      <c r="M17" s="65"/>
      <c r="N17" s="64"/>
      <c r="O17" s="65"/>
      <c r="P17" s="65"/>
      <c r="Q17" s="65"/>
      <c r="R17" s="65"/>
      <c r="S17" s="64"/>
      <c r="T17" s="65"/>
      <c r="U17" s="64"/>
      <c r="V17" s="65"/>
      <c r="W17" s="63">
        <v>2.0</v>
      </c>
      <c r="X17" s="65"/>
      <c r="Y17" s="65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45" t="str">
        <f>Config!AM23</f>
        <v/>
      </c>
      <c r="CC17" s="45" t="str">
        <f>Config!AN23</f>
        <v/>
      </c>
      <c r="CD17" s="45" t="str">
        <f>Config!AO23</f>
        <v/>
      </c>
    </row>
    <row r="18" ht="12.75" customHeight="1">
      <c r="B18" s="73" t="s">
        <v>46</v>
      </c>
      <c r="C18" s="60"/>
      <c r="D18" s="61"/>
      <c r="E18" s="58" t="s">
        <v>14</v>
      </c>
      <c r="F18" s="62" t="s">
        <v>12</v>
      </c>
      <c r="G18" s="58" t="s">
        <v>23</v>
      </c>
      <c r="H18" s="64"/>
      <c r="I18" s="65"/>
      <c r="J18" s="63"/>
      <c r="K18" s="65"/>
      <c r="L18" s="65"/>
      <c r="M18" s="64"/>
      <c r="N18" s="65"/>
      <c r="O18" s="63"/>
      <c r="P18" s="65"/>
      <c r="Q18" s="65"/>
      <c r="R18" s="64"/>
      <c r="S18" s="65"/>
      <c r="T18" s="64"/>
      <c r="U18" s="65"/>
      <c r="V18" s="63"/>
      <c r="W18" s="63">
        <v>1.0</v>
      </c>
      <c r="X18" s="65"/>
      <c r="Y18" s="64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27"/>
      <c r="CC18" s="27"/>
      <c r="CD18" s="27"/>
    </row>
    <row r="19" ht="12.75" customHeight="1">
      <c r="A19" s="58"/>
      <c r="B19" s="59" t="s">
        <v>47</v>
      </c>
      <c r="C19" s="60"/>
      <c r="D19" s="61"/>
      <c r="E19" s="58" t="s">
        <v>20</v>
      </c>
      <c r="F19" s="58" t="s">
        <v>12</v>
      </c>
      <c r="G19" s="62" t="s">
        <v>21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3">
        <v>1.0</v>
      </c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45" t="str">
        <f>Config!AM26</f>
        <v/>
      </c>
      <c r="CC19" s="45" t="str">
        <f>Config!AN26</f>
        <v/>
      </c>
      <c r="CD19" s="45" t="str">
        <f>Config!AO26</f>
        <v/>
      </c>
    </row>
    <row r="20" ht="12.75" hidden="1" customHeight="1">
      <c r="A20" s="58"/>
      <c r="B20" s="66" t="s">
        <v>48</v>
      </c>
      <c r="C20" s="60"/>
      <c r="D20" s="61"/>
      <c r="E20" s="58" t="s">
        <v>22</v>
      </c>
      <c r="F20" s="67" t="s">
        <v>12</v>
      </c>
      <c r="G20" s="58" t="s">
        <v>37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ht="12.75" hidden="1" customHeight="1">
      <c r="A21" s="58"/>
      <c r="B21" s="66" t="s">
        <v>46</v>
      </c>
      <c r="C21" s="60"/>
      <c r="D21" s="61"/>
      <c r="E21" s="58" t="s">
        <v>14</v>
      </c>
      <c r="F21" s="67" t="s">
        <v>12</v>
      </c>
      <c r="G21" s="58" t="s">
        <v>37</v>
      </c>
      <c r="H21" s="65" t="s">
        <v>49</v>
      </c>
      <c r="I21" s="64">
        <v>1.0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ht="12.75" hidden="1" customHeight="1">
      <c r="A22" s="58"/>
      <c r="B22" s="74" t="s">
        <v>50</v>
      </c>
      <c r="C22" s="58"/>
      <c r="D22" s="58"/>
      <c r="E22" s="58" t="s">
        <v>14</v>
      </c>
      <c r="F22" s="75" t="s">
        <v>18</v>
      </c>
      <c r="G22" s="58" t="s">
        <v>37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</row>
    <row r="23" ht="12.75" customHeight="1">
      <c r="A23" s="58"/>
      <c r="B23" s="66" t="s">
        <v>51</v>
      </c>
      <c r="C23" s="60"/>
      <c r="D23" s="61"/>
      <c r="E23" s="58" t="s">
        <v>24</v>
      </c>
      <c r="F23" s="58" t="s">
        <v>12</v>
      </c>
      <c r="G23" s="58" t="s">
        <v>13</v>
      </c>
      <c r="H23" s="65"/>
      <c r="I23" s="64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3">
        <v>1.0</v>
      </c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27"/>
      <c r="CC23" s="27"/>
      <c r="CD23" s="27"/>
    </row>
    <row r="24" ht="12.75" customHeight="1">
      <c r="A24" s="70" t="s">
        <v>52</v>
      </c>
      <c r="B24" s="76" t="s">
        <v>53</v>
      </c>
      <c r="C24" s="60"/>
      <c r="D24" s="61"/>
      <c r="E24" s="58" t="s">
        <v>17</v>
      </c>
      <c r="F24" s="58" t="s">
        <v>12</v>
      </c>
      <c r="G24" s="58" t="s">
        <v>19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>
        <v>2.0</v>
      </c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27"/>
      <c r="CC24" s="27"/>
      <c r="CD24" s="27"/>
    </row>
    <row r="25" ht="12.75" customHeight="1">
      <c r="A25" s="58"/>
      <c r="B25" s="66" t="s">
        <v>42</v>
      </c>
      <c r="C25" s="60"/>
      <c r="D25" s="61"/>
      <c r="E25" s="58" t="s">
        <v>14</v>
      </c>
      <c r="F25" s="58" t="s">
        <v>12</v>
      </c>
      <c r="G25" s="58" t="s">
        <v>16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>
        <v>1.0</v>
      </c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27"/>
      <c r="CC25" s="27"/>
      <c r="CD25" s="27"/>
    </row>
    <row r="26" ht="12.75" customHeight="1">
      <c r="A26" s="58"/>
      <c r="B26" s="66" t="s">
        <v>43</v>
      </c>
      <c r="C26" s="60"/>
      <c r="D26" s="61"/>
      <c r="E26" s="58" t="s">
        <v>20</v>
      </c>
      <c r="F26" s="58" t="s">
        <v>12</v>
      </c>
      <c r="G26" s="58" t="s">
        <v>21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>
        <v>1.0</v>
      </c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27"/>
      <c r="CC26" s="27"/>
      <c r="CD26" s="27"/>
    </row>
    <row r="27" ht="12.75" customHeight="1">
      <c r="A27" s="58"/>
      <c r="B27" s="77" t="s">
        <v>54</v>
      </c>
      <c r="C27" s="60"/>
      <c r="D27" s="61"/>
      <c r="E27" s="58" t="s">
        <v>14</v>
      </c>
      <c r="F27" s="58" t="s">
        <v>12</v>
      </c>
      <c r="G27" s="58" t="s">
        <v>16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>
        <v>1.0</v>
      </c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27"/>
      <c r="CC27" s="27"/>
      <c r="CD27" s="27"/>
    </row>
    <row r="28" ht="12.75" customHeight="1">
      <c r="A28" s="70" t="s">
        <v>55</v>
      </c>
      <c r="B28" s="71" t="s">
        <v>56</v>
      </c>
      <c r="C28" s="60"/>
      <c r="D28" s="61"/>
      <c r="E28" s="58" t="s">
        <v>17</v>
      </c>
      <c r="F28" s="58" t="s">
        <v>12</v>
      </c>
      <c r="G28" s="62" t="s">
        <v>19</v>
      </c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>
        <v>2.0</v>
      </c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27"/>
      <c r="CC28" s="27"/>
      <c r="CD28" s="27"/>
    </row>
    <row r="29" ht="12.75" customHeight="1">
      <c r="A29" s="58"/>
      <c r="B29" s="66" t="s">
        <v>42</v>
      </c>
      <c r="C29" s="60"/>
      <c r="D29" s="61"/>
      <c r="E29" s="58" t="s">
        <v>22</v>
      </c>
      <c r="F29" s="58" t="s">
        <v>12</v>
      </c>
      <c r="G29" s="58" t="s">
        <v>16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>
        <v>1.0</v>
      </c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27"/>
      <c r="CC29" s="27"/>
      <c r="CD29" s="27"/>
    </row>
    <row r="30" ht="12.75" customHeight="1">
      <c r="B30" s="66" t="s">
        <v>43</v>
      </c>
      <c r="C30" s="60"/>
      <c r="D30" s="61"/>
      <c r="E30" s="58" t="s">
        <v>25</v>
      </c>
      <c r="F30" s="58" t="s">
        <v>12</v>
      </c>
      <c r="G30" s="62" t="s">
        <v>21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>
        <v>1.0</v>
      </c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27"/>
      <c r="CC30" s="27"/>
      <c r="CD30" s="27"/>
    </row>
    <row r="31" ht="12.75" customHeight="1">
      <c r="A31" s="70" t="s">
        <v>57</v>
      </c>
      <c r="B31" s="71" t="s">
        <v>58</v>
      </c>
      <c r="C31" s="60"/>
      <c r="D31" s="61"/>
      <c r="E31" s="58" t="s">
        <v>17</v>
      </c>
      <c r="F31" s="58" t="s">
        <v>12</v>
      </c>
      <c r="G31" s="58" t="s">
        <v>19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>
        <v>2.0</v>
      </c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27"/>
      <c r="CC31" s="27"/>
      <c r="CD31" s="27"/>
    </row>
    <row r="32" ht="12.75" customHeight="1">
      <c r="A32" s="58"/>
      <c r="B32" s="66" t="s">
        <v>42</v>
      </c>
      <c r="C32" s="60"/>
      <c r="D32" s="61"/>
      <c r="E32" s="58" t="s">
        <v>22</v>
      </c>
      <c r="F32" s="58" t="s">
        <v>12</v>
      </c>
      <c r="G32" s="58" t="s">
        <v>23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>
        <v>1.0</v>
      </c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27"/>
      <c r="CC32" s="27"/>
      <c r="CD32" s="27"/>
    </row>
    <row r="33" ht="12.75" customHeight="1">
      <c r="B33" s="66" t="s">
        <v>43</v>
      </c>
      <c r="C33" s="60"/>
      <c r="D33" s="61"/>
      <c r="E33" s="58" t="s">
        <v>25</v>
      </c>
      <c r="F33" s="58" t="s">
        <v>12</v>
      </c>
      <c r="G33" s="58" t="s">
        <v>21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>
        <v>1.0</v>
      </c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27"/>
      <c r="CC33" s="27"/>
      <c r="CD33" s="27"/>
    </row>
    <row r="34" ht="12.75" customHeight="1">
      <c r="A34" s="70" t="s">
        <v>59</v>
      </c>
      <c r="B34" s="71" t="s">
        <v>60</v>
      </c>
      <c r="C34" s="60"/>
      <c r="D34" s="61"/>
      <c r="E34" s="58" t="s">
        <v>17</v>
      </c>
      <c r="F34" s="58" t="s">
        <v>12</v>
      </c>
      <c r="G34" s="62" t="s">
        <v>19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>
        <v>2.0</v>
      </c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27"/>
      <c r="CC34" s="27"/>
      <c r="CD34" s="27"/>
    </row>
    <row r="35" ht="12.75" customHeight="1">
      <c r="A35" s="58"/>
      <c r="B35" s="66" t="s">
        <v>42</v>
      </c>
      <c r="C35" s="60"/>
      <c r="D35" s="61"/>
      <c r="E35" s="58" t="s">
        <v>22</v>
      </c>
      <c r="F35" s="58" t="s">
        <v>12</v>
      </c>
      <c r="G35" s="58" t="s">
        <v>23</v>
      </c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>
        <v>1.0</v>
      </c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27"/>
      <c r="CC35" s="27"/>
      <c r="CD35" s="27"/>
    </row>
    <row r="36" ht="12.75" customHeight="1">
      <c r="A36" s="58"/>
      <c r="B36" s="66" t="s">
        <v>43</v>
      </c>
      <c r="C36" s="60"/>
      <c r="D36" s="61"/>
      <c r="E36" s="58" t="s">
        <v>25</v>
      </c>
      <c r="F36" s="58" t="s">
        <v>12</v>
      </c>
      <c r="G36" s="58" t="s">
        <v>21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>
        <v>1.0</v>
      </c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27"/>
      <c r="CC36" s="27"/>
      <c r="CD36" s="27"/>
    </row>
    <row r="37" ht="12.75" customHeight="1">
      <c r="A37" s="58"/>
      <c r="B37" s="66" t="s">
        <v>51</v>
      </c>
      <c r="C37" s="60"/>
      <c r="D37" s="61"/>
      <c r="E37" s="58" t="s">
        <v>24</v>
      </c>
      <c r="F37" s="58" t="s">
        <v>12</v>
      </c>
      <c r="G37" s="58" t="s">
        <v>13</v>
      </c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>
        <v>1.0</v>
      </c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27"/>
      <c r="CC37" s="27"/>
      <c r="CD37" s="27"/>
    </row>
    <row r="38" ht="12.75" customHeight="1">
      <c r="B38" s="69" t="s">
        <v>61</v>
      </c>
      <c r="C38" s="60"/>
      <c r="D38" s="61"/>
      <c r="E38" s="58" t="s">
        <v>14</v>
      </c>
      <c r="F38" s="58" t="s">
        <v>12</v>
      </c>
      <c r="G38" s="58" t="s">
        <v>23</v>
      </c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>
        <v>1.0</v>
      </c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27"/>
      <c r="CC38" s="27"/>
      <c r="CD38" s="27"/>
    </row>
    <row r="39" ht="12.75" customHeight="1">
      <c r="A39" s="70" t="s">
        <v>62</v>
      </c>
      <c r="B39" s="71" t="s">
        <v>63</v>
      </c>
      <c r="C39" s="60"/>
      <c r="D39" s="61"/>
      <c r="E39" s="58" t="s">
        <v>17</v>
      </c>
      <c r="F39" s="58" t="s">
        <v>12</v>
      </c>
      <c r="G39" s="58" t="s">
        <v>19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>
        <v>2.0</v>
      </c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27"/>
      <c r="CC39" s="27"/>
      <c r="CD39" s="27"/>
    </row>
    <row r="40" ht="12.75" customHeight="1">
      <c r="A40" s="66"/>
      <c r="B40" s="66" t="s">
        <v>42</v>
      </c>
      <c r="C40" s="60"/>
      <c r="D40" s="61"/>
      <c r="E40" s="58" t="s">
        <v>22</v>
      </c>
      <c r="F40" s="58" t="s">
        <v>12</v>
      </c>
      <c r="G40" s="58" t="s">
        <v>16</v>
      </c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>
        <v>1.0</v>
      </c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27"/>
      <c r="CC40" s="27"/>
      <c r="CD40" s="27"/>
    </row>
    <row r="41" ht="12.75" customHeight="1">
      <c r="A41" s="58"/>
      <c r="B41" s="59" t="s">
        <v>47</v>
      </c>
      <c r="C41" s="60"/>
      <c r="D41" s="61"/>
      <c r="E41" s="58" t="s">
        <v>25</v>
      </c>
      <c r="F41" s="58" t="s">
        <v>12</v>
      </c>
      <c r="G41" s="58" t="s">
        <v>21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>
        <v>1.0</v>
      </c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27"/>
      <c r="CC41" s="27"/>
      <c r="CD41" s="27"/>
    </row>
    <row r="42" ht="12.75" customHeight="1">
      <c r="A42" s="58"/>
      <c r="B42" s="59" t="s">
        <v>64</v>
      </c>
      <c r="C42" s="60"/>
      <c r="D42" s="61"/>
      <c r="E42" s="58" t="s">
        <v>25</v>
      </c>
      <c r="F42" s="58" t="s">
        <v>12</v>
      </c>
      <c r="G42" s="58" t="s">
        <v>23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>
        <v>1.0</v>
      </c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27"/>
      <c r="CC42" s="27"/>
      <c r="CD42" s="27"/>
    </row>
    <row r="43" ht="12.75" customHeight="1">
      <c r="A43" s="58"/>
      <c r="B43" s="77" t="s">
        <v>54</v>
      </c>
      <c r="C43" s="60"/>
      <c r="D43" s="61"/>
      <c r="E43" s="58" t="s">
        <v>14</v>
      </c>
      <c r="F43" s="58" t="s">
        <v>12</v>
      </c>
      <c r="G43" s="58" t="s">
        <v>16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>
        <v>1.0</v>
      </c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27"/>
      <c r="CC43" s="27"/>
      <c r="CD43" s="27"/>
    </row>
    <row r="44" ht="12.75" customHeight="1">
      <c r="A44" s="70" t="s">
        <v>65</v>
      </c>
      <c r="B44" s="71" t="s">
        <v>66</v>
      </c>
      <c r="C44" s="60"/>
      <c r="D44" s="61"/>
      <c r="E44" s="58" t="s">
        <v>17</v>
      </c>
      <c r="F44" s="58" t="s">
        <v>12</v>
      </c>
      <c r="G44" s="58" t="s">
        <v>19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>
        <v>2.0</v>
      </c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27"/>
      <c r="CC44" s="27"/>
      <c r="CD44" s="27"/>
    </row>
    <row r="45" ht="12.75" customHeight="1">
      <c r="A45" s="58"/>
      <c r="B45" s="66" t="s">
        <v>42</v>
      </c>
      <c r="C45" s="60"/>
      <c r="D45" s="61"/>
      <c r="E45" s="58" t="s">
        <v>22</v>
      </c>
      <c r="F45" s="58" t="s">
        <v>12</v>
      </c>
      <c r="G45" s="58" t="s">
        <v>16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>
        <v>1.0</v>
      </c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27"/>
      <c r="CC45" s="27"/>
      <c r="CD45" s="27"/>
    </row>
    <row r="46" ht="12.75" customHeight="1">
      <c r="A46" s="58"/>
      <c r="B46" s="59" t="s">
        <v>47</v>
      </c>
      <c r="C46" s="60"/>
      <c r="D46" s="61"/>
      <c r="E46" s="58" t="s">
        <v>25</v>
      </c>
      <c r="F46" s="58" t="s">
        <v>12</v>
      </c>
      <c r="G46" s="58" t="s">
        <v>23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>
        <v>1.0</v>
      </c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27"/>
      <c r="CC46" s="27"/>
      <c r="CD46" s="27"/>
    </row>
    <row r="47" ht="12.75" customHeight="1">
      <c r="A47" s="58"/>
      <c r="B47" s="59" t="s">
        <v>64</v>
      </c>
      <c r="C47" s="60"/>
      <c r="D47" s="61"/>
      <c r="E47" s="58" t="s">
        <v>25</v>
      </c>
      <c r="F47" s="58" t="s">
        <v>12</v>
      </c>
      <c r="G47" s="58" t="s">
        <v>21</v>
      </c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>
        <v>1.0</v>
      </c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27"/>
      <c r="CC47" s="27"/>
      <c r="CD47" s="27"/>
    </row>
    <row r="48" ht="12.75" customHeight="1">
      <c r="A48" s="70" t="s">
        <v>67</v>
      </c>
      <c r="B48" s="71" t="s">
        <v>68</v>
      </c>
      <c r="C48" s="60"/>
      <c r="D48" s="61"/>
      <c r="E48" s="58" t="s">
        <v>17</v>
      </c>
      <c r="F48" s="58" t="s">
        <v>12</v>
      </c>
      <c r="G48" s="58" t="s">
        <v>19</v>
      </c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>
        <v>2.0</v>
      </c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27"/>
      <c r="CC48" s="27"/>
      <c r="CD48" s="27"/>
    </row>
    <row r="49" ht="12.75" customHeight="1">
      <c r="A49" s="58"/>
      <c r="B49" s="66" t="s">
        <v>42</v>
      </c>
      <c r="C49" s="60"/>
      <c r="D49" s="61"/>
      <c r="E49" s="58" t="s">
        <v>22</v>
      </c>
      <c r="F49" s="58" t="s">
        <v>12</v>
      </c>
      <c r="G49" s="58" t="s">
        <v>21</v>
      </c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>
        <v>1.0</v>
      </c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27"/>
      <c r="CC49" s="27"/>
      <c r="CD49" s="27"/>
    </row>
    <row r="50" ht="12.75" customHeight="1">
      <c r="A50" s="58"/>
      <c r="B50" s="59" t="s">
        <v>47</v>
      </c>
      <c r="C50" s="60"/>
      <c r="D50" s="61"/>
      <c r="E50" s="58" t="s">
        <v>25</v>
      </c>
      <c r="F50" s="58" t="s">
        <v>12</v>
      </c>
      <c r="G50" s="58" t="s">
        <v>19</v>
      </c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>
        <v>1.0</v>
      </c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27"/>
      <c r="CC50" s="27"/>
      <c r="CD50" s="27"/>
    </row>
    <row r="51" ht="12.75" customHeight="1">
      <c r="A51" s="58"/>
      <c r="B51" s="59" t="s">
        <v>64</v>
      </c>
      <c r="C51" s="60"/>
      <c r="D51" s="61"/>
      <c r="E51" s="58" t="s">
        <v>25</v>
      </c>
      <c r="F51" s="58" t="s">
        <v>12</v>
      </c>
      <c r="G51" s="58" t="s">
        <v>16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>
        <v>1.0</v>
      </c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27"/>
      <c r="CC51" s="27"/>
      <c r="CD51" s="27"/>
    </row>
    <row r="52" ht="12.75" customHeight="1">
      <c r="A52" s="58"/>
      <c r="B52" s="66" t="s">
        <v>51</v>
      </c>
      <c r="C52" s="60"/>
      <c r="D52" s="61"/>
      <c r="E52" s="58" t="s">
        <v>24</v>
      </c>
      <c r="F52" s="58" t="s">
        <v>12</v>
      </c>
      <c r="G52" s="58" t="s">
        <v>13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>
        <v>1.0</v>
      </c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27"/>
      <c r="CC52" s="27"/>
      <c r="CD52" s="27"/>
    </row>
    <row r="53" ht="12.75" customHeight="1">
      <c r="A53" s="58"/>
      <c r="B53" s="69" t="s">
        <v>69</v>
      </c>
      <c r="C53" s="60"/>
      <c r="D53" s="61"/>
      <c r="E53" s="58" t="s">
        <v>14</v>
      </c>
      <c r="F53" s="58" t="s">
        <v>12</v>
      </c>
      <c r="G53" s="58" t="s">
        <v>23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>
        <v>1.0</v>
      </c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27"/>
      <c r="CC53" s="27"/>
      <c r="CD53" s="27"/>
    </row>
    <row r="54" ht="12.75" customHeight="1">
      <c r="A54" s="78" t="s">
        <v>70</v>
      </c>
      <c r="B54" s="79" t="s">
        <v>71</v>
      </c>
      <c r="C54" s="60"/>
      <c r="D54" s="61"/>
      <c r="E54" s="80" t="s">
        <v>17</v>
      </c>
      <c r="F54" s="58" t="s">
        <v>12</v>
      </c>
      <c r="G54" s="58" t="s">
        <v>23</v>
      </c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27"/>
      <c r="CC54" s="27"/>
      <c r="CD54" s="27"/>
    </row>
    <row r="55" ht="12.75" customHeight="1">
      <c r="A55" s="58"/>
      <c r="B55" s="66" t="s">
        <v>42</v>
      </c>
      <c r="C55" s="60"/>
      <c r="D55" s="61"/>
      <c r="E55" s="80" t="s">
        <v>22</v>
      </c>
      <c r="F55" s="58" t="s">
        <v>12</v>
      </c>
      <c r="G55" s="58" t="s">
        <v>23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27"/>
      <c r="CC55" s="27"/>
      <c r="CD55" s="27"/>
    </row>
    <row r="56" ht="12.75" customHeight="1">
      <c r="A56" s="58"/>
      <c r="B56" s="81" t="s">
        <v>72</v>
      </c>
      <c r="C56" s="60"/>
      <c r="D56" s="61"/>
      <c r="E56" s="80" t="s">
        <v>25</v>
      </c>
      <c r="F56" s="58" t="s">
        <v>12</v>
      </c>
      <c r="G56" s="58" t="s">
        <v>23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27"/>
      <c r="CC56" s="27"/>
      <c r="CD56" s="27"/>
    </row>
    <row r="57" ht="12.75" customHeight="1">
      <c r="A57" s="58"/>
      <c r="B57" s="59" t="s">
        <v>64</v>
      </c>
      <c r="C57" s="60"/>
      <c r="D57" s="61"/>
      <c r="E57" s="80" t="s">
        <v>25</v>
      </c>
      <c r="F57" s="58" t="s">
        <v>12</v>
      </c>
      <c r="G57" s="58" t="s">
        <v>23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27"/>
      <c r="CC57" s="27"/>
      <c r="CD57" s="27"/>
    </row>
    <row r="58" ht="12.75" customHeight="1">
      <c r="B58" s="77" t="s">
        <v>54</v>
      </c>
      <c r="C58" s="60"/>
      <c r="D58" s="61"/>
      <c r="E58" s="58" t="s">
        <v>14</v>
      </c>
      <c r="F58" s="58" t="s">
        <v>12</v>
      </c>
      <c r="G58" s="58" t="s">
        <v>23</v>
      </c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27"/>
      <c r="CC58" s="27"/>
      <c r="CD58" s="27"/>
    </row>
    <row r="59" ht="12.75" customHeight="1">
      <c r="A59" s="78" t="s">
        <v>73</v>
      </c>
      <c r="B59" s="79" t="s">
        <v>74</v>
      </c>
      <c r="C59" s="60"/>
      <c r="D59" s="61"/>
      <c r="E59" s="80" t="s">
        <v>17</v>
      </c>
      <c r="F59" s="58" t="s">
        <v>12</v>
      </c>
      <c r="G59" s="58" t="s">
        <v>23</v>
      </c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27"/>
      <c r="CC59" s="27"/>
      <c r="CD59" s="27"/>
    </row>
    <row r="60" ht="12.75" customHeight="1">
      <c r="A60" s="58"/>
      <c r="B60" s="66" t="s">
        <v>42</v>
      </c>
      <c r="C60" s="60"/>
      <c r="D60" s="61"/>
      <c r="E60" s="80" t="s">
        <v>22</v>
      </c>
      <c r="F60" s="58" t="s">
        <v>12</v>
      </c>
      <c r="G60" s="58" t="s">
        <v>23</v>
      </c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27"/>
      <c r="CC60" s="27"/>
      <c r="CD60" s="27"/>
    </row>
    <row r="61" ht="12.75" customHeight="1">
      <c r="A61" s="58"/>
      <c r="B61" s="81" t="s">
        <v>72</v>
      </c>
      <c r="C61" s="60"/>
      <c r="D61" s="61"/>
      <c r="E61" s="80" t="s">
        <v>25</v>
      </c>
      <c r="F61" s="58" t="s">
        <v>12</v>
      </c>
      <c r="G61" s="58" t="s">
        <v>23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27"/>
      <c r="CC61" s="27"/>
      <c r="CD61" s="27"/>
    </row>
    <row r="62" ht="12.75" customHeight="1">
      <c r="A62" s="58"/>
      <c r="B62" s="59" t="s">
        <v>64</v>
      </c>
      <c r="C62" s="60"/>
      <c r="D62" s="61"/>
      <c r="E62" s="80" t="s">
        <v>25</v>
      </c>
      <c r="F62" s="58" t="s">
        <v>12</v>
      </c>
      <c r="G62" s="58" t="s">
        <v>23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27"/>
      <c r="CC62" s="27"/>
      <c r="CD62" s="27"/>
    </row>
    <row r="63" ht="12.75" customHeight="1">
      <c r="A63" s="78" t="s">
        <v>75</v>
      </c>
      <c r="B63" s="79" t="s">
        <v>76</v>
      </c>
      <c r="C63" s="60"/>
      <c r="D63" s="61"/>
      <c r="E63" s="80" t="s">
        <v>17</v>
      </c>
      <c r="F63" s="58" t="s">
        <v>12</v>
      </c>
      <c r="G63" s="58" t="s">
        <v>23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27"/>
      <c r="CC63" s="27"/>
      <c r="CD63" s="27"/>
    </row>
    <row r="64" ht="12.75" customHeight="1">
      <c r="B64" s="66" t="s">
        <v>42</v>
      </c>
      <c r="C64" s="60"/>
      <c r="D64" s="61"/>
      <c r="E64" s="80" t="s">
        <v>22</v>
      </c>
      <c r="F64" s="58" t="s">
        <v>12</v>
      </c>
      <c r="G64" s="58" t="s">
        <v>23</v>
      </c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27"/>
      <c r="CC64" s="27"/>
      <c r="CD64" s="27"/>
    </row>
    <row r="65" ht="12.75" customHeight="1">
      <c r="A65" s="58"/>
      <c r="B65" s="81" t="s">
        <v>72</v>
      </c>
      <c r="C65" s="60"/>
      <c r="D65" s="61"/>
      <c r="E65" s="80" t="s">
        <v>25</v>
      </c>
      <c r="F65" s="58" t="s">
        <v>12</v>
      </c>
      <c r="G65" s="58" t="s">
        <v>23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27"/>
      <c r="CC65" s="27"/>
      <c r="CD65" s="27"/>
    </row>
    <row r="66" ht="12.75" customHeight="1">
      <c r="A66" s="58"/>
      <c r="B66" s="59" t="s">
        <v>64</v>
      </c>
      <c r="C66" s="60"/>
      <c r="D66" s="61"/>
      <c r="E66" s="80" t="s">
        <v>25</v>
      </c>
      <c r="F66" s="58" t="s">
        <v>12</v>
      </c>
      <c r="G66" s="58" t="s">
        <v>23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27"/>
      <c r="CC66" s="27"/>
      <c r="CD66" s="27"/>
    </row>
    <row r="67" ht="12.75" customHeight="1">
      <c r="A67" s="78" t="s">
        <v>77</v>
      </c>
      <c r="B67" s="79" t="s">
        <v>78</v>
      </c>
      <c r="C67" s="60"/>
      <c r="D67" s="61"/>
      <c r="E67" s="80" t="s">
        <v>17</v>
      </c>
      <c r="F67" s="58" t="s">
        <v>12</v>
      </c>
      <c r="G67" s="58" t="s">
        <v>23</v>
      </c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27"/>
      <c r="CC67" s="27"/>
      <c r="CD67" s="27"/>
    </row>
    <row r="68" ht="12.75" customHeight="1">
      <c r="A68" s="58"/>
      <c r="B68" s="66" t="s">
        <v>42</v>
      </c>
      <c r="C68" s="60"/>
      <c r="D68" s="61"/>
      <c r="E68" s="80" t="s">
        <v>22</v>
      </c>
      <c r="F68" s="58" t="s">
        <v>12</v>
      </c>
      <c r="G68" s="58" t="s">
        <v>23</v>
      </c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27"/>
      <c r="CC68" s="27"/>
      <c r="CD68" s="27"/>
    </row>
    <row r="69" ht="12.75" customHeight="1">
      <c r="A69" s="58"/>
      <c r="B69" s="81" t="s">
        <v>72</v>
      </c>
      <c r="C69" s="60"/>
      <c r="D69" s="61"/>
      <c r="E69" s="80" t="s">
        <v>25</v>
      </c>
      <c r="F69" s="58" t="s">
        <v>12</v>
      </c>
      <c r="G69" s="58" t="s">
        <v>23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27"/>
      <c r="CC69" s="27"/>
      <c r="CD69" s="27"/>
    </row>
    <row r="70" ht="12.75" customHeight="1">
      <c r="B70" s="59" t="s">
        <v>64</v>
      </c>
      <c r="C70" s="60"/>
      <c r="D70" s="61"/>
      <c r="E70" s="80" t="s">
        <v>25</v>
      </c>
      <c r="F70" s="58" t="s">
        <v>12</v>
      </c>
      <c r="G70" s="58" t="s">
        <v>23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27"/>
      <c r="CC70" s="27"/>
      <c r="CD70" s="27"/>
    </row>
    <row r="71" ht="12.75" customHeight="1">
      <c r="A71" s="78" t="s">
        <v>79</v>
      </c>
      <c r="B71" s="79" t="s">
        <v>80</v>
      </c>
      <c r="C71" s="60"/>
      <c r="D71" s="61"/>
      <c r="E71" s="80" t="s">
        <v>17</v>
      </c>
      <c r="F71" s="58" t="s">
        <v>12</v>
      </c>
      <c r="G71" s="58" t="s">
        <v>23</v>
      </c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27"/>
      <c r="CC71" s="27"/>
      <c r="CD71" s="27"/>
    </row>
    <row r="72" ht="12.75" customHeight="1">
      <c r="A72" s="58"/>
      <c r="B72" s="66" t="s">
        <v>42</v>
      </c>
      <c r="C72" s="60"/>
      <c r="D72" s="61"/>
      <c r="E72" s="80" t="s">
        <v>22</v>
      </c>
      <c r="F72" s="58" t="s">
        <v>12</v>
      </c>
      <c r="G72" s="58" t="s">
        <v>23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27"/>
      <c r="CC72" s="27"/>
      <c r="CD72" s="27"/>
    </row>
    <row r="73" ht="12.75" customHeight="1">
      <c r="A73" s="58"/>
      <c r="B73" s="81" t="s">
        <v>72</v>
      </c>
      <c r="C73" s="60"/>
      <c r="D73" s="61"/>
      <c r="E73" s="80" t="s">
        <v>25</v>
      </c>
      <c r="F73" s="58" t="s">
        <v>12</v>
      </c>
      <c r="G73" s="58" t="s">
        <v>23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27"/>
      <c r="CC73" s="27"/>
      <c r="CD73" s="27"/>
    </row>
    <row r="74" ht="12.75" customHeight="1">
      <c r="A74" s="58"/>
      <c r="B74" s="59" t="s">
        <v>64</v>
      </c>
      <c r="C74" s="60"/>
      <c r="D74" s="61"/>
      <c r="E74" s="80" t="s">
        <v>25</v>
      </c>
      <c r="F74" s="58" t="s">
        <v>12</v>
      </c>
      <c r="G74" s="58" t="s">
        <v>23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27"/>
      <c r="CC74" s="27"/>
      <c r="CD74" s="27"/>
    </row>
    <row r="75" ht="12.75" customHeight="1">
      <c r="A75" s="78" t="s">
        <v>81</v>
      </c>
      <c r="B75" s="79" t="s">
        <v>82</v>
      </c>
      <c r="C75" s="60"/>
      <c r="D75" s="61"/>
      <c r="E75" s="80" t="s">
        <v>17</v>
      </c>
      <c r="F75" s="58" t="s">
        <v>12</v>
      </c>
      <c r="G75" s="58" t="s">
        <v>23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27"/>
      <c r="CC75" s="27"/>
      <c r="CD75" s="27"/>
    </row>
    <row r="76" ht="12.75" customHeight="1">
      <c r="B76" s="66" t="s">
        <v>42</v>
      </c>
      <c r="C76" s="60"/>
      <c r="D76" s="61"/>
      <c r="E76" s="80" t="s">
        <v>22</v>
      </c>
      <c r="F76" s="58" t="s">
        <v>12</v>
      </c>
      <c r="G76" s="58" t="s">
        <v>23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27"/>
      <c r="CC76" s="27"/>
      <c r="CD76" s="27"/>
    </row>
    <row r="77" ht="12.75" customHeight="1">
      <c r="A77" s="58"/>
      <c r="B77" s="81" t="s">
        <v>72</v>
      </c>
      <c r="C77" s="60"/>
      <c r="D77" s="61"/>
      <c r="E77" s="80" t="s">
        <v>25</v>
      </c>
      <c r="F77" s="58" t="s">
        <v>12</v>
      </c>
      <c r="G77" s="58" t="s">
        <v>23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27"/>
      <c r="CC77" s="27"/>
      <c r="CD77" s="27"/>
    </row>
    <row r="78" ht="12.75" customHeight="1">
      <c r="A78" s="58"/>
      <c r="B78" s="59" t="s">
        <v>64</v>
      </c>
      <c r="C78" s="60"/>
      <c r="D78" s="61"/>
      <c r="E78" s="80" t="s">
        <v>25</v>
      </c>
      <c r="F78" s="58" t="s">
        <v>12</v>
      </c>
      <c r="G78" s="58" t="s">
        <v>23</v>
      </c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27"/>
      <c r="CC78" s="27"/>
      <c r="CD78" s="27"/>
    </row>
    <row r="79" ht="12.75" customHeight="1">
      <c r="A79" s="78" t="s">
        <v>83</v>
      </c>
      <c r="B79" s="79" t="s">
        <v>84</v>
      </c>
      <c r="C79" s="60"/>
      <c r="D79" s="61"/>
      <c r="E79" s="80" t="s">
        <v>17</v>
      </c>
      <c r="F79" s="58" t="s">
        <v>12</v>
      </c>
      <c r="G79" s="58" t="s">
        <v>23</v>
      </c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27"/>
      <c r="CC79" s="27"/>
      <c r="CD79" s="27"/>
    </row>
    <row r="80" ht="12.75" customHeight="1">
      <c r="A80" s="58"/>
      <c r="B80" s="66" t="s">
        <v>42</v>
      </c>
      <c r="C80" s="60"/>
      <c r="D80" s="61"/>
      <c r="E80" s="80" t="s">
        <v>22</v>
      </c>
      <c r="F80" s="58" t="s">
        <v>12</v>
      </c>
      <c r="G80" s="58" t="s">
        <v>23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27"/>
      <c r="CC80" s="27"/>
      <c r="CD80" s="27"/>
    </row>
    <row r="81" ht="12.75" customHeight="1">
      <c r="A81" s="58"/>
      <c r="B81" s="81" t="s">
        <v>72</v>
      </c>
      <c r="C81" s="60"/>
      <c r="D81" s="61"/>
      <c r="E81" s="80" t="s">
        <v>25</v>
      </c>
      <c r="F81" s="58" t="s">
        <v>12</v>
      </c>
      <c r="G81" s="58" t="s">
        <v>23</v>
      </c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27"/>
      <c r="CC81" s="27"/>
      <c r="CD81" s="27"/>
    </row>
    <row r="82" ht="12.75" customHeight="1">
      <c r="B82" s="59" t="s">
        <v>64</v>
      </c>
      <c r="C82" s="60"/>
      <c r="D82" s="61"/>
      <c r="E82" s="80" t="s">
        <v>25</v>
      </c>
      <c r="F82" s="58" t="s">
        <v>12</v>
      </c>
      <c r="G82" s="58" t="s">
        <v>23</v>
      </c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27"/>
      <c r="CC82" s="27"/>
      <c r="CD82" s="27"/>
    </row>
    <row r="83" ht="12.75" customHeight="1">
      <c r="A83" s="78" t="s">
        <v>85</v>
      </c>
      <c r="B83" s="79" t="s">
        <v>86</v>
      </c>
      <c r="C83" s="60"/>
      <c r="D83" s="61"/>
      <c r="E83" s="80" t="s">
        <v>17</v>
      </c>
      <c r="F83" s="58" t="s">
        <v>12</v>
      </c>
      <c r="G83" s="58" t="s">
        <v>23</v>
      </c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27"/>
      <c r="CC83" s="27"/>
      <c r="CD83" s="27"/>
    </row>
    <row r="84" ht="12.75" customHeight="1">
      <c r="A84" s="58"/>
      <c r="B84" s="66" t="s">
        <v>42</v>
      </c>
      <c r="C84" s="60"/>
      <c r="D84" s="61"/>
      <c r="E84" s="80" t="s">
        <v>22</v>
      </c>
      <c r="F84" s="58" t="s">
        <v>12</v>
      </c>
      <c r="G84" s="58" t="s">
        <v>23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27"/>
      <c r="CC84" s="27"/>
      <c r="CD84" s="27"/>
    </row>
    <row r="85" ht="12.75" customHeight="1">
      <c r="A85" s="58"/>
      <c r="B85" s="81" t="s">
        <v>72</v>
      </c>
      <c r="C85" s="60"/>
      <c r="D85" s="61"/>
      <c r="E85" s="80" t="s">
        <v>25</v>
      </c>
      <c r="F85" s="58" t="s">
        <v>12</v>
      </c>
      <c r="G85" s="58" t="s">
        <v>23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27"/>
      <c r="CC85" s="27"/>
      <c r="CD85" s="27"/>
    </row>
    <row r="86" ht="12.75" customHeight="1">
      <c r="A86" s="58"/>
      <c r="B86" s="59" t="s">
        <v>64</v>
      </c>
      <c r="C86" s="60"/>
      <c r="D86" s="61"/>
      <c r="E86" s="80" t="s">
        <v>25</v>
      </c>
      <c r="F86" s="58" t="s">
        <v>12</v>
      </c>
      <c r="G86" s="58" t="s">
        <v>23</v>
      </c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27"/>
      <c r="CC86" s="27"/>
      <c r="CD86" s="27"/>
    </row>
    <row r="87" ht="12.75" customHeight="1">
      <c r="A87" s="78" t="s">
        <v>87</v>
      </c>
      <c r="B87" s="79" t="s">
        <v>88</v>
      </c>
      <c r="C87" s="60"/>
      <c r="D87" s="61"/>
      <c r="E87" s="80" t="s">
        <v>17</v>
      </c>
      <c r="F87" s="58" t="s">
        <v>12</v>
      </c>
      <c r="G87" s="58" t="s">
        <v>23</v>
      </c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27"/>
      <c r="CC87" s="27"/>
      <c r="CD87" s="27"/>
    </row>
    <row r="88" ht="12.75" customHeight="1">
      <c r="B88" s="66" t="s">
        <v>42</v>
      </c>
      <c r="C88" s="60"/>
      <c r="D88" s="61"/>
      <c r="E88" s="80" t="s">
        <v>22</v>
      </c>
      <c r="F88" s="58" t="s">
        <v>12</v>
      </c>
      <c r="G88" s="58" t="s">
        <v>23</v>
      </c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27"/>
      <c r="CC88" s="27"/>
      <c r="CD88" s="27"/>
    </row>
    <row r="89" ht="12.75" customHeight="1">
      <c r="A89" s="58"/>
      <c r="B89" s="81" t="s">
        <v>72</v>
      </c>
      <c r="C89" s="60"/>
      <c r="D89" s="61"/>
      <c r="E89" s="80" t="s">
        <v>25</v>
      </c>
      <c r="F89" s="58" t="s">
        <v>12</v>
      </c>
      <c r="G89" s="58" t="s">
        <v>23</v>
      </c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27"/>
      <c r="CC89" s="27"/>
      <c r="CD89" s="27"/>
    </row>
    <row r="90" ht="12.75" customHeight="1">
      <c r="A90" s="58"/>
      <c r="B90" s="59" t="s">
        <v>64</v>
      </c>
      <c r="C90" s="60"/>
      <c r="D90" s="61"/>
      <c r="E90" s="80" t="s">
        <v>25</v>
      </c>
      <c r="F90" s="58" t="s">
        <v>12</v>
      </c>
      <c r="G90" s="58" t="s">
        <v>23</v>
      </c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27"/>
      <c r="CC90" s="27"/>
      <c r="CD90" s="27"/>
    </row>
    <row r="91" ht="12.75" customHeight="1">
      <c r="A91" s="78" t="s">
        <v>89</v>
      </c>
      <c r="B91" s="79" t="s">
        <v>90</v>
      </c>
      <c r="C91" s="60"/>
      <c r="D91" s="61"/>
      <c r="E91" s="80" t="s">
        <v>17</v>
      </c>
      <c r="F91" s="58" t="s">
        <v>12</v>
      </c>
      <c r="G91" s="58" t="s">
        <v>23</v>
      </c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27"/>
      <c r="CC91" s="27"/>
      <c r="CD91" s="27"/>
    </row>
    <row r="92" ht="12.75" customHeight="1">
      <c r="A92" s="58"/>
      <c r="B92" s="66" t="s">
        <v>42</v>
      </c>
      <c r="C92" s="60"/>
      <c r="D92" s="61"/>
      <c r="E92" s="80" t="s">
        <v>22</v>
      </c>
      <c r="F92" s="58" t="s">
        <v>12</v>
      </c>
      <c r="G92" s="58" t="s">
        <v>23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27"/>
      <c r="CC92" s="27"/>
      <c r="CD92" s="27"/>
    </row>
    <row r="93" ht="12.75" customHeight="1">
      <c r="A93" s="58"/>
      <c r="B93" s="81" t="s">
        <v>72</v>
      </c>
      <c r="C93" s="60"/>
      <c r="D93" s="61"/>
      <c r="E93" s="80" t="s">
        <v>25</v>
      </c>
      <c r="F93" s="58" t="s">
        <v>12</v>
      </c>
      <c r="G93" s="58" t="s">
        <v>23</v>
      </c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27"/>
      <c r="CC93" s="27"/>
      <c r="CD93" s="27"/>
    </row>
    <row r="94" ht="12.75" customHeight="1">
      <c r="B94" s="59" t="s">
        <v>64</v>
      </c>
      <c r="C94" s="60"/>
      <c r="D94" s="61"/>
      <c r="E94" s="80" t="s">
        <v>25</v>
      </c>
      <c r="F94" s="58" t="s">
        <v>12</v>
      </c>
      <c r="G94" s="58" t="s">
        <v>23</v>
      </c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27"/>
      <c r="CC94" s="27"/>
      <c r="CD94" s="27"/>
    </row>
    <row r="95" ht="12.75" customHeight="1">
      <c r="A95" s="78" t="s">
        <v>91</v>
      </c>
      <c r="B95" s="79" t="s">
        <v>92</v>
      </c>
      <c r="C95" s="60"/>
      <c r="D95" s="61"/>
      <c r="E95" s="80" t="s">
        <v>17</v>
      </c>
      <c r="F95" s="58" t="s">
        <v>12</v>
      </c>
      <c r="G95" s="58" t="s">
        <v>23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27"/>
      <c r="CC95" s="27"/>
      <c r="CD95" s="27"/>
    </row>
    <row r="96" ht="12.75" customHeight="1">
      <c r="A96" s="58"/>
      <c r="B96" s="66" t="s">
        <v>42</v>
      </c>
      <c r="C96" s="60"/>
      <c r="D96" s="61"/>
      <c r="E96" s="80" t="s">
        <v>22</v>
      </c>
      <c r="F96" s="58" t="s">
        <v>12</v>
      </c>
      <c r="G96" s="58" t="s">
        <v>23</v>
      </c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27"/>
      <c r="CC96" s="27"/>
      <c r="CD96" s="27"/>
    </row>
    <row r="97" ht="12.75" customHeight="1">
      <c r="A97" s="58"/>
      <c r="B97" s="81" t="s">
        <v>72</v>
      </c>
      <c r="C97" s="60"/>
      <c r="D97" s="61"/>
      <c r="E97" s="80" t="s">
        <v>25</v>
      </c>
      <c r="F97" s="58" t="s">
        <v>12</v>
      </c>
      <c r="G97" s="58" t="s">
        <v>23</v>
      </c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27"/>
      <c r="CC97" s="27"/>
      <c r="CD97" s="27"/>
    </row>
    <row r="98" ht="12.75" customHeight="1">
      <c r="A98" s="58"/>
      <c r="B98" s="59" t="s">
        <v>64</v>
      </c>
      <c r="C98" s="60"/>
      <c r="D98" s="61"/>
      <c r="E98" s="80" t="s">
        <v>25</v>
      </c>
      <c r="F98" s="58" t="s">
        <v>12</v>
      </c>
      <c r="G98" s="58" t="s">
        <v>23</v>
      </c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27"/>
      <c r="CC98" s="27"/>
      <c r="CD98" s="27"/>
    </row>
    <row r="99" ht="12.75" customHeight="1">
      <c r="A99" s="78" t="s">
        <v>93</v>
      </c>
      <c r="B99" s="79" t="s">
        <v>94</v>
      </c>
      <c r="C99" s="60"/>
      <c r="D99" s="61"/>
      <c r="E99" s="80" t="s">
        <v>17</v>
      </c>
      <c r="F99" s="58" t="s">
        <v>12</v>
      </c>
      <c r="G99" s="58" t="s">
        <v>23</v>
      </c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27"/>
      <c r="CC99" s="27"/>
      <c r="CD99" s="27"/>
    </row>
    <row r="100" ht="12.75" customHeight="1">
      <c r="B100" s="66" t="s">
        <v>42</v>
      </c>
      <c r="C100" s="60"/>
      <c r="D100" s="61"/>
      <c r="E100" s="80" t="s">
        <v>22</v>
      </c>
      <c r="F100" s="58" t="s">
        <v>12</v>
      </c>
      <c r="G100" s="58" t="s">
        <v>23</v>
      </c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27"/>
      <c r="CC100" s="27"/>
      <c r="CD100" s="27"/>
    </row>
    <row r="101" ht="12.75" customHeight="1">
      <c r="A101" s="58"/>
      <c r="B101" s="81" t="s">
        <v>72</v>
      </c>
      <c r="C101" s="60"/>
      <c r="D101" s="61"/>
      <c r="E101" s="80" t="s">
        <v>25</v>
      </c>
      <c r="F101" s="58" t="s">
        <v>12</v>
      </c>
      <c r="G101" s="58" t="s">
        <v>23</v>
      </c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27"/>
      <c r="CC101" s="27"/>
      <c r="CD101" s="27"/>
    </row>
    <row r="102" ht="12.75" customHeight="1">
      <c r="A102" s="58"/>
      <c r="B102" s="59" t="s">
        <v>64</v>
      </c>
      <c r="C102" s="60"/>
      <c r="D102" s="61"/>
      <c r="E102" s="80" t="s">
        <v>25</v>
      </c>
      <c r="F102" s="58" t="s">
        <v>12</v>
      </c>
      <c r="G102" s="58" t="s">
        <v>23</v>
      </c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27"/>
      <c r="CC102" s="27"/>
      <c r="CD102" s="27"/>
    </row>
    <row r="103" ht="12.75" customHeight="1">
      <c r="A103" s="78" t="s">
        <v>95</v>
      </c>
      <c r="B103" s="79" t="s">
        <v>96</v>
      </c>
      <c r="C103" s="60"/>
      <c r="D103" s="61"/>
      <c r="E103" s="80" t="s">
        <v>17</v>
      </c>
      <c r="F103" s="58" t="s">
        <v>12</v>
      </c>
      <c r="G103" s="58" t="s">
        <v>23</v>
      </c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27"/>
      <c r="CC103" s="27"/>
      <c r="CD103" s="27"/>
    </row>
    <row r="104" ht="12.75" customHeight="1">
      <c r="A104" s="58"/>
      <c r="B104" s="66" t="s">
        <v>42</v>
      </c>
      <c r="C104" s="60"/>
      <c r="D104" s="61"/>
      <c r="E104" s="80" t="s">
        <v>22</v>
      </c>
      <c r="F104" s="58" t="s">
        <v>12</v>
      </c>
      <c r="G104" s="58" t="s">
        <v>23</v>
      </c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27"/>
      <c r="CC104" s="27"/>
      <c r="CD104" s="27"/>
    </row>
    <row r="105" ht="12.75" customHeight="1">
      <c r="A105" s="58"/>
      <c r="B105" s="81" t="s">
        <v>72</v>
      </c>
      <c r="C105" s="60"/>
      <c r="D105" s="61"/>
      <c r="E105" s="80" t="s">
        <v>25</v>
      </c>
      <c r="F105" s="58" t="s">
        <v>12</v>
      </c>
      <c r="G105" s="58" t="s">
        <v>23</v>
      </c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27"/>
      <c r="CC105" s="27"/>
      <c r="CD105" s="27"/>
    </row>
    <row r="106" ht="12.75" customHeight="1">
      <c r="B106" s="59" t="s">
        <v>64</v>
      </c>
      <c r="C106" s="60"/>
      <c r="D106" s="61"/>
      <c r="E106" s="80" t="s">
        <v>25</v>
      </c>
      <c r="F106" s="58" t="s">
        <v>12</v>
      </c>
      <c r="G106" s="58" t="s">
        <v>23</v>
      </c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27"/>
      <c r="CC106" s="27"/>
      <c r="CD106" s="27"/>
    </row>
    <row r="107" ht="12.75" customHeight="1">
      <c r="A107" s="78" t="s">
        <v>97</v>
      </c>
      <c r="B107" s="79" t="s">
        <v>98</v>
      </c>
      <c r="C107" s="60"/>
      <c r="D107" s="61"/>
      <c r="E107" s="80" t="s">
        <v>17</v>
      </c>
      <c r="F107" s="58" t="s">
        <v>12</v>
      </c>
      <c r="G107" s="58" t="s">
        <v>23</v>
      </c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27"/>
      <c r="CC107" s="27"/>
      <c r="CD107" s="27"/>
    </row>
    <row r="108" ht="12.75" customHeight="1">
      <c r="A108" s="58"/>
      <c r="B108" s="66" t="s">
        <v>42</v>
      </c>
      <c r="C108" s="60"/>
      <c r="D108" s="61"/>
      <c r="E108" s="58" t="s">
        <v>14</v>
      </c>
      <c r="F108" s="58" t="s">
        <v>12</v>
      </c>
      <c r="G108" s="58" t="s">
        <v>23</v>
      </c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27"/>
      <c r="CC108" s="27"/>
      <c r="CD108" s="27"/>
    </row>
    <row r="109" ht="12.75" customHeight="1">
      <c r="A109" s="58"/>
      <c r="B109" s="81" t="s">
        <v>72</v>
      </c>
      <c r="C109" s="60"/>
      <c r="D109" s="61"/>
      <c r="E109" s="80" t="s">
        <v>25</v>
      </c>
      <c r="F109" s="58" t="s">
        <v>12</v>
      </c>
      <c r="G109" s="58" t="s">
        <v>23</v>
      </c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27"/>
      <c r="CC109" s="27"/>
      <c r="CD109" s="27"/>
    </row>
    <row r="110" ht="12.75" customHeight="1">
      <c r="A110" s="58"/>
      <c r="B110" s="59" t="s">
        <v>64</v>
      </c>
      <c r="C110" s="60"/>
      <c r="D110" s="61"/>
      <c r="E110" s="80" t="s">
        <v>25</v>
      </c>
      <c r="F110" s="58" t="s">
        <v>12</v>
      </c>
      <c r="G110" s="58" t="s">
        <v>23</v>
      </c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27"/>
      <c r="CC110" s="27"/>
      <c r="CD110" s="27"/>
    </row>
    <row r="111" ht="12.75" customHeight="1">
      <c r="A111" s="78" t="s">
        <v>99</v>
      </c>
      <c r="B111" s="79" t="s">
        <v>100</v>
      </c>
      <c r="C111" s="60"/>
      <c r="D111" s="61"/>
      <c r="E111" s="80" t="s">
        <v>17</v>
      </c>
      <c r="F111" s="58" t="s">
        <v>12</v>
      </c>
      <c r="G111" s="58" t="s">
        <v>23</v>
      </c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27"/>
      <c r="CC111" s="27"/>
      <c r="CD111" s="27"/>
    </row>
    <row r="112" ht="12.75" customHeight="1">
      <c r="B112" s="66" t="s">
        <v>42</v>
      </c>
      <c r="C112" s="60"/>
      <c r="D112" s="61"/>
      <c r="E112" s="58" t="s">
        <v>14</v>
      </c>
      <c r="F112" s="58" t="s">
        <v>12</v>
      </c>
      <c r="G112" s="58" t="s">
        <v>23</v>
      </c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27"/>
      <c r="CC112" s="27"/>
      <c r="CD112" s="27"/>
    </row>
    <row r="113" ht="12.75" customHeight="1">
      <c r="A113" s="58"/>
      <c r="B113" s="81" t="s">
        <v>72</v>
      </c>
      <c r="C113" s="60"/>
      <c r="D113" s="61"/>
      <c r="E113" s="80" t="s">
        <v>25</v>
      </c>
      <c r="F113" s="58" t="s">
        <v>12</v>
      </c>
      <c r="G113" s="58" t="s">
        <v>23</v>
      </c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27"/>
      <c r="CC113" s="27"/>
      <c r="CD113" s="27"/>
    </row>
    <row r="114" ht="12.75" customHeight="1">
      <c r="A114" s="58"/>
      <c r="B114" s="59" t="s">
        <v>64</v>
      </c>
      <c r="C114" s="60"/>
      <c r="D114" s="61"/>
      <c r="E114" s="80" t="s">
        <v>25</v>
      </c>
      <c r="F114" s="58" t="s">
        <v>12</v>
      </c>
      <c r="G114" s="58" t="s">
        <v>23</v>
      </c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27"/>
      <c r="CC114" s="27"/>
      <c r="CD114" s="27"/>
    </row>
    <row r="115" ht="12.75" customHeight="1">
      <c r="A115" s="78" t="s">
        <v>101</v>
      </c>
      <c r="B115" s="79" t="s">
        <v>102</v>
      </c>
      <c r="C115" s="60"/>
      <c r="D115" s="61"/>
      <c r="E115" s="80" t="s">
        <v>17</v>
      </c>
      <c r="F115" s="58" t="s">
        <v>12</v>
      </c>
      <c r="G115" s="58" t="s">
        <v>23</v>
      </c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27"/>
      <c r="CC115" s="27"/>
      <c r="CD115" s="27"/>
    </row>
    <row r="116" ht="12.75" customHeight="1">
      <c r="A116" s="58"/>
      <c r="B116" s="66" t="s">
        <v>42</v>
      </c>
      <c r="C116" s="60"/>
      <c r="D116" s="61"/>
      <c r="E116" s="58" t="s">
        <v>14</v>
      </c>
      <c r="F116" s="58" t="s">
        <v>12</v>
      </c>
      <c r="G116" s="58" t="s">
        <v>23</v>
      </c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27"/>
      <c r="CC116" s="27"/>
      <c r="CD116" s="27"/>
    </row>
    <row r="117" ht="12.75" customHeight="1">
      <c r="A117" s="58"/>
      <c r="B117" s="81" t="s">
        <v>72</v>
      </c>
      <c r="C117" s="60"/>
      <c r="D117" s="61"/>
      <c r="E117" s="80" t="s">
        <v>25</v>
      </c>
      <c r="F117" s="58" t="s">
        <v>12</v>
      </c>
      <c r="G117" s="58" t="s">
        <v>23</v>
      </c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27"/>
      <c r="CC117" s="27"/>
      <c r="CD117" s="27"/>
    </row>
    <row r="118" ht="12.75" customHeight="1">
      <c r="B118" s="59" t="s">
        <v>64</v>
      </c>
      <c r="C118" s="60"/>
      <c r="D118" s="61"/>
      <c r="E118" s="80" t="s">
        <v>25</v>
      </c>
      <c r="F118" s="58" t="s">
        <v>12</v>
      </c>
      <c r="G118" s="58" t="s">
        <v>23</v>
      </c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27"/>
      <c r="CC118" s="27"/>
      <c r="CD118" s="27"/>
    </row>
    <row r="119" ht="12.75" customHeight="1">
      <c r="A119" s="58"/>
      <c r="B119" s="82" t="s">
        <v>103</v>
      </c>
      <c r="C119" s="60"/>
      <c r="D119" s="61"/>
      <c r="E119" s="58" t="s">
        <v>14</v>
      </c>
      <c r="F119" s="58" t="s">
        <v>12</v>
      </c>
      <c r="G119" s="58" t="s">
        <v>23</v>
      </c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27"/>
      <c r="CC119" s="27"/>
      <c r="CD119" s="27"/>
    </row>
    <row r="120" ht="12.75" customHeight="1">
      <c r="A120" s="58"/>
      <c r="B120" s="83" t="s">
        <v>104</v>
      </c>
      <c r="C120" s="84"/>
      <c r="D120" s="85"/>
      <c r="E120" s="58" t="s">
        <v>14</v>
      </c>
      <c r="F120" s="58" t="s">
        <v>12</v>
      </c>
      <c r="G120" s="58" t="s">
        <v>23</v>
      </c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27"/>
      <c r="CC120" s="27"/>
      <c r="CD120" s="27"/>
    </row>
    <row r="121" ht="12.75" customHeight="1">
      <c r="A121" s="58"/>
      <c r="B121" s="66"/>
      <c r="C121" s="60"/>
      <c r="D121" s="61"/>
      <c r="E121" s="58"/>
      <c r="F121" s="62"/>
      <c r="G121" s="58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27"/>
      <c r="CC121" s="27"/>
      <c r="CD121" s="27"/>
    </row>
    <row r="122" ht="12.75" customHeight="1">
      <c r="A122" s="58"/>
      <c r="B122" s="66"/>
      <c r="C122" s="60"/>
      <c r="D122" s="61"/>
      <c r="E122" s="58"/>
      <c r="F122" s="58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27"/>
      <c r="CC122" s="27"/>
      <c r="CD122" s="27"/>
    </row>
    <row r="123" ht="12.75" customHeight="1">
      <c r="A123" s="58"/>
      <c r="B123" s="66"/>
      <c r="C123" s="60"/>
      <c r="D123" s="61"/>
      <c r="E123" s="58"/>
      <c r="F123" s="58"/>
      <c r="G123" s="58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27"/>
      <c r="CC123" s="27"/>
      <c r="CD123" s="27"/>
    </row>
    <row r="124" ht="12.75" customHeight="1">
      <c r="B124" s="66"/>
      <c r="C124" s="60"/>
      <c r="D124" s="61"/>
      <c r="E124" s="58"/>
      <c r="F124" s="58"/>
      <c r="G124" s="58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27"/>
      <c r="CC124" s="27"/>
      <c r="CD124" s="27"/>
    </row>
    <row r="125" ht="12.75" customHeight="1">
      <c r="A125" s="58"/>
      <c r="B125" s="66"/>
      <c r="C125" s="60"/>
      <c r="D125" s="61"/>
      <c r="E125" s="58"/>
      <c r="F125" s="58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27"/>
      <c r="CC125" s="27"/>
      <c r="CD125" s="27"/>
    </row>
    <row r="126" ht="12.75" customHeight="1">
      <c r="A126" s="58"/>
      <c r="B126" s="86"/>
      <c r="C126" s="84"/>
      <c r="D126" s="85"/>
      <c r="E126" s="58"/>
      <c r="F126" s="62"/>
      <c r="G126" s="58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27"/>
      <c r="CC126" s="27"/>
      <c r="CD126" s="27"/>
    </row>
    <row r="127" ht="12.75" customHeight="1">
      <c r="A127" s="58"/>
      <c r="B127" s="66"/>
      <c r="C127" s="60"/>
      <c r="D127" s="61"/>
      <c r="E127" s="58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27"/>
      <c r="CC127" s="27"/>
      <c r="CD127" s="27"/>
    </row>
    <row r="128" ht="12.75" customHeight="1">
      <c r="A128" s="58"/>
      <c r="B128" s="66"/>
      <c r="C128" s="60"/>
      <c r="D128" s="61"/>
      <c r="E128" s="58"/>
      <c r="F128" s="58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27"/>
      <c r="CC128" s="27"/>
      <c r="CD128" s="27"/>
    </row>
    <row r="129" ht="12.75" customHeight="1">
      <c r="A129" s="58"/>
      <c r="B129" s="66"/>
      <c r="C129" s="60"/>
      <c r="D129" s="61"/>
      <c r="E129" s="58"/>
      <c r="F129" s="58"/>
      <c r="G129" s="58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27"/>
      <c r="CC129" s="27"/>
      <c r="CD129" s="27"/>
    </row>
    <row r="130" ht="12.75" customHeight="1">
      <c r="B130" s="66"/>
      <c r="C130" s="60"/>
      <c r="D130" s="61"/>
      <c r="E130" s="58"/>
      <c r="F130" s="58"/>
      <c r="G130" s="58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27"/>
      <c r="CC130" s="27"/>
      <c r="CD130" s="27"/>
    </row>
    <row r="131" ht="12.75" customHeight="1">
      <c r="A131" s="58"/>
      <c r="B131" s="66"/>
      <c r="C131" s="60"/>
      <c r="D131" s="61"/>
      <c r="E131" s="58"/>
      <c r="F131" s="58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27"/>
      <c r="CC131" s="27"/>
      <c r="CD131" s="27"/>
    </row>
    <row r="132" ht="12.75" customHeight="1">
      <c r="A132" s="58"/>
      <c r="B132" s="86"/>
      <c r="C132" s="84"/>
      <c r="D132" s="85"/>
      <c r="E132" s="58"/>
      <c r="F132" s="62"/>
      <c r="G132" s="58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27"/>
      <c r="CC132" s="27"/>
      <c r="CD132" s="27"/>
    </row>
    <row r="133" ht="12.75" customHeight="1">
      <c r="A133" s="58"/>
      <c r="B133" s="66"/>
      <c r="C133" s="60"/>
      <c r="D133" s="61"/>
      <c r="E133" s="58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27"/>
      <c r="CC133" s="27"/>
      <c r="CD133" s="27"/>
    </row>
    <row r="134" ht="12.75" customHeight="1">
      <c r="A134" s="58"/>
      <c r="B134" s="66"/>
      <c r="C134" s="60"/>
      <c r="D134" s="61"/>
      <c r="E134" s="58"/>
      <c r="F134" s="58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27"/>
      <c r="CC134" s="27"/>
      <c r="CD134" s="27"/>
    </row>
    <row r="135" ht="12.75" customHeight="1">
      <c r="A135" s="58"/>
      <c r="B135" s="66"/>
      <c r="C135" s="60"/>
      <c r="D135" s="61"/>
      <c r="E135" s="58"/>
      <c r="F135" s="58"/>
      <c r="G135" s="58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27"/>
      <c r="CC135" s="27"/>
      <c r="CD135" s="27"/>
    </row>
    <row r="136" ht="12.75" customHeight="1">
      <c r="B136" s="66"/>
      <c r="C136" s="60"/>
      <c r="D136" s="61"/>
      <c r="E136" s="58"/>
      <c r="F136" s="58"/>
      <c r="G136" s="58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27"/>
      <c r="CC136" s="27"/>
      <c r="CD136" s="27"/>
    </row>
    <row r="137" ht="12.75" customHeight="1">
      <c r="A137" s="58"/>
      <c r="B137" s="66"/>
      <c r="C137" s="60"/>
      <c r="D137" s="61"/>
      <c r="E137" s="58"/>
      <c r="F137" s="58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27"/>
      <c r="CC137" s="27"/>
      <c r="CD137" s="27"/>
    </row>
    <row r="138" ht="12.75" customHeight="1">
      <c r="A138" s="58"/>
      <c r="B138" s="86"/>
      <c r="C138" s="84"/>
      <c r="D138" s="85"/>
      <c r="E138" s="58"/>
      <c r="F138" s="62"/>
      <c r="G138" s="58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27"/>
      <c r="CC138" s="27"/>
      <c r="CD138" s="27"/>
    </row>
    <row r="139" ht="12.75" customHeight="1">
      <c r="A139" s="58"/>
      <c r="B139" s="66"/>
      <c r="C139" s="60"/>
      <c r="D139" s="61"/>
      <c r="E139" s="58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27"/>
      <c r="CC139" s="27"/>
      <c r="CD139" s="27"/>
    </row>
    <row r="140" ht="12.75" customHeight="1">
      <c r="A140" s="58"/>
      <c r="B140" s="66"/>
      <c r="C140" s="60"/>
      <c r="D140" s="61"/>
      <c r="E140" s="58"/>
      <c r="F140" s="58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27"/>
      <c r="CC140" s="27"/>
      <c r="CD140" s="27"/>
    </row>
    <row r="141" ht="12.75" customHeight="1">
      <c r="A141" s="58"/>
      <c r="B141" s="66"/>
      <c r="C141" s="60"/>
      <c r="D141" s="61"/>
      <c r="E141" s="58"/>
      <c r="F141" s="58"/>
      <c r="G141" s="58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27"/>
      <c r="CC141" s="27"/>
      <c r="CD141" s="27"/>
    </row>
    <row r="142" ht="12.75" customHeight="1">
      <c r="B142" s="66"/>
      <c r="C142" s="60"/>
      <c r="D142" s="61"/>
      <c r="E142" s="58"/>
      <c r="F142" s="58"/>
      <c r="G142" s="58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27"/>
      <c r="CC142" s="27"/>
      <c r="CD142" s="27"/>
    </row>
    <row r="143" ht="12.75" customHeight="1">
      <c r="A143" s="58"/>
      <c r="B143" s="66"/>
      <c r="C143" s="60"/>
      <c r="D143" s="61"/>
      <c r="E143" s="58"/>
      <c r="F143" s="58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27"/>
      <c r="CC143" s="27"/>
      <c r="CD143" s="27"/>
    </row>
    <row r="144" ht="12.75" customHeight="1">
      <c r="A144" s="58"/>
      <c r="B144" s="86"/>
      <c r="C144" s="84"/>
      <c r="D144" s="85"/>
      <c r="E144" s="58"/>
      <c r="F144" s="62"/>
      <c r="G144" s="58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27"/>
      <c r="CC144" s="27"/>
      <c r="CD144" s="27"/>
    </row>
    <row r="145" ht="12.75" customHeight="1">
      <c r="A145" s="58"/>
      <c r="B145" s="66"/>
      <c r="C145" s="60"/>
      <c r="D145" s="61"/>
      <c r="E145" s="58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27"/>
      <c r="CC145" s="27"/>
      <c r="CD145" s="27"/>
    </row>
    <row r="146" ht="12.75" customHeight="1">
      <c r="A146" s="58"/>
      <c r="B146" s="66"/>
      <c r="C146" s="60"/>
      <c r="D146" s="61"/>
      <c r="E146" s="58"/>
      <c r="F146" s="58"/>
      <c r="G146" s="62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27"/>
      <c r="CC146" s="27"/>
      <c r="CD146" s="27"/>
    </row>
    <row r="147" ht="12.75" customHeight="1">
      <c r="A147" s="58"/>
      <c r="B147" s="66"/>
      <c r="C147" s="60"/>
      <c r="D147" s="61"/>
      <c r="E147" s="58"/>
      <c r="F147" s="58"/>
      <c r="G147" s="58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27"/>
      <c r="CC147" s="27"/>
      <c r="CD147" s="27"/>
    </row>
    <row r="148" ht="12.75" customHeight="1">
      <c r="B148" s="66"/>
      <c r="C148" s="60"/>
      <c r="D148" s="61"/>
      <c r="E148" s="58"/>
      <c r="F148" s="58"/>
      <c r="G148" s="58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27"/>
      <c r="CC148" s="27"/>
      <c r="CD148" s="27"/>
    </row>
    <row r="149" ht="12.75" customHeight="1">
      <c r="A149" s="58"/>
      <c r="B149" s="66"/>
      <c r="C149" s="60"/>
      <c r="D149" s="61"/>
      <c r="E149" s="58"/>
      <c r="F149" s="58"/>
      <c r="G149" s="62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27"/>
      <c r="CC149" s="27"/>
      <c r="CD149" s="27"/>
    </row>
    <row r="150" ht="12.75" customHeight="1">
      <c r="A150" s="58"/>
      <c r="B150" s="86"/>
      <c r="C150" s="84"/>
      <c r="D150" s="85"/>
      <c r="E150" s="58"/>
      <c r="F150" s="62"/>
      <c r="G150" s="58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27"/>
      <c r="CC150" s="27"/>
      <c r="CD150" s="27"/>
    </row>
    <row r="151" ht="12.75" customHeight="1">
      <c r="A151" s="58"/>
      <c r="B151" s="66"/>
      <c r="C151" s="60"/>
      <c r="D151" s="61"/>
      <c r="E151" s="58"/>
      <c r="F151" s="62"/>
      <c r="G151" s="62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27"/>
      <c r="CC151" s="27"/>
      <c r="CD151" s="27"/>
    </row>
    <row r="152" ht="12.75" customHeight="1">
      <c r="A152" s="58"/>
      <c r="B152" s="66"/>
      <c r="C152" s="60"/>
      <c r="D152" s="61"/>
      <c r="E152" s="58"/>
      <c r="F152" s="58"/>
      <c r="G152" s="62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27"/>
      <c r="CC152" s="27"/>
      <c r="CD152" s="27"/>
    </row>
    <row r="153" ht="12.75" customHeight="1">
      <c r="A153" s="58"/>
      <c r="B153" s="66"/>
      <c r="C153" s="60"/>
      <c r="D153" s="61"/>
      <c r="E153" s="58"/>
      <c r="F153" s="58"/>
      <c r="G153" s="58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27"/>
      <c r="CC153" s="27"/>
      <c r="CD153" s="27"/>
    </row>
    <row r="154" ht="12.75" customHeight="1">
      <c r="B154" s="66"/>
      <c r="C154" s="60"/>
      <c r="D154" s="61"/>
      <c r="E154" s="58"/>
      <c r="F154" s="58"/>
      <c r="G154" s="58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27"/>
      <c r="CC154" s="27"/>
      <c r="CD154" s="27"/>
    </row>
    <row r="155" ht="12.75" customHeight="1">
      <c r="A155" s="58"/>
      <c r="B155" s="66"/>
      <c r="C155" s="60"/>
      <c r="D155" s="61"/>
      <c r="E155" s="58"/>
      <c r="F155" s="58"/>
      <c r="G155" s="62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27"/>
      <c r="CC155" s="27"/>
      <c r="CD155" s="27"/>
    </row>
    <row r="156" ht="12.75" customHeight="1">
      <c r="A156" s="58"/>
      <c r="B156" s="86"/>
      <c r="C156" s="84"/>
      <c r="D156" s="85"/>
      <c r="E156" s="58"/>
      <c r="F156" s="62"/>
      <c r="G156" s="58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27"/>
      <c r="CC156" s="27"/>
      <c r="CD156" s="27"/>
    </row>
    <row r="157" ht="12.75" customHeight="1">
      <c r="A157" s="58"/>
      <c r="B157" s="66"/>
      <c r="C157" s="60"/>
      <c r="D157" s="61"/>
      <c r="E157" s="58"/>
      <c r="F157" s="62"/>
      <c r="G157" s="62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27"/>
      <c r="CC157" s="27"/>
      <c r="CD157" s="27"/>
    </row>
    <row r="158" ht="12.75" customHeight="1">
      <c r="A158" s="58"/>
      <c r="B158" s="66"/>
      <c r="C158" s="60"/>
      <c r="D158" s="61"/>
      <c r="E158" s="58"/>
      <c r="F158" s="58"/>
      <c r="G158" s="62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27"/>
      <c r="CC158" s="27"/>
      <c r="CD158" s="27"/>
    </row>
    <row r="159" ht="12.75" customHeight="1">
      <c r="A159" s="58"/>
      <c r="B159" s="66"/>
      <c r="C159" s="60"/>
      <c r="D159" s="61"/>
      <c r="E159" s="58"/>
      <c r="F159" s="58"/>
      <c r="G159" s="58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27"/>
      <c r="CC159" s="27"/>
      <c r="CD159" s="27"/>
    </row>
    <row r="160" ht="12.75" customHeight="1">
      <c r="B160" s="66"/>
      <c r="C160" s="60"/>
      <c r="D160" s="61"/>
      <c r="E160" s="58"/>
      <c r="F160" s="58"/>
      <c r="G160" s="58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27"/>
      <c r="CC160" s="27"/>
      <c r="CD160" s="27"/>
    </row>
    <row r="161" ht="12.75" customHeight="1">
      <c r="A161" s="58"/>
      <c r="B161" s="66"/>
      <c r="C161" s="60"/>
      <c r="D161" s="61"/>
      <c r="E161" s="58"/>
      <c r="F161" s="58"/>
      <c r="G161" s="62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27"/>
      <c r="CC161" s="27"/>
      <c r="CD161" s="27"/>
    </row>
    <row r="162" ht="12.75" customHeight="1">
      <c r="A162" s="58"/>
      <c r="B162" s="86"/>
      <c r="C162" s="84"/>
      <c r="D162" s="85"/>
      <c r="E162" s="58"/>
      <c r="F162" s="62"/>
      <c r="G162" s="58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27"/>
      <c r="CC162" s="27"/>
      <c r="CD162" s="27"/>
    </row>
    <row r="163" ht="12.75" customHeight="1">
      <c r="A163" s="58"/>
      <c r="B163" s="66"/>
      <c r="C163" s="60"/>
      <c r="D163" s="61"/>
      <c r="E163" s="58"/>
      <c r="F163" s="62"/>
      <c r="G163" s="62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27"/>
      <c r="CC163" s="27"/>
      <c r="CD163" s="27"/>
    </row>
    <row r="164" ht="12.75" customHeight="1">
      <c r="A164" s="58"/>
      <c r="B164" s="66"/>
      <c r="C164" s="60"/>
      <c r="D164" s="61"/>
      <c r="E164" s="58"/>
      <c r="F164" s="58"/>
      <c r="G164" s="62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27"/>
      <c r="CC164" s="27"/>
      <c r="CD164" s="27"/>
    </row>
    <row r="165" ht="12.75" customHeight="1">
      <c r="A165" s="58"/>
      <c r="B165" s="66"/>
      <c r="C165" s="60"/>
      <c r="D165" s="61"/>
      <c r="E165" s="58"/>
      <c r="F165" s="58"/>
      <c r="G165" s="58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27"/>
      <c r="CC165" s="27"/>
      <c r="CD165" s="27"/>
    </row>
    <row r="166" ht="12.75" customHeight="1">
      <c r="B166" s="66"/>
      <c r="C166" s="60"/>
      <c r="D166" s="61"/>
      <c r="E166" s="58"/>
      <c r="F166" s="58"/>
      <c r="G166" s="58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27"/>
      <c r="CC166" s="27"/>
      <c r="CD166" s="27"/>
    </row>
    <row r="167" ht="12.75" customHeight="1">
      <c r="A167" s="58"/>
      <c r="B167" s="66"/>
      <c r="C167" s="60"/>
      <c r="D167" s="61"/>
      <c r="E167" s="58"/>
      <c r="F167" s="58"/>
      <c r="G167" s="62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27"/>
      <c r="CC167" s="27"/>
      <c r="CD167" s="27"/>
    </row>
    <row r="168" ht="12.75" customHeight="1">
      <c r="A168" s="58"/>
      <c r="B168" s="86"/>
      <c r="C168" s="84"/>
      <c r="D168" s="85"/>
      <c r="E168" s="58"/>
      <c r="F168" s="62"/>
      <c r="G168" s="58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27"/>
      <c r="CC168" s="27"/>
      <c r="CD168" s="27"/>
    </row>
    <row r="169" ht="12.75" customHeight="1">
      <c r="A169" s="58"/>
      <c r="B169" s="66"/>
      <c r="C169" s="60"/>
      <c r="D169" s="61"/>
      <c r="E169" s="58"/>
      <c r="F169" s="62"/>
      <c r="G169" s="62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27"/>
      <c r="CC169" s="27"/>
      <c r="CD169" s="27"/>
    </row>
    <row r="170" ht="12.75" customHeight="1">
      <c r="A170" s="58"/>
      <c r="B170" s="66"/>
      <c r="C170" s="60"/>
      <c r="D170" s="61"/>
      <c r="E170" s="58"/>
      <c r="F170" s="58"/>
      <c r="G170" s="62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27"/>
      <c r="CC170" s="27"/>
      <c r="CD170" s="27"/>
    </row>
    <row r="171" ht="12.75" customHeight="1">
      <c r="A171" s="58"/>
      <c r="B171" s="66"/>
      <c r="C171" s="60"/>
      <c r="D171" s="61"/>
      <c r="E171" s="58"/>
      <c r="F171" s="58"/>
      <c r="G171" s="58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27"/>
      <c r="CC171" s="27"/>
      <c r="CD171" s="27"/>
    </row>
    <row r="172" ht="12.75" customHeight="1">
      <c r="B172" s="66"/>
      <c r="C172" s="60"/>
      <c r="D172" s="61"/>
      <c r="E172" s="58"/>
      <c r="F172" s="58"/>
      <c r="G172" s="58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27"/>
      <c r="CC172" s="27"/>
      <c r="CD172" s="27"/>
    </row>
    <row r="173" ht="12.75" customHeight="1">
      <c r="A173" s="58"/>
      <c r="B173" s="66"/>
      <c r="C173" s="60"/>
      <c r="D173" s="61"/>
      <c r="E173" s="58"/>
      <c r="F173" s="58"/>
      <c r="G173" s="62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27"/>
      <c r="CC173" s="27"/>
      <c r="CD173" s="27"/>
    </row>
    <row r="174" ht="12.75" customHeight="1">
      <c r="A174" s="58"/>
      <c r="B174" s="86"/>
      <c r="C174" s="84"/>
      <c r="D174" s="85"/>
      <c r="E174" s="58"/>
      <c r="F174" s="62"/>
      <c r="G174" s="58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27"/>
      <c r="CC174" s="27"/>
      <c r="CD174" s="27"/>
    </row>
    <row r="175" ht="12.75" customHeight="1">
      <c r="A175" s="58"/>
      <c r="B175" s="66"/>
      <c r="C175" s="60"/>
      <c r="D175" s="61"/>
      <c r="E175" s="58"/>
      <c r="F175" s="62"/>
      <c r="G175" s="62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27"/>
      <c r="CC175" s="27"/>
      <c r="CD175" s="27"/>
    </row>
    <row r="176" ht="12.75" customHeight="1">
      <c r="A176" s="58"/>
      <c r="B176" s="66"/>
      <c r="C176" s="60"/>
      <c r="D176" s="61"/>
      <c r="E176" s="58"/>
      <c r="F176" s="58"/>
      <c r="G176" s="62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27"/>
      <c r="CC176" s="27"/>
      <c r="CD176" s="27"/>
    </row>
    <row r="177" ht="12.75" customHeight="1">
      <c r="A177" s="58"/>
      <c r="B177" s="66"/>
      <c r="C177" s="60"/>
      <c r="D177" s="61"/>
      <c r="E177" s="58"/>
      <c r="F177" s="58"/>
      <c r="G177" s="58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27"/>
      <c r="CC177" s="27"/>
      <c r="CD177" s="27"/>
    </row>
    <row r="178" ht="12.75" customHeight="1">
      <c r="B178" s="66"/>
      <c r="C178" s="60"/>
      <c r="D178" s="61"/>
      <c r="E178" s="58"/>
      <c r="F178" s="58"/>
      <c r="G178" s="58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27"/>
      <c r="CC178" s="27"/>
      <c r="CD178" s="27"/>
    </row>
    <row r="179" ht="12.75" customHeight="1">
      <c r="A179" s="58"/>
      <c r="B179" s="66"/>
      <c r="C179" s="60"/>
      <c r="D179" s="61"/>
      <c r="E179" s="58"/>
      <c r="F179" s="58"/>
      <c r="G179" s="62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27"/>
      <c r="CC179" s="27"/>
      <c r="CD179" s="27"/>
    </row>
    <row r="180" ht="12.75" customHeight="1">
      <c r="A180" s="58"/>
      <c r="B180" s="86"/>
      <c r="C180" s="84"/>
      <c r="D180" s="85"/>
      <c r="E180" s="58"/>
      <c r="F180" s="62"/>
      <c r="G180" s="58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27"/>
      <c r="CC180" s="27"/>
      <c r="CD180" s="27"/>
    </row>
    <row r="181" ht="12.75" customHeight="1">
      <c r="A181" s="58"/>
      <c r="B181" s="66"/>
      <c r="C181" s="60"/>
      <c r="D181" s="61"/>
      <c r="E181" s="58"/>
      <c r="F181" s="62"/>
      <c r="G181" s="62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27"/>
      <c r="CC181" s="27"/>
      <c r="CD181" s="27"/>
    </row>
    <row r="182" ht="12.75" customHeight="1">
      <c r="A182" s="58"/>
      <c r="B182" s="66"/>
      <c r="C182" s="60"/>
      <c r="D182" s="61"/>
      <c r="E182" s="58"/>
      <c r="F182" s="58"/>
      <c r="G182" s="62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27"/>
      <c r="CC182" s="27"/>
      <c r="CD182" s="27"/>
    </row>
    <row r="183" ht="12.75" customHeight="1">
      <c r="A183" s="58"/>
      <c r="B183" s="66"/>
      <c r="C183" s="60"/>
      <c r="D183" s="61"/>
      <c r="E183" s="58"/>
      <c r="F183" s="58"/>
      <c r="G183" s="58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27"/>
      <c r="CC183" s="27"/>
      <c r="CD183" s="27"/>
    </row>
    <row r="184" ht="12.75" customHeight="1">
      <c r="B184" s="66"/>
      <c r="C184" s="60"/>
      <c r="D184" s="61"/>
      <c r="E184" s="58"/>
      <c r="F184" s="58"/>
      <c r="G184" s="58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27"/>
      <c r="CC184" s="27"/>
      <c r="CD184" s="27"/>
    </row>
    <row r="185" ht="12.75" customHeight="1">
      <c r="A185" s="58"/>
      <c r="B185" s="66"/>
      <c r="C185" s="60"/>
      <c r="D185" s="61"/>
      <c r="E185" s="58"/>
      <c r="F185" s="58"/>
      <c r="G185" s="62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27"/>
      <c r="CC185" s="27"/>
      <c r="CD185" s="27"/>
    </row>
    <row r="186" ht="12.75" customHeight="1">
      <c r="A186" s="58"/>
      <c r="B186" s="86"/>
      <c r="C186" s="84"/>
      <c r="D186" s="85"/>
      <c r="E186" s="58"/>
      <c r="F186" s="62"/>
      <c r="G186" s="58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27"/>
      <c r="CC186" s="27"/>
      <c r="CD186" s="27"/>
    </row>
    <row r="187" ht="12.75" customHeight="1">
      <c r="E187" s="27"/>
      <c r="F187" s="27"/>
      <c r="G187" s="27"/>
      <c r="CB187" s="27"/>
      <c r="CC187" s="27"/>
      <c r="CD187" s="27"/>
    </row>
    <row r="188" ht="12.75" customHeight="1">
      <c r="E188" s="27"/>
      <c r="F188" s="27"/>
      <c r="G188" s="27"/>
      <c r="CB188" s="27"/>
      <c r="CC188" s="27"/>
      <c r="CD188" s="27"/>
    </row>
    <row r="189" ht="12.75" customHeight="1">
      <c r="E189" s="27"/>
      <c r="F189" s="27"/>
      <c r="G189" s="27"/>
      <c r="CB189" s="27"/>
      <c r="CC189" s="27"/>
      <c r="CD189" s="27"/>
    </row>
    <row r="190" ht="12.75" customHeight="1">
      <c r="E190" s="27"/>
      <c r="F190" s="27"/>
      <c r="G190" s="27"/>
      <c r="CB190" s="27"/>
      <c r="CC190" s="27"/>
      <c r="CD190" s="27"/>
    </row>
    <row r="191" ht="12.75" customHeight="1">
      <c r="E191" s="27"/>
      <c r="F191" s="27"/>
      <c r="G191" s="27"/>
      <c r="CB191" s="27"/>
      <c r="CC191" s="27"/>
      <c r="CD191" s="27"/>
    </row>
    <row r="192" ht="12.75" customHeight="1">
      <c r="E192" s="27"/>
      <c r="F192" s="27"/>
      <c r="G192" s="27"/>
      <c r="CB192" s="27"/>
      <c r="CC192" s="27"/>
      <c r="CD192" s="27"/>
    </row>
    <row r="193" ht="12.75" customHeight="1">
      <c r="E193" s="27"/>
      <c r="F193" s="27"/>
      <c r="G193" s="27"/>
      <c r="CB193" s="27"/>
      <c r="CC193" s="27"/>
      <c r="CD193" s="27"/>
    </row>
    <row r="194" ht="12.75" customHeight="1">
      <c r="E194" s="27"/>
      <c r="F194" s="27"/>
      <c r="G194" s="27"/>
      <c r="CB194" s="27"/>
      <c r="CC194" s="27"/>
      <c r="CD194" s="27"/>
    </row>
    <row r="195" ht="12.75" customHeight="1">
      <c r="E195" s="27"/>
      <c r="F195" s="27"/>
      <c r="G195" s="27"/>
      <c r="CB195" s="27"/>
      <c r="CC195" s="27"/>
      <c r="CD195" s="27"/>
    </row>
    <row r="196" ht="12.75" customHeight="1">
      <c r="E196" s="27"/>
      <c r="F196" s="27"/>
      <c r="G196" s="27"/>
      <c r="CB196" s="27"/>
      <c r="CC196" s="27"/>
      <c r="CD196" s="27"/>
    </row>
    <row r="197" ht="12.75" customHeight="1">
      <c r="E197" s="27"/>
      <c r="F197" s="27"/>
      <c r="G197" s="27"/>
      <c r="CB197" s="27"/>
      <c r="CC197" s="27"/>
      <c r="CD197" s="27"/>
    </row>
    <row r="198" ht="12.75" customHeight="1">
      <c r="E198" s="27"/>
      <c r="F198" s="27"/>
      <c r="G198" s="27"/>
      <c r="CB198" s="27"/>
      <c r="CC198" s="27"/>
      <c r="CD198" s="27"/>
    </row>
    <row r="199" ht="12.75" customHeight="1">
      <c r="E199" s="27"/>
      <c r="F199" s="27"/>
      <c r="G199" s="27"/>
      <c r="CB199" s="27"/>
      <c r="CC199" s="27"/>
      <c r="CD199" s="27"/>
    </row>
    <row r="200" ht="12.75" customHeight="1">
      <c r="E200" s="27"/>
      <c r="F200" s="27"/>
      <c r="G200" s="27"/>
      <c r="CB200" s="27"/>
      <c r="CC200" s="27"/>
      <c r="CD200" s="27"/>
    </row>
    <row r="201" ht="12.75" customHeight="1">
      <c r="E201" s="27"/>
      <c r="F201" s="27"/>
      <c r="G201" s="27"/>
      <c r="CB201" s="27"/>
      <c r="CC201" s="27"/>
      <c r="CD201" s="27"/>
    </row>
    <row r="202" ht="12.75" customHeight="1">
      <c r="E202" s="27"/>
      <c r="F202" s="27"/>
      <c r="G202" s="27"/>
      <c r="CB202" s="27"/>
      <c r="CC202" s="27"/>
      <c r="CD202" s="27"/>
    </row>
    <row r="203" ht="12.75" customHeight="1">
      <c r="E203" s="27"/>
      <c r="F203" s="27"/>
      <c r="G203" s="27"/>
      <c r="CB203" s="27"/>
      <c r="CC203" s="27"/>
      <c r="CD203" s="27"/>
    </row>
    <row r="204" ht="12.75" customHeight="1">
      <c r="E204" s="27"/>
      <c r="F204" s="27"/>
      <c r="G204" s="27"/>
      <c r="CB204" s="27"/>
      <c r="CC204" s="27"/>
      <c r="CD204" s="27"/>
    </row>
    <row r="205" ht="12.75" customHeight="1">
      <c r="E205" s="27"/>
      <c r="F205" s="27"/>
      <c r="G205" s="27"/>
      <c r="CB205" s="27"/>
      <c r="CC205" s="27"/>
      <c r="CD205" s="27"/>
    </row>
    <row r="206" ht="12.75" customHeight="1">
      <c r="E206" s="27"/>
      <c r="F206" s="27"/>
      <c r="G206" s="27"/>
      <c r="CB206" s="27"/>
      <c r="CC206" s="27"/>
      <c r="CD206" s="27"/>
    </row>
    <row r="207" ht="12.75" customHeight="1">
      <c r="E207" s="27"/>
      <c r="F207" s="27"/>
      <c r="G207" s="27"/>
      <c r="CB207" s="27"/>
      <c r="CC207" s="27"/>
      <c r="CD207" s="27"/>
    </row>
    <row r="208" ht="12.75" customHeight="1">
      <c r="E208" s="27"/>
      <c r="F208" s="27"/>
      <c r="G208" s="27"/>
      <c r="CB208" s="27"/>
      <c r="CC208" s="27"/>
      <c r="CD208" s="27"/>
    </row>
    <row r="209" ht="12.75" customHeight="1">
      <c r="E209" s="27"/>
      <c r="F209" s="27"/>
      <c r="G209" s="27"/>
      <c r="CB209" s="27"/>
      <c r="CC209" s="27"/>
      <c r="CD209" s="27"/>
    </row>
    <row r="210" ht="12.75" customHeight="1">
      <c r="E210" s="27"/>
      <c r="F210" s="27"/>
      <c r="G210" s="27"/>
      <c r="CB210" s="27"/>
      <c r="CC210" s="27"/>
      <c r="CD210" s="27"/>
    </row>
    <row r="211" ht="12.75" customHeight="1">
      <c r="E211" s="27"/>
      <c r="F211" s="27"/>
      <c r="G211" s="27"/>
      <c r="CB211" s="27"/>
      <c r="CC211" s="27"/>
      <c r="CD211" s="27"/>
    </row>
    <row r="212" ht="12.75" customHeight="1">
      <c r="E212" s="27"/>
      <c r="F212" s="27"/>
      <c r="G212" s="27"/>
      <c r="CB212" s="27"/>
      <c r="CC212" s="27"/>
      <c r="CD212" s="27"/>
    </row>
    <row r="213" ht="12.75" customHeight="1">
      <c r="E213" s="27"/>
      <c r="F213" s="27"/>
      <c r="G213" s="27"/>
      <c r="CB213" s="27"/>
      <c r="CC213" s="27"/>
      <c r="CD213" s="27"/>
    </row>
    <row r="214" ht="12.75" customHeight="1">
      <c r="E214" s="27"/>
      <c r="F214" s="27"/>
      <c r="G214" s="27"/>
      <c r="CB214" s="27"/>
      <c r="CC214" s="27"/>
      <c r="CD214" s="27"/>
    </row>
    <row r="215" ht="12.75" customHeight="1">
      <c r="E215" s="27"/>
      <c r="F215" s="27"/>
      <c r="G215" s="27"/>
      <c r="CB215" s="27"/>
      <c r="CC215" s="27"/>
      <c r="CD215" s="27"/>
    </row>
    <row r="216" ht="12.75" customHeight="1">
      <c r="E216" s="27"/>
      <c r="F216" s="27"/>
      <c r="G216" s="27"/>
      <c r="CB216" s="27"/>
      <c r="CC216" s="27"/>
      <c r="CD216" s="27"/>
    </row>
    <row r="217" ht="12.75" customHeight="1">
      <c r="E217" s="27"/>
      <c r="F217" s="27"/>
      <c r="G217" s="27"/>
      <c r="CB217" s="27"/>
      <c r="CC217" s="27"/>
      <c r="CD217" s="27"/>
    </row>
    <row r="218" ht="12.75" customHeight="1">
      <c r="E218" s="27"/>
      <c r="F218" s="27"/>
      <c r="G218" s="27"/>
      <c r="CB218" s="27"/>
      <c r="CC218" s="27"/>
      <c r="CD218" s="27"/>
    </row>
    <row r="219" ht="12.75" customHeight="1">
      <c r="E219" s="27"/>
      <c r="F219" s="27"/>
      <c r="G219" s="27"/>
      <c r="CB219" s="27"/>
      <c r="CC219" s="27"/>
      <c r="CD219" s="27"/>
    </row>
    <row r="220" ht="12.75" customHeight="1">
      <c r="E220" s="27"/>
      <c r="F220" s="27"/>
      <c r="G220" s="27"/>
      <c r="CB220" s="27"/>
      <c r="CC220" s="27"/>
      <c r="CD220" s="27"/>
    </row>
    <row r="221" ht="12.75" customHeight="1">
      <c r="E221" s="27"/>
      <c r="F221" s="27"/>
      <c r="G221" s="27"/>
      <c r="CB221" s="27"/>
      <c r="CC221" s="27"/>
      <c r="CD221" s="27"/>
    </row>
    <row r="222" ht="12.75" customHeight="1">
      <c r="E222" s="27"/>
      <c r="F222" s="27"/>
      <c r="G222" s="27"/>
      <c r="CB222" s="27"/>
      <c r="CC222" s="27"/>
      <c r="CD222" s="27"/>
    </row>
    <row r="223" ht="12.75" customHeight="1">
      <c r="E223" s="27"/>
      <c r="F223" s="27"/>
      <c r="G223" s="27"/>
      <c r="CB223" s="27"/>
      <c r="CC223" s="27"/>
      <c r="CD223" s="27"/>
    </row>
    <row r="224" ht="12.75" customHeight="1">
      <c r="E224" s="27"/>
      <c r="F224" s="27"/>
      <c r="G224" s="27"/>
      <c r="CB224" s="27"/>
      <c r="CC224" s="27"/>
      <c r="CD224" s="27"/>
    </row>
    <row r="225" ht="12.75" customHeight="1">
      <c r="E225" s="27"/>
      <c r="F225" s="27"/>
      <c r="G225" s="27"/>
      <c r="CB225" s="27"/>
      <c r="CC225" s="27"/>
      <c r="CD225" s="27"/>
    </row>
    <row r="226" ht="12.75" customHeight="1">
      <c r="E226" s="27"/>
      <c r="F226" s="27"/>
      <c r="G226" s="27"/>
      <c r="CB226" s="27"/>
      <c r="CC226" s="27"/>
      <c r="CD226" s="27"/>
    </row>
    <row r="227" ht="12.75" customHeight="1">
      <c r="E227" s="27"/>
      <c r="F227" s="27"/>
      <c r="G227" s="27"/>
      <c r="CB227" s="27"/>
      <c r="CC227" s="27"/>
      <c r="CD227" s="27"/>
    </row>
    <row r="228" ht="12.75" customHeight="1">
      <c r="E228" s="27"/>
      <c r="F228" s="27"/>
      <c r="G228" s="27"/>
      <c r="CB228" s="27"/>
      <c r="CC228" s="27"/>
      <c r="CD228" s="27"/>
    </row>
    <row r="229" ht="12.75" customHeight="1">
      <c r="E229" s="27"/>
      <c r="F229" s="27"/>
      <c r="G229" s="27"/>
      <c r="CB229" s="27"/>
      <c r="CC229" s="27"/>
      <c r="CD229" s="27"/>
    </row>
    <row r="230" ht="12.75" customHeight="1">
      <c r="E230" s="27"/>
      <c r="F230" s="27"/>
      <c r="G230" s="27"/>
      <c r="CB230" s="27"/>
      <c r="CC230" s="27"/>
      <c r="CD230" s="27"/>
    </row>
    <row r="231" ht="12.75" customHeight="1">
      <c r="E231" s="27"/>
      <c r="F231" s="27"/>
      <c r="G231" s="27"/>
      <c r="CB231" s="27"/>
      <c r="CC231" s="27"/>
      <c r="CD231" s="27"/>
    </row>
    <row r="232" ht="12.75" customHeight="1">
      <c r="E232" s="27"/>
      <c r="F232" s="27"/>
      <c r="G232" s="27"/>
      <c r="CB232" s="27"/>
      <c r="CC232" s="27"/>
      <c r="CD232" s="27"/>
    </row>
    <row r="233" ht="12.75" customHeight="1">
      <c r="E233" s="27"/>
      <c r="F233" s="27"/>
      <c r="G233" s="27"/>
      <c r="CB233" s="27"/>
      <c r="CC233" s="27"/>
      <c r="CD233" s="27"/>
    </row>
    <row r="234" ht="12.75" customHeight="1">
      <c r="E234" s="27"/>
      <c r="F234" s="27"/>
      <c r="G234" s="27"/>
      <c r="CB234" s="27"/>
      <c r="CC234" s="27"/>
      <c r="CD234" s="27"/>
    </row>
    <row r="235" ht="12.75" customHeight="1">
      <c r="E235" s="27"/>
      <c r="F235" s="27"/>
      <c r="G235" s="27"/>
      <c r="CB235" s="27"/>
      <c r="CC235" s="27"/>
      <c r="CD235" s="27"/>
    </row>
    <row r="236" ht="12.75" customHeight="1">
      <c r="E236" s="27"/>
      <c r="F236" s="27"/>
      <c r="G236" s="27"/>
      <c r="CB236" s="27"/>
      <c r="CC236" s="27"/>
      <c r="CD236" s="27"/>
    </row>
    <row r="237" ht="12.75" customHeight="1">
      <c r="E237" s="27"/>
      <c r="F237" s="27"/>
      <c r="G237" s="27"/>
      <c r="CB237" s="27"/>
      <c r="CC237" s="27"/>
      <c r="CD237" s="27"/>
    </row>
    <row r="238" ht="12.75" customHeight="1">
      <c r="E238" s="27"/>
      <c r="F238" s="27"/>
      <c r="G238" s="27"/>
      <c r="CB238" s="27"/>
      <c r="CC238" s="27"/>
      <c r="CD238" s="27"/>
    </row>
    <row r="239" ht="12.75" customHeight="1">
      <c r="E239" s="27"/>
      <c r="F239" s="27"/>
      <c r="G239" s="27"/>
      <c r="CB239" s="27"/>
      <c r="CC239" s="27"/>
      <c r="CD239" s="27"/>
    </row>
    <row r="240" ht="12.75" customHeight="1">
      <c r="E240" s="27"/>
      <c r="F240" s="27"/>
      <c r="G240" s="27"/>
      <c r="CB240" s="27"/>
      <c r="CC240" s="27"/>
      <c r="CD240" s="27"/>
    </row>
    <row r="241" ht="12.75" customHeight="1">
      <c r="E241" s="27"/>
      <c r="F241" s="27"/>
      <c r="G241" s="27"/>
      <c r="CB241" s="27"/>
      <c r="CC241" s="27"/>
      <c r="CD241" s="27"/>
    </row>
    <row r="242" ht="12.75" customHeight="1">
      <c r="E242" s="27"/>
      <c r="F242" s="27"/>
      <c r="G242" s="27"/>
      <c r="CB242" s="27"/>
      <c r="CC242" s="27"/>
      <c r="CD242" s="27"/>
    </row>
    <row r="243" ht="12.75" customHeight="1">
      <c r="E243" s="27"/>
      <c r="F243" s="27"/>
      <c r="G243" s="27"/>
      <c r="CB243" s="27"/>
      <c r="CC243" s="27"/>
      <c r="CD243" s="27"/>
    </row>
    <row r="244" ht="12.75" customHeight="1">
      <c r="E244" s="27"/>
      <c r="F244" s="27"/>
      <c r="G244" s="27"/>
      <c r="CB244" s="27"/>
      <c r="CC244" s="27"/>
      <c r="CD244" s="27"/>
    </row>
    <row r="245" ht="12.75" customHeight="1">
      <c r="E245" s="27"/>
      <c r="F245" s="27"/>
      <c r="G245" s="27"/>
      <c r="CB245" s="27"/>
      <c r="CC245" s="27"/>
      <c r="CD245" s="27"/>
    </row>
    <row r="246" ht="12.75" customHeight="1">
      <c r="E246" s="27"/>
      <c r="F246" s="27"/>
      <c r="G246" s="27"/>
      <c r="CB246" s="27"/>
      <c r="CC246" s="27"/>
      <c r="CD246" s="27"/>
    </row>
    <row r="247" ht="12.75" customHeight="1">
      <c r="E247" s="27"/>
      <c r="F247" s="27"/>
      <c r="G247" s="27"/>
      <c r="CB247" s="27"/>
      <c r="CC247" s="27"/>
      <c r="CD247" s="27"/>
    </row>
    <row r="248" ht="12.75" customHeight="1">
      <c r="E248" s="27"/>
      <c r="F248" s="27"/>
      <c r="G248" s="27"/>
      <c r="CB248" s="27"/>
      <c r="CC248" s="27"/>
      <c r="CD248" s="27"/>
    </row>
    <row r="249" ht="12.75" customHeight="1">
      <c r="E249" s="27"/>
      <c r="F249" s="27"/>
      <c r="G249" s="27"/>
      <c r="CB249" s="27"/>
      <c r="CC249" s="27"/>
      <c r="CD249" s="27"/>
    </row>
    <row r="250" ht="12.75" customHeight="1">
      <c r="E250" s="27"/>
      <c r="F250" s="27"/>
      <c r="G250" s="27"/>
      <c r="CB250" s="27"/>
      <c r="CC250" s="27"/>
      <c r="CD250" s="27"/>
    </row>
    <row r="251" ht="12.75" customHeight="1">
      <c r="E251" s="27"/>
      <c r="F251" s="27"/>
      <c r="G251" s="27"/>
      <c r="CB251" s="27"/>
      <c r="CC251" s="27"/>
      <c r="CD251" s="27"/>
    </row>
    <row r="252" ht="12.75" customHeight="1">
      <c r="E252" s="27"/>
      <c r="F252" s="27"/>
      <c r="G252" s="27"/>
      <c r="CB252" s="27"/>
      <c r="CC252" s="27"/>
      <c r="CD252" s="27"/>
    </row>
    <row r="253" ht="12.75" customHeight="1">
      <c r="E253" s="27"/>
      <c r="F253" s="27"/>
      <c r="G253" s="27"/>
      <c r="CB253" s="27"/>
      <c r="CC253" s="27"/>
      <c r="CD253" s="27"/>
    </row>
    <row r="254" ht="12.75" customHeight="1">
      <c r="E254" s="27"/>
      <c r="F254" s="27"/>
      <c r="G254" s="27"/>
      <c r="CB254" s="27"/>
      <c r="CC254" s="27"/>
      <c r="CD254" s="27"/>
    </row>
    <row r="255" ht="12.75" customHeight="1">
      <c r="E255" s="27"/>
      <c r="F255" s="27"/>
      <c r="G255" s="27"/>
      <c r="CB255" s="27"/>
      <c r="CC255" s="27"/>
      <c r="CD255" s="27"/>
    </row>
    <row r="256" ht="12.75" customHeight="1">
      <c r="E256" s="27"/>
      <c r="F256" s="27"/>
      <c r="G256" s="27"/>
      <c r="CB256" s="27"/>
      <c r="CC256" s="27"/>
      <c r="CD256" s="27"/>
    </row>
    <row r="257" ht="12.75" customHeight="1">
      <c r="E257" s="27"/>
      <c r="F257" s="27"/>
      <c r="G257" s="27"/>
      <c r="CB257" s="27"/>
      <c r="CC257" s="27"/>
      <c r="CD257" s="27"/>
    </row>
    <row r="258" ht="12.75" customHeight="1">
      <c r="E258" s="27"/>
      <c r="F258" s="27"/>
      <c r="G258" s="27"/>
      <c r="CB258" s="27"/>
      <c r="CC258" s="27"/>
      <c r="CD258" s="27"/>
    </row>
    <row r="259" ht="12.75" customHeight="1">
      <c r="E259" s="27"/>
      <c r="F259" s="27"/>
      <c r="G259" s="27"/>
      <c r="CB259" s="27"/>
      <c r="CC259" s="27"/>
      <c r="CD259" s="27"/>
    </row>
    <row r="260" ht="12.75" customHeight="1">
      <c r="E260" s="27"/>
      <c r="F260" s="27"/>
      <c r="G260" s="27"/>
      <c r="CB260" s="27"/>
      <c r="CC260" s="27"/>
      <c r="CD260" s="27"/>
    </row>
    <row r="261" ht="12.75" customHeight="1">
      <c r="E261" s="27"/>
      <c r="F261" s="27"/>
      <c r="G261" s="27"/>
      <c r="CB261" s="27"/>
      <c r="CC261" s="27"/>
      <c r="CD261" s="27"/>
    </row>
    <row r="262" ht="12.75" customHeight="1">
      <c r="E262" s="27"/>
      <c r="F262" s="27"/>
      <c r="G262" s="27"/>
      <c r="CB262" s="27"/>
      <c r="CC262" s="27"/>
      <c r="CD262" s="27"/>
    </row>
    <row r="263" ht="12.75" customHeight="1">
      <c r="E263" s="27"/>
      <c r="F263" s="27"/>
      <c r="G263" s="27"/>
      <c r="CB263" s="27"/>
      <c r="CC263" s="27"/>
      <c r="CD263" s="27"/>
    </row>
    <row r="264" ht="12.75" customHeight="1">
      <c r="E264" s="27"/>
      <c r="F264" s="27"/>
      <c r="G264" s="27"/>
      <c r="CB264" s="27"/>
      <c r="CC264" s="27"/>
      <c r="CD264" s="27"/>
    </row>
    <row r="265" ht="12.75" customHeight="1">
      <c r="E265" s="27"/>
      <c r="F265" s="27"/>
      <c r="G265" s="27"/>
      <c r="CB265" s="27"/>
      <c r="CC265" s="27"/>
      <c r="CD265" s="27"/>
    </row>
    <row r="266" ht="12.75" customHeight="1">
      <c r="E266" s="27"/>
      <c r="F266" s="27"/>
      <c r="G266" s="27"/>
      <c r="CB266" s="27"/>
      <c r="CC266" s="27"/>
      <c r="CD266" s="27"/>
    </row>
    <row r="267" ht="12.75" customHeight="1">
      <c r="E267" s="27"/>
      <c r="F267" s="27"/>
      <c r="G267" s="27"/>
      <c r="CB267" s="27"/>
      <c r="CC267" s="27"/>
      <c r="CD267" s="27"/>
    </row>
    <row r="268" ht="12.75" customHeight="1">
      <c r="E268" s="27"/>
      <c r="F268" s="27"/>
      <c r="G268" s="27"/>
      <c r="CB268" s="27"/>
      <c r="CC268" s="27"/>
      <c r="CD268" s="27"/>
    </row>
    <row r="269" ht="12.75" customHeight="1">
      <c r="E269" s="27"/>
      <c r="F269" s="27"/>
      <c r="G269" s="27"/>
      <c r="CB269" s="27"/>
      <c r="CC269" s="27"/>
      <c r="CD269" s="27"/>
    </row>
    <row r="270" ht="12.75" customHeight="1">
      <c r="E270" s="27"/>
      <c r="F270" s="27"/>
      <c r="G270" s="27"/>
      <c r="CB270" s="27"/>
      <c r="CC270" s="27"/>
      <c r="CD270" s="27"/>
    </row>
    <row r="271" ht="12.75" customHeight="1">
      <c r="E271" s="27"/>
      <c r="F271" s="27"/>
      <c r="G271" s="27"/>
      <c r="CB271" s="27"/>
      <c r="CC271" s="27"/>
      <c r="CD271" s="27"/>
    </row>
    <row r="272" ht="12.75" customHeight="1">
      <c r="E272" s="27"/>
      <c r="F272" s="27"/>
      <c r="G272" s="27"/>
      <c r="CB272" s="27"/>
      <c r="CC272" s="27"/>
      <c r="CD272" s="27"/>
    </row>
    <row r="273" ht="12.75" customHeight="1">
      <c r="E273" s="27"/>
      <c r="F273" s="27"/>
      <c r="G273" s="27"/>
      <c r="CB273" s="27"/>
      <c r="CC273" s="27"/>
      <c r="CD273" s="27"/>
    </row>
    <row r="274" ht="12.75" customHeight="1">
      <c r="E274" s="27"/>
      <c r="F274" s="27"/>
      <c r="G274" s="27"/>
      <c r="CB274" s="27"/>
      <c r="CC274" s="27"/>
      <c r="CD274" s="27"/>
    </row>
    <row r="275" ht="12.75" customHeight="1">
      <c r="E275" s="27"/>
      <c r="F275" s="27"/>
      <c r="G275" s="27"/>
      <c r="CB275" s="27"/>
      <c r="CC275" s="27"/>
      <c r="CD275" s="27"/>
    </row>
    <row r="276" ht="12.75" customHeight="1">
      <c r="E276" s="27"/>
      <c r="F276" s="27"/>
      <c r="G276" s="27"/>
      <c r="CB276" s="27"/>
      <c r="CC276" s="27"/>
      <c r="CD276" s="27"/>
    </row>
    <row r="277" ht="12.75" customHeight="1">
      <c r="E277" s="27"/>
      <c r="F277" s="27"/>
      <c r="G277" s="27"/>
      <c r="CB277" s="27"/>
      <c r="CC277" s="27"/>
      <c r="CD277" s="27"/>
    </row>
    <row r="278" ht="12.75" customHeight="1">
      <c r="E278" s="27"/>
      <c r="F278" s="27"/>
      <c r="G278" s="27"/>
      <c r="CB278" s="27"/>
      <c r="CC278" s="27"/>
      <c r="CD278" s="27"/>
    </row>
    <row r="279" ht="12.75" customHeight="1">
      <c r="E279" s="27"/>
      <c r="F279" s="27"/>
      <c r="G279" s="27"/>
      <c r="CB279" s="27"/>
      <c r="CC279" s="27"/>
      <c r="CD279" s="27"/>
    </row>
    <row r="280" ht="12.75" customHeight="1">
      <c r="E280" s="27"/>
      <c r="F280" s="27"/>
      <c r="G280" s="27"/>
      <c r="CB280" s="27"/>
      <c r="CC280" s="27"/>
      <c r="CD280" s="27"/>
    </row>
    <row r="281" ht="12.75" customHeight="1">
      <c r="E281" s="27"/>
      <c r="F281" s="27"/>
      <c r="G281" s="27"/>
      <c r="CB281" s="27"/>
      <c r="CC281" s="27"/>
      <c r="CD281" s="27"/>
    </row>
    <row r="282" ht="12.75" customHeight="1">
      <c r="E282" s="27"/>
      <c r="F282" s="27"/>
      <c r="G282" s="27"/>
      <c r="CB282" s="27"/>
      <c r="CC282" s="27"/>
      <c r="CD282" s="27"/>
    </row>
    <row r="283" ht="12.75" customHeight="1">
      <c r="E283" s="27"/>
      <c r="F283" s="27"/>
      <c r="G283" s="27"/>
      <c r="CB283" s="27"/>
      <c r="CC283" s="27"/>
      <c r="CD283" s="27"/>
    </row>
    <row r="284" ht="12.75" customHeight="1">
      <c r="E284" s="27"/>
      <c r="F284" s="27"/>
      <c r="G284" s="27"/>
      <c r="CB284" s="27"/>
      <c r="CC284" s="27"/>
      <c r="CD284" s="27"/>
    </row>
    <row r="285" ht="12.75" customHeight="1">
      <c r="E285" s="27"/>
      <c r="F285" s="27"/>
      <c r="G285" s="27"/>
      <c r="CB285" s="27"/>
      <c r="CC285" s="27"/>
      <c r="CD285" s="27"/>
    </row>
    <row r="286" ht="12.75" customHeight="1">
      <c r="E286" s="27"/>
      <c r="F286" s="27"/>
      <c r="G286" s="27"/>
      <c r="CB286" s="27"/>
      <c r="CC286" s="27"/>
      <c r="CD286" s="27"/>
    </row>
    <row r="287" ht="12.75" customHeight="1">
      <c r="E287" s="27"/>
      <c r="F287" s="27"/>
      <c r="G287" s="27"/>
      <c r="CB287" s="27"/>
      <c r="CC287" s="27"/>
      <c r="CD287" s="27"/>
    </row>
    <row r="288" ht="12.75" customHeight="1">
      <c r="E288" s="27"/>
      <c r="F288" s="27"/>
      <c r="G288" s="27"/>
      <c r="CB288" s="27"/>
      <c r="CC288" s="27"/>
      <c r="CD288" s="27"/>
    </row>
    <row r="289" ht="12.75" customHeight="1">
      <c r="E289" s="27"/>
      <c r="F289" s="27"/>
      <c r="G289" s="27"/>
      <c r="CB289" s="27"/>
      <c r="CC289" s="27"/>
      <c r="CD289" s="27"/>
    </row>
    <row r="290" ht="12.75" customHeight="1">
      <c r="E290" s="27"/>
      <c r="F290" s="27"/>
      <c r="G290" s="27"/>
      <c r="CB290" s="27"/>
      <c r="CC290" s="27"/>
      <c r="CD290" s="27"/>
    </row>
    <row r="291" ht="12.75" customHeight="1">
      <c r="E291" s="27"/>
      <c r="F291" s="27"/>
      <c r="G291" s="27"/>
      <c r="CB291" s="27"/>
      <c r="CC291" s="27"/>
      <c r="CD291" s="27"/>
    </row>
    <row r="292" ht="12.75" customHeight="1">
      <c r="E292" s="27"/>
      <c r="F292" s="27"/>
      <c r="G292" s="27"/>
      <c r="CB292" s="27"/>
      <c r="CC292" s="27"/>
      <c r="CD292" s="27"/>
    </row>
    <row r="293" ht="12.75" customHeight="1">
      <c r="E293" s="27"/>
      <c r="F293" s="27"/>
      <c r="G293" s="27"/>
      <c r="CB293" s="27"/>
      <c r="CC293" s="27"/>
      <c r="CD293" s="27"/>
    </row>
    <row r="294" ht="12.75" customHeight="1">
      <c r="E294" s="27"/>
      <c r="F294" s="27"/>
      <c r="G294" s="27"/>
      <c r="CB294" s="27"/>
      <c r="CC294" s="27"/>
      <c r="CD294" s="27"/>
    </row>
    <row r="295" ht="12.75" customHeight="1">
      <c r="E295" s="27"/>
      <c r="F295" s="27"/>
      <c r="G295" s="27"/>
      <c r="CB295" s="27"/>
      <c r="CC295" s="27"/>
      <c r="CD295" s="27"/>
    </row>
    <row r="296" ht="12.75" customHeight="1">
      <c r="E296" s="27"/>
      <c r="F296" s="27"/>
      <c r="G296" s="27"/>
      <c r="CB296" s="27"/>
      <c r="CC296" s="27"/>
      <c r="CD296" s="27"/>
    </row>
    <row r="297" ht="12.75" customHeight="1">
      <c r="E297" s="27"/>
      <c r="F297" s="27"/>
      <c r="G297" s="27"/>
      <c r="CB297" s="27"/>
      <c r="CC297" s="27"/>
      <c r="CD297" s="27"/>
    </row>
    <row r="298" ht="12.75" customHeight="1">
      <c r="E298" s="27"/>
      <c r="F298" s="27"/>
      <c r="G298" s="27"/>
      <c r="CB298" s="27"/>
      <c r="CC298" s="27"/>
      <c r="CD298" s="27"/>
    </row>
    <row r="299" ht="12.75" customHeight="1">
      <c r="E299" s="27"/>
      <c r="F299" s="27"/>
      <c r="G299" s="27"/>
      <c r="CB299" s="27"/>
      <c r="CC299" s="27"/>
      <c r="CD299" s="27"/>
    </row>
    <row r="300" ht="12.75" customHeight="1">
      <c r="E300" s="27"/>
      <c r="F300" s="27"/>
      <c r="G300" s="27"/>
      <c r="CB300" s="27"/>
      <c r="CC300" s="27"/>
      <c r="CD300" s="27"/>
    </row>
    <row r="301" ht="12.75" customHeight="1">
      <c r="E301" s="27"/>
      <c r="F301" s="27"/>
      <c r="G301" s="27"/>
      <c r="CB301" s="27"/>
      <c r="CC301" s="27"/>
      <c r="CD301" s="27"/>
    </row>
    <row r="302" ht="12.75" customHeight="1">
      <c r="E302" s="27"/>
      <c r="F302" s="27"/>
      <c r="G302" s="27"/>
      <c r="CB302" s="27"/>
      <c r="CC302" s="27"/>
      <c r="CD302" s="27"/>
    </row>
    <row r="303" ht="12.75" customHeight="1">
      <c r="E303" s="27"/>
      <c r="F303" s="27"/>
      <c r="G303" s="27"/>
      <c r="CB303" s="27"/>
      <c r="CC303" s="27"/>
      <c r="CD303" s="27"/>
    </row>
    <row r="304" ht="12.75" customHeight="1">
      <c r="E304" s="27"/>
      <c r="F304" s="27"/>
      <c r="G304" s="27"/>
      <c r="CB304" s="27"/>
      <c r="CC304" s="27"/>
      <c r="CD304" s="27"/>
    </row>
    <row r="305" ht="12.75" customHeight="1">
      <c r="E305" s="27"/>
      <c r="F305" s="27"/>
      <c r="G305" s="27"/>
      <c r="CB305" s="27"/>
      <c r="CC305" s="27"/>
      <c r="CD305" s="27"/>
    </row>
    <row r="306" ht="12.75" customHeight="1">
      <c r="E306" s="27"/>
      <c r="F306" s="27"/>
      <c r="G306" s="27"/>
      <c r="CB306" s="27"/>
      <c r="CC306" s="27"/>
      <c r="CD306" s="27"/>
    </row>
    <row r="307" ht="12.75" customHeight="1">
      <c r="E307" s="27"/>
      <c r="F307" s="27"/>
      <c r="G307" s="27"/>
      <c r="CB307" s="27"/>
      <c r="CC307" s="27"/>
      <c r="CD307" s="27"/>
    </row>
    <row r="308" ht="12.75" customHeight="1">
      <c r="E308" s="27"/>
      <c r="F308" s="27"/>
      <c r="G308" s="27"/>
      <c r="CB308" s="27"/>
      <c r="CC308" s="27"/>
      <c r="CD308" s="27"/>
    </row>
    <row r="309" ht="12.75" customHeight="1">
      <c r="E309" s="27"/>
      <c r="F309" s="27"/>
      <c r="G309" s="27"/>
      <c r="CB309" s="27"/>
      <c r="CC309" s="27"/>
      <c r="CD309" s="27"/>
    </row>
    <row r="310" ht="12.75" customHeight="1">
      <c r="E310" s="27"/>
      <c r="F310" s="27"/>
      <c r="G310" s="27"/>
      <c r="CB310" s="27"/>
      <c r="CC310" s="27"/>
      <c r="CD310" s="27"/>
    </row>
    <row r="311" ht="12.75" customHeight="1">
      <c r="E311" s="27"/>
      <c r="F311" s="27"/>
      <c r="G311" s="27"/>
      <c r="CB311" s="27"/>
      <c r="CC311" s="27"/>
      <c r="CD311" s="27"/>
    </row>
    <row r="312" ht="12.75" customHeight="1">
      <c r="E312" s="27"/>
      <c r="F312" s="27"/>
      <c r="G312" s="27"/>
      <c r="CB312" s="27"/>
      <c r="CC312" s="27"/>
      <c r="CD312" s="27"/>
    </row>
    <row r="313" ht="12.75" customHeight="1">
      <c r="E313" s="27"/>
      <c r="F313" s="27"/>
      <c r="G313" s="27"/>
      <c r="CB313" s="27"/>
      <c r="CC313" s="27"/>
      <c r="CD313" s="27"/>
    </row>
    <row r="314" ht="12.75" customHeight="1">
      <c r="E314" s="27"/>
      <c r="F314" s="27"/>
      <c r="G314" s="27"/>
      <c r="CB314" s="27"/>
      <c r="CC314" s="27"/>
      <c r="CD314" s="27"/>
    </row>
    <row r="315" ht="12.75" customHeight="1">
      <c r="E315" s="27"/>
      <c r="F315" s="27"/>
      <c r="G315" s="27"/>
      <c r="CB315" s="27"/>
      <c r="CC315" s="27"/>
      <c r="CD315" s="27"/>
    </row>
    <row r="316" ht="12.75" customHeight="1">
      <c r="E316" s="27"/>
      <c r="F316" s="27"/>
      <c r="G316" s="27"/>
      <c r="CB316" s="27"/>
      <c r="CC316" s="27"/>
      <c r="CD316" s="27"/>
    </row>
    <row r="317" ht="12.75" customHeight="1">
      <c r="E317" s="27"/>
      <c r="F317" s="27"/>
      <c r="G317" s="27"/>
      <c r="CB317" s="27"/>
      <c r="CC317" s="27"/>
      <c r="CD317" s="27"/>
    </row>
    <row r="318" ht="12.75" customHeight="1">
      <c r="E318" s="27"/>
      <c r="F318" s="27"/>
      <c r="G318" s="27"/>
      <c r="CB318" s="27"/>
      <c r="CC318" s="27"/>
      <c r="CD318" s="27"/>
    </row>
    <row r="319" ht="12.75" customHeight="1">
      <c r="E319" s="27"/>
      <c r="F319" s="27"/>
      <c r="G319" s="27"/>
      <c r="CB319" s="27"/>
      <c r="CC319" s="27"/>
      <c r="CD319" s="27"/>
    </row>
    <row r="320" ht="12.75" customHeight="1">
      <c r="E320" s="27"/>
      <c r="F320" s="27"/>
      <c r="G320" s="27"/>
      <c r="CB320" s="27"/>
      <c r="CC320" s="27"/>
      <c r="CD320" s="27"/>
    </row>
    <row r="321" ht="12.75" customHeight="1">
      <c r="E321" s="27"/>
      <c r="F321" s="27"/>
      <c r="G321" s="27"/>
      <c r="CB321" s="27"/>
      <c r="CC321" s="27"/>
      <c r="CD321" s="27"/>
    </row>
    <row r="322" ht="12.75" customHeight="1">
      <c r="E322" s="27"/>
      <c r="F322" s="27"/>
      <c r="G322" s="27"/>
      <c r="CB322" s="27"/>
      <c r="CC322" s="27"/>
      <c r="CD322" s="27"/>
    </row>
    <row r="323" ht="12.75" customHeight="1">
      <c r="E323" s="27"/>
      <c r="F323" s="27"/>
      <c r="G323" s="27"/>
      <c r="CB323" s="27"/>
      <c r="CC323" s="27"/>
      <c r="CD323" s="27"/>
    </row>
    <row r="324" ht="12.75" customHeight="1">
      <c r="E324" s="27"/>
      <c r="F324" s="27"/>
      <c r="G324" s="27"/>
      <c r="CB324" s="27"/>
      <c r="CC324" s="27"/>
      <c r="CD324" s="27"/>
    </row>
    <row r="325" ht="12.75" customHeight="1">
      <c r="E325" s="27"/>
      <c r="F325" s="27"/>
      <c r="G325" s="27"/>
      <c r="CB325" s="27"/>
      <c r="CC325" s="27"/>
      <c r="CD325" s="27"/>
    </row>
    <row r="326" ht="12.75" customHeight="1">
      <c r="E326" s="27"/>
      <c r="F326" s="27"/>
      <c r="G326" s="27"/>
      <c r="CB326" s="27"/>
      <c r="CC326" s="27"/>
      <c r="CD326" s="27"/>
    </row>
    <row r="327" ht="12.75" customHeight="1">
      <c r="E327" s="27"/>
      <c r="F327" s="27"/>
      <c r="G327" s="27"/>
      <c r="CB327" s="27"/>
      <c r="CC327" s="27"/>
      <c r="CD327" s="27"/>
    </row>
    <row r="328" ht="12.75" customHeight="1">
      <c r="E328" s="27"/>
      <c r="F328" s="27"/>
      <c r="G328" s="27"/>
      <c r="CB328" s="27"/>
      <c r="CC328" s="27"/>
      <c r="CD328" s="27"/>
    </row>
    <row r="329" ht="12.75" customHeight="1">
      <c r="E329" s="27"/>
      <c r="F329" s="27"/>
      <c r="G329" s="27"/>
      <c r="CB329" s="27"/>
      <c r="CC329" s="27"/>
      <c r="CD329" s="27"/>
    </row>
    <row r="330" ht="12.75" customHeight="1">
      <c r="E330" s="27"/>
      <c r="F330" s="27"/>
      <c r="G330" s="27"/>
      <c r="CB330" s="27"/>
      <c r="CC330" s="27"/>
      <c r="CD330" s="27"/>
    </row>
    <row r="331" ht="12.75" customHeight="1">
      <c r="E331" s="27"/>
      <c r="F331" s="27"/>
      <c r="G331" s="27"/>
      <c r="CB331" s="27"/>
      <c r="CC331" s="27"/>
      <c r="CD331" s="27"/>
    </row>
    <row r="332" ht="12.75" customHeight="1">
      <c r="E332" s="27"/>
      <c r="F332" s="27"/>
      <c r="G332" s="27"/>
      <c r="CB332" s="27"/>
      <c r="CC332" s="27"/>
      <c r="CD332" s="27"/>
    </row>
    <row r="333" ht="12.75" customHeight="1">
      <c r="E333" s="27"/>
      <c r="F333" s="27"/>
      <c r="G333" s="27"/>
      <c r="CB333" s="27"/>
      <c r="CC333" s="27"/>
      <c r="CD333" s="27"/>
    </row>
    <row r="334" ht="12.75" customHeight="1">
      <c r="E334" s="27"/>
      <c r="F334" s="27"/>
      <c r="G334" s="27"/>
      <c r="CB334" s="27"/>
      <c r="CC334" s="27"/>
      <c r="CD334" s="27"/>
    </row>
    <row r="335" ht="12.75" customHeight="1">
      <c r="E335" s="27"/>
      <c r="F335" s="27"/>
      <c r="G335" s="27"/>
      <c r="CB335" s="27"/>
      <c r="CC335" s="27"/>
      <c r="CD335" s="27"/>
    </row>
    <row r="336" ht="12.75" customHeight="1">
      <c r="E336" s="27"/>
      <c r="F336" s="27"/>
      <c r="G336" s="27"/>
      <c r="CB336" s="27"/>
      <c r="CC336" s="27"/>
      <c r="CD336" s="27"/>
    </row>
    <row r="337" ht="12.75" customHeight="1">
      <c r="E337" s="27"/>
      <c r="F337" s="27"/>
      <c r="G337" s="27"/>
      <c r="CB337" s="27"/>
      <c r="CC337" s="27"/>
      <c r="CD337" s="27"/>
    </row>
    <row r="338" ht="12.75" customHeight="1">
      <c r="E338" s="27"/>
      <c r="F338" s="27"/>
      <c r="G338" s="27"/>
      <c r="CB338" s="27"/>
      <c r="CC338" s="27"/>
      <c r="CD338" s="27"/>
    </row>
    <row r="339" ht="12.75" customHeight="1">
      <c r="E339" s="27"/>
      <c r="F339" s="27"/>
      <c r="G339" s="27"/>
      <c r="CB339" s="27"/>
      <c r="CC339" s="27"/>
      <c r="CD339" s="27"/>
    </row>
    <row r="340" ht="12.75" customHeight="1">
      <c r="E340" s="27"/>
      <c r="F340" s="27"/>
      <c r="G340" s="27"/>
      <c r="CB340" s="27"/>
      <c r="CC340" s="27"/>
      <c r="CD340" s="27"/>
    </row>
    <row r="341" ht="12.75" customHeight="1">
      <c r="E341" s="27"/>
      <c r="F341" s="27"/>
      <c r="G341" s="27"/>
      <c r="CB341" s="27"/>
      <c r="CC341" s="27"/>
      <c r="CD341" s="27"/>
    </row>
    <row r="342" ht="12.75" customHeight="1">
      <c r="E342" s="27"/>
      <c r="F342" s="27"/>
      <c r="G342" s="27"/>
      <c r="CB342" s="27"/>
      <c r="CC342" s="27"/>
      <c r="CD342" s="27"/>
    </row>
    <row r="343" ht="12.75" customHeight="1">
      <c r="E343" s="27"/>
      <c r="F343" s="27"/>
      <c r="G343" s="27"/>
      <c r="CB343" s="27"/>
      <c r="CC343" s="27"/>
      <c r="CD343" s="27"/>
    </row>
    <row r="344" ht="12.75" customHeight="1">
      <c r="E344" s="27"/>
      <c r="F344" s="27"/>
      <c r="G344" s="27"/>
      <c r="CB344" s="27"/>
      <c r="CC344" s="27"/>
      <c r="CD344" s="27"/>
    </row>
    <row r="345" ht="12.75" customHeight="1">
      <c r="E345" s="27"/>
      <c r="F345" s="27"/>
      <c r="G345" s="27"/>
      <c r="CB345" s="27"/>
      <c r="CC345" s="27"/>
      <c r="CD345" s="27"/>
    </row>
    <row r="346" ht="12.75" customHeight="1">
      <c r="E346" s="27"/>
      <c r="F346" s="27"/>
      <c r="G346" s="27"/>
      <c r="CB346" s="27"/>
      <c r="CC346" s="27"/>
      <c r="CD346" s="27"/>
    </row>
    <row r="347" ht="12.75" customHeight="1">
      <c r="E347" s="27"/>
      <c r="F347" s="27"/>
      <c r="G347" s="27"/>
      <c r="CB347" s="27"/>
      <c r="CC347" s="27"/>
      <c r="CD347" s="27"/>
    </row>
    <row r="348" ht="12.75" customHeight="1">
      <c r="E348" s="27"/>
      <c r="F348" s="27"/>
      <c r="G348" s="27"/>
      <c r="CB348" s="27"/>
      <c r="CC348" s="27"/>
      <c r="CD348" s="27"/>
    </row>
    <row r="349" ht="12.75" customHeight="1">
      <c r="E349" s="27"/>
      <c r="F349" s="27"/>
      <c r="G349" s="27"/>
      <c r="CB349" s="27"/>
      <c r="CC349" s="27"/>
      <c r="CD349" s="27"/>
    </row>
    <row r="350" ht="12.75" customHeight="1">
      <c r="E350" s="27"/>
      <c r="F350" s="27"/>
      <c r="G350" s="27"/>
      <c r="CB350" s="27"/>
      <c r="CC350" s="27"/>
      <c r="CD350" s="27"/>
    </row>
    <row r="351" ht="12.75" customHeight="1">
      <c r="E351" s="27"/>
      <c r="F351" s="27"/>
      <c r="G351" s="27"/>
      <c r="CB351" s="27"/>
      <c r="CC351" s="27"/>
      <c r="CD351" s="27"/>
    </row>
    <row r="352" ht="12.75" customHeight="1">
      <c r="E352" s="27"/>
      <c r="F352" s="27"/>
      <c r="G352" s="27"/>
      <c r="CB352" s="27"/>
      <c r="CC352" s="27"/>
      <c r="CD352" s="27"/>
    </row>
    <row r="353" ht="12.75" customHeight="1">
      <c r="E353" s="27"/>
      <c r="F353" s="27"/>
      <c r="G353" s="27"/>
      <c r="CB353" s="27"/>
      <c r="CC353" s="27"/>
      <c r="CD353" s="27"/>
    </row>
    <row r="354" ht="12.75" customHeight="1">
      <c r="E354" s="27"/>
      <c r="F354" s="27"/>
      <c r="G354" s="27"/>
      <c r="CB354" s="27"/>
      <c r="CC354" s="27"/>
      <c r="CD354" s="27"/>
    </row>
    <row r="355" ht="12.75" customHeight="1">
      <c r="E355" s="27"/>
      <c r="F355" s="27"/>
      <c r="G355" s="27"/>
      <c r="CB355" s="27"/>
      <c r="CC355" s="27"/>
      <c r="CD355" s="27"/>
    </row>
    <row r="356" ht="12.75" customHeight="1">
      <c r="E356" s="27"/>
      <c r="F356" s="27"/>
      <c r="G356" s="27"/>
      <c r="CB356" s="27"/>
      <c r="CC356" s="27"/>
      <c r="CD356" s="27"/>
    </row>
    <row r="357" ht="12.75" customHeight="1">
      <c r="E357" s="27"/>
      <c r="F357" s="27"/>
      <c r="G357" s="27"/>
      <c r="CB357" s="27"/>
      <c r="CC357" s="27"/>
      <c r="CD357" s="27"/>
    </row>
    <row r="358" ht="12.75" customHeight="1">
      <c r="E358" s="27"/>
      <c r="F358" s="27"/>
      <c r="G358" s="27"/>
      <c r="CB358" s="27"/>
      <c r="CC358" s="27"/>
      <c r="CD358" s="27"/>
    </row>
    <row r="359" ht="12.75" customHeight="1">
      <c r="E359" s="27"/>
      <c r="F359" s="27"/>
      <c r="G359" s="27"/>
      <c r="CB359" s="27"/>
      <c r="CC359" s="27"/>
      <c r="CD359" s="27"/>
    </row>
    <row r="360" ht="12.75" customHeight="1">
      <c r="E360" s="27"/>
      <c r="F360" s="27"/>
      <c r="G360" s="27"/>
      <c r="CB360" s="27"/>
      <c r="CC360" s="27"/>
      <c r="CD360" s="27"/>
    </row>
    <row r="361" ht="12.75" customHeight="1">
      <c r="E361" s="27"/>
      <c r="F361" s="27"/>
      <c r="G361" s="27"/>
      <c r="CB361" s="27"/>
      <c r="CC361" s="27"/>
      <c r="CD361" s="27"/>
    </row>
    <row r="362" ht="12.75" customHeight="1">
      <c r="E362" s="27"/>
      <c r="F362" s="27"/>
      <c r="G362" s="27"/>
      <c r="CB362" s="27"/>
      <c r="CC362" s="27"/>
      <c r="CD362" s="27"/>
    </row>
    <row r="363" ht="12.75" customHeight="1">
      <c r="E363" s="27"/>
      <c r="F363" s="27"/>
      <c r="G363" s="27"/>
      <c r="CB363" s="27"/>
      <c r="CC363" s="27"/>
      <c r="CD363" s="27"/>
    </row>
    <row r="364" ht="12.75" customHeight="1">
      <c r="E364" s="27"/>
      <c r="F364" s="27"/>
      <c r="G364" s="27"/>
      <c r="CB364" s="27"/>
      <c r="CC364" s="27"/>
      <c r="CD364" s="27"/>
    </row>
    <row r="365" ht="12.75" customHeight="1">
      <c r="E365" s="27"/>
      <c r="F365" s="27"/>
      <c r="G365" s="27"/>
      <c r="CB365" s="27"/>
      <c r="CC365" s="27"/>
      <c r="CD365" s="27"/>
    </row>
    <row r="366" ht="12.75" customHeight="1">
      <c r="E366" s="27"/>
      <c r="F366" s="27"/>
      <c r="G366" s="27"/>
      <c r="CB366" s="27"/>
      <c r="CC366" s="27"/>
      <c r="CD366" s="27"/>
    </row>
    <row r="367" ht="12.75" customHeight="1">
      <c r="E367" s="27"/>
      <c r="F367" s="27"/>
      <c r="G367" s="27"/>
      <c r="CB367" s="27"/>
      <c r="CC367" s="27"/>
      <c r="CD367" s="27"/>
    </row>
    <row r="368" ht="12.75" customHeight="1">
      <c r="E368" s="27"/>
      <c r="F368" s="27"/>
      <c r="G368" s="27"/>
      <c r="CB368" s="27"/>
      <c r="CC368" s="27"/>
      <c r="CD368" s="27"/>
    </row>
    <row r="369" ht="12.75" customHeight="1">
      <c r="E369" s="27"/>
      <c r="F369" s="27"/>
      <c r="G369" s="27"/>
      <c r="CB369" s="27"/>
      <c r="CC369" s="27"/>
      <c r="CD369" s="27"/>
    </row>
    <row r="370" ht="12.75" customHeight="1">
      <c r="E370" s="27"/>
      <c r="F370" s="27"/>
      <c r="G370" s="27"/>
      <c r="CB370" s="27"/>
      <c r="CC370" s="27"/>
      <c r="CD370" s="27"/>
    </row>
    <row r="371" ht="12.75" customHeight="1">
      <c r="E371" s="27"/>
      <c r="F371" s="27"/>
      <c r="G371" s="27"/>
      <c r="CB371" s="27"/>
      <c r="CC371" s="27"/>
      <c r="CD371" s="27"/>
    </row>
    <row r="372" ht="12.75" customHeight="1">
      <c r="E372" s="27"/>
      <c r="F372" s="27"/>
      <c r="G372" s="27"/>
      <c r="CB372" s="27"/>
      <c r="CC372" s="27"/>
      <c r="CD372" s="27"/>
    </row>
    <row r="373" ht="12.75" customHeight="1">
      <c r="E373" s="27"/>
      <c r="F373" s="27"/>
      <c r="G373" s="27"/>
      <c r="CB373" s="27"/>
      <c r="CC373" s="27"/>
      <c r="CD373" s="27"/>
    </row>
    <row r="374" ht="12.75" customHeight="1">
      <c r="E374" s="27"/>
      <c r="F374" s="27"/>
      <c r="G374" s="27"/>
      <c r="CB374" s="27"/>
      <c r="CC374" s="27"/>
      <c r="CD374" s="27"/>
    </row>
    <row r="375" ht="12.75" customHeight="1">
      <c r="E375" s="27"/>
      <c r="F375" s="27"/>
      <c r="G375" s="27"/>
      <c r="CB375" s="27"/>
      <c r="CC375" s="27"/>
      <c r="CD375" s="27"/>
    </row>
    <row r="376" ht="12.75" customHeight="1">
      <c r="E376" s="27"/>
      <c r="F376" s="27"/>
      <c r="G376" s="27"/>
      <c r="CB376" s="27"/>
      <c r="CC376" s="27"/>
      <c r="CD376" s="27"/>
    </row>
    <row r="377" ht="12.75" customHeight="1">
      <c r="E377" s="27"/>
      <c r="F377" s="27"/>
      <c r="G377" s="27"/>
      <c r="CB377" s="27"/>
      <c r="CC377" s="27"/>
      <c r="CD377" s="27"/>
    </row>
    <row r="378" ht="12.75" customHeight="1">
      <c r="E378" s="27"/>
      <c r="F378" s="27"/>
      <c r="G378" s="27"/>
      <c r="CB378" s="27"/>
      <c r="CC378" s="27"/>
      <c r="CD378" s="27"/>
    </row>
    <row r="379" ht="12.75" customHeight="1">
      <c r="E379" s="27"/>
      <c r="F379" s="27"/>
      <c r="G379" s="27"/>
      <c r="CB379" s="27"/>
      <c r="CC379" s="27"/>
      <c r="CD379" s="27"/>
    </row>
    <row r="380" ht="12.75" customHeight="1">
      <c r="E380" s="27"/>
      <c r="F380" s="27"/>
      <c r="G380" s="27"/>
      <c r="CB380" s="27"/>
      <c r="CC380" s="27"/>
      <c r="CD380" s="27"/>
    </row>
    <row r="381" ht="12.75" customHeight="1">
      <c r="E381" s="27"/>
      <c r="F381" s="27"/>
      <c r="G381" s="27"/>
      <c r="CB381" s="27"/>
      <c r="CC381" s="27"/>
      <c r="CD381" s="27"/>
    </row>
    <row r="382" ht="12.75" customHeight="1">
      <c r="E382" s="27"/>
      <c r="F382" s="27"/>
      <c r="G382" s="27"/>
      <c r="CB382" s="27"/>
      <c r="CC382" s="27"/>
      <c r="CD382" s="27"/>
    </row>
    <row r="383" ht="12.75" customHeight="1">
      <c r="E383" s="27"/>
      <c r="F383" s="27"/>
      <c r="G383" s="27"/>
      <c r="CB383" s="27"/>
      <c r="CC383" s="27"/>
      <c r="CD383" s="27"/>
    </row>
    <row r="384" ht="12.75" customHeight="1">
      <c r="E384" s="27"/>
      <c r="F384" s="27"/>
      <c r="G384" s="27"/>
      <c r="CB384" s="27"/>
      <c r="CC384" s="27"/>
      <c r="CD384" s="27"/>
    </row>
    <row r="385" ht="12.75" customHeight="1">
      <c r="E385" s="27"/>
      <c r="F385" s="27"/>
      <c r="G385" s="27"/>
      <c r="CB385" s="27"/>
      <c r="CC385" s="27"/>
      <c r="CD385" s="27"/>
    </row>
    <row r="386" ht="12.75" customHeight="1">
      <c r="E386" s="27"/>
      <c r="F386" s="27"/>
      <c r="G386" s="27"/>
      <c r="CB386" s="27"/>
      <c r="CC386" s="27"/>
      <c r="CD386" s="27"/>
    </row>
    <row r="387" ht="12.75" customHeight="1">
      <c r="E387" s="27"/>
      <c r="F387" s="27"/>
      <c r="G387" s="27"/>
      <c r="CB387" s="27"/>
      <c r="CC387" s="27"/>
      <c r="CD387" s="27"/>
    </row>
    <row r="388" ht="12.75" customHeight="1">
      <c r="E388" s="27"/>
      <c r="F388" s="27"/>
      <c r="G388" s="27"/>
      <c r="CB388" s="27"/>
      <c r="CC388" s="27"/>
      <c r="CD388" s="27"/>
    </row>
    <row r="389" ht="12.75" customHeight="1">
      <c r="E389" s="27"/>
      <c r="F389" s="27"/>
      <c r="G389" s="27"/>
      <c r="CB389" s="27"/>
      <c r="CC389" s="27"/>
      <c r="CD389" s="27"/>
    </row>
    <row r="390" ht="12.75" customHeight="1">
      <c r="E390" s="27"/>
      <c r="F390" s="27"/>
      <c r="G390" s="27"/>
      <c r="CB390" s="27"/>
      <c r="CC390" s="27"/>
      <c r="CD390" s="27"/>
    </row>
    <row r="391" ht="12.75" customHeight="1">
      <c r="E391" s="27"/>
      <c r="F391" s="27"/>
      <c r="G391" s="27"/>
      <c r="CB391" s="27"/>
      <c r="CC391" s="27"/>
      <c r="CD391" s="27"/>
    </row>
    <row r="392" ht="12.75" customHeight="1">
      <c r="E392" s="27"/>
      <c r="F392" s="27"/>
      <c r="G392" s="27"/>
      <c r="CB392" s="27"/>
      <c r="CC392" s="27"/>
      <c r="CD392" s="27"/>
    </row>
    <row r="393" ht="12.75" customHeight="1">
      <c r="E393" s="27"/>
      <c r="F393" s="27"/>
      <c r="G393" s="27"/>
      <c r="CB393" s="27"/>
      <c r="CC393" s="27"/>
      <c r="CD393" s="27"/>
    </row>
    <row r="394" ht="12.75" customHeight="1">
      <c r="E394" s="27"/>
      <c r="F394" s="27"/>
      <c r="G394" s="27"/>
      <c r="CB394" s="27"/>
      <c r="CC394" s="27"/>
      <c r="CD394" s="27"/>
    </row>
    <row r="395" ht="12.75" customHeight="1">
      <c r="E395" s="27"/>
      <c r="F395" s="27"/>
      <c r="G395" s="27"/>
      <c r="CB395" s="27"/>
      <c r="CC395" s="27"/>
      <c r="CD395" s="27"/>
    </row>
    <row r="396" ht="12.75" customHeight="1">
      <c r="E396" s="27"/>
      <c r="F396" s="27"/>
      <c r="G396" s="27"/>
      <c r="CB396" s="27"/>
      <c r="CC396" s="27"/>
      <c r="CD396" s="27"/>
    </row>
    <row r="397" ht="12.75" customHeight="1">
      <c r="E397" s="27"/>
      <c r="F397" s="27"/>
      <c r="G397" s="27"/>
      <c r="CB397" s="27"/>
      <c r="CC397" s="27"/>
      <c r="CD397" s="27"/>
    </row>
    <row r="398" ht="12.75" customHeight="1">
      <c r="E398" s="27"/>
      <c r="F398" s="27"/>
      <c r="G398" s="27"/>
      <c r="CB398" s="27"/>
      <c r="CC398" s="27"/>
      <c r="CD398" s="27"/>
    </row>
    <row r="399" ht="12.75" customHeight="1">
      <c r="E399" s="27"/>
      <c r="F399" s="27"/>
      <c r="G399" s="27"/>
      <c r="CB399" s="27"/>
      <c r="CC399" s="27"/>
      <c r="CD399" s="27"/>
    </row>
    <row r="400" ht="12.75" customHeight="1">
      <c r="E400" s="27"/>
      <c r="F400" s="27"/>
      <c r="G400" s="27"/>
      <c r="CB400" s="27"/>
      <c r="CC400" s="27"/>
      <c r="CD400" s="27"/>
    </row>
    <row r="401" ht="12.75" customHeight="1">
      <c r="E401" s="27"/>
      <c r="F401" s="27"/>
      <c r="G401" s="27"/>
      <c r="CB401" s="27"/>
      <c r="CC401" s="27"/>
      <c r="CD401" s="27"/>
    </row>
    <row r="402" ht="12.75" customHeight="1">
      <c r="E402" s="27"/>
      <c r="F402" s="27"/>
      <c r="G402" s="27"/>
      <c r="CB402" s="27"/>
      <c r="CC402" s="27"/>
      <c r="CD402" s="27"/>
    </row>
    <row r="403" ht="12.75" customHeight="1">
      <c r="E403" s="27"/>
      <c r="F403" s="27"/>
      <c r="G403" s="27"/>
      <c r="CB403" s="27"/>
      <c r="CC403" s="27"/>
      <c r="CD403" s="27"/>
    </row>
    <row r="404" ht="12.75" customHeight="1">
      <c r="E404" s="27"/>
      <c r="F404" s="27"/>
      <c r="G404" s="27"/>
      <c r="CB404" s="27"/>
      <c r="CC404" s="27"/>
      <c r="CD404" s="27"/>
    </row>
    <row r="405" ht="12.75" customHeight="1">
      <c r="E405" s="27"/>
      <c r="F405" s="27"/>
      <c r="G405" s="27"/>
      <c r="CB405" s="27"/>
      <c r="CC405" s="27"/>
      <c r="CD405" s="27"/>
    </row>
    <row r="406" ht="12.75" customHeight="1">
      <c r="E406" s="27"/>
      <c r="F406" s="27"/>
      <c r="G406" s="27"/>
      <c r="CB406" s="27"/>
      <c r="CC406" s="27"/>
      <c r="CD406" s="27"/>
    </row>
    <row r="407" ht="12.75" customHeight="1">
      <c r="E407" s="27"/>
      <c r="F407" s="27"/>
      <c r="G407" s="27"/>
      <c r="CB407" s="27"/>
      <c r="CC407" s="27"/>
      <c r="CD407" s="27"/>
    </row>
    <row r="408" ht="12.75" customHeight="1">
      <c r="E408" s="27"/>
      <c r="F408" s="27"/>
      <c r="G408" s="27"/>
      <c r="CB408" s="27"/>
      <c r="CC408" s="27"/>
      <c r="CD408" s="27"/>
    </row>
    <row r="409" ht="12.75" customHeight="1">
      <c r="E409" s="27"/>
      <c r="F409" s="27"/>
      <c r="G409" s="27"/>
      <c r="CB409" s="27"/>
      <c r="CC409" s="27"/>
      <c r="CD409" s="27"/>
    </row>
    <row r="410" ht="12.75" customHeight="1">
      <c r="E410" s="27"/>
      <c r="F410" s="27"/>
      <c r="G410" s="27"/>
      <c r="CB410" s="27"/>
      <c r="CC410" s="27"/>
      <c r="CD410" s="27"/>
    </row>
    <row r="411" ht="12.75" customHeight="1">
      <c r="E411" s="27"/>
      <c r="F411" s="27"/>
      <c r="G411" s="27"/>
      <c r="CB411" s="27"/>
      <c r="CC411" s="27"/>
      <c r="CD411" s="27"/>
    </row>
    <row r="412" ht="12.75" customHeight="1">
      <c r="E412" s="27"/>
      <c r="F412" s="27"/>
      <c r="G412" s="27"/>
      <c r="CB412" s="27"/>
      <c r="CC412" s="27"/>
      <c r="CD412" s="27"/>
    </row>
    <row r="413" ht="12.75" customHeight="1">
      <c r="E413" s="27"/>
      <c r="F413" s="27"/>
      <c r="G413" s="27"/>
      <c r="CB413" s="27"/>
      <c r="CC413" s="27"/>
      <c r="CD413" s="27"/>
    </row>
    <row r="414" ht="12.75" customHeight="1">
      <c r="E414" s="27"/>
      <c r="F414" s="27"/>
      <c r="G414" s="27"/>
      <c r="CB414" s="27"/>
      <c r="CC414" s="27"/>
      <c r="CD414" s="27"/>
    </row>
    <row r="415" ht="12.75" customHeight="1">
      <c r="E415" s="27"/>
      <c r="F415" s="27"/>
      <c r="G415" s="27"/>
      <c r="CB415" s="27"/>
      <c r="CC415" s="27"/>
      <c r="CD415" s="27"/>
    </row>
    <row r="416" ht="12.75" customHeight="1">
      <c r="E416" s="27"/>
      <c r="F416" s="27"/>
      <c r="G416" s="27"/>
      <c r="CB416" s="27"/>
      <c r="CC416" s="27"/>
      <c r="CD416" s="27"/>
    </row>
    <row r="417" ht="12.75" customHeight="1">
      <c r="E417" s="27"/>
      <c r="F417" s="27"/>
      <c r="G417" s="27"/>
      <c r="CB417" s="27"/>
      <c r="CC417" s="27"/>
      <c r="CD417" s="27"/>
    </row>
    <row r="418" ht="12.75" customHeight="1">
      <c r="E418" s="27"/>
      <c r="F418" s="27"/>
      <c r="G418" s="27"/>
      <c r="CB418" s="27"/>
      <c r="CC418" s="27"/>
      <c r="CD418" s="27"/>
    </row>
    <row r="419" ht="12.75" customHeight="1">
      <c r="E419" s="27"/>
      <c r="F419" s="27"/>
      <c r="G419" s="27"/>
      <c r="CB419" s="27"/>
      <c r="CC419" s="27"/>
      <c r="CD419" s="27"/>
    </row>
    <row r="420" ht="12.75" customHeight="1">
      <c r="E420" s="27"/>
      <c r="F420" s="27"/>
      <c r="G420" s="27"/>
      <c r="CB420" s="27"/>
      <c r="CC420" s="27"/>
      <c r="CD420" s="27"/>
    </row>
    <row r="421" ht="12.75" customHeight="1">
      <c r="E421" s="27"/>
      <c r="F421" s="27"/>
      <c r="G421" s="27"/>
      <c r="CB421" s="27"/>
      <c r="CC421" s="27"/>
      <c r="CD421" s="27"/>
    </row>
    <row r="422" ht="12.75" customHeight="1">
      <c r="E422" s="27"/>
      <c r="F422" s="27"/>
      <c r="G422" s="27"/>
      <c r="CB422" s="27"/>
      <c r="CC422" s="27"/>
      <c r="CD422" s="27"/>
    </row>
    <row r="423" ht="12.75" customHeight="1">
      <c r="E423" s="27"/>
      <c r="F423" s="27"/>
      <c r="G423" s="27"/>
      <c r="CB423" s="27"/>
      <c r="CC423" s="27"/>
      <c r="CD423" s="27"/>
    </row>
    <row r="424" ht="12.75" customHeight="1">
      <c r="E424" s="27"/>
      <c r="F424" s="27"/>
      <c r="G424" s="27"/>
      <c r="CB424" s="27"/>
      <c r="CC424" s="27"/>
      <c r="CD424" s="27"/>
    </row>
    <row r="425" ht="12.75" customHeight="1">
      <c r="E425" s="27"/>
      <c r="F425" s="27"/>
      <c r="G425" s="27"/>
      <c r="CB425" s="27"/>
      <c r="CC425" s="27"/>
      <c r="CD425" s="27"/>
    </row>
    <row r="426" ht="12.75" customHeight="1">
      <c r="E426" s="27"/>
      <c r="F426" s="27"/>
      <c r="G426" s="27"/>
      <c r="CB426" s="27"/>
      <c r="CC426" s="27"/>
      <c r="CD426" s="27"/>
    </row>
    <row r="427" ht="12.75" customHeight="1">
      <c r="E427" s="27"/>
      <c r="F427" s="27"/>
      <c r="G427" s="27"/>
      <c r="CB427" s="27"/>
      <c r="CC427" s="27"/>
      <c r="CD427" s="27"/>
    </row>
    <row r="428" ht="12.75" customHeight="1">
      <c r="E428" s="27"/>
      <c r="F428" s="27"/>
      <c r="G428" s="27"/>
      <c r="CB428" s="27"/>
      <c r="CC428" s="27"/>
      <c r="CD428" s="27"/>
    </row>
    <row r="429" ht="12.75" customHeight="1">
      <c r="E429" s="27"/>
      <c r="F429" s="27"/>
      <c r="G429" s="27"/>
      <c r="CB429" s="27"/>
      <c r="CC429" s="27"/>
      <c r="CD429" s="27"/>
    </row>
    <row r="430" ht="12.75" customHeight="1">
      <c r="E430" s="27"/>
      <c r="F430" s="27"/>
      <c r="G430" s="27"/>
      <c r="CB430" s="27"/>
      <c r="CC430" s="27"/>
      <c r="CD430" s="27"/>
    </row>
    <row r="431" ht="12.75" customHeight="1">
      <c r="E431" s="27"/>
      <c r="F431" s="27"/>
      <c r="G431" s="27"/>
      <c r="CB431" s="27"/>
      <c r="CC431" s="27"/>
      <c r="CD431" s="27"/>
    </row>
    <row r="432" ht="12.75" customHeight="1">
      <c r="E432" s="27"/>
      <c r="F432" s="27"/>
      <c r="G432" s="27"/>
      <c r="CB432" s="27"/>
      <c r="CC432" s="27"/>
      <c r="CD432" s="27"/>
    </row>
    <row r="433" ht="12.75" customHeight="1">
      <c r="E433" s="27"/>
      <c r="F433" s="27"/>
      <c r="G433" s="27"/>
      <c r="CB433" s="27"/>
      <c r="CC433" s="27"/>
      <c r="CD433" s="27"/>
    </row>
    <row r="434" ht="12.75" customHeight="1">
      <c r="E434" s="27"/>
      <c r="F434" s="27"/>
      <c r="G434" s="27"/>
      <c r="CB434" s="27"/>
      <c r="CC434" s="27"/>
      <c r="CD434" s="27"/>
    </row>
    <row r="435" ht="12.75" customHeight="1">
      <c r="E435" s="27"/>
      <c r="F435" s="27"/>
      <c r="G435" s="27"/>
      <c r="CB435" s="27"/>
      <c r="CC435" s="27"/>
      <c r="CD435" s="27"/>
    </row>
    <row r="436" ht="12.75" customHeight="1">
      <c r="E436" s="27"/>
      <c r="F436" s="27"/>
      <c r="G436" s="27"/>
      <c r="CB436" s="27"/>
      <c r="CC436" s="27"/>
      <c r="CD436" s="27"/>
    </row>
    <row r="437" ht="12.75" customHeight="1">
      <c r="E437" s="27"/>
      <c r="F437" s="27"/>
      <c r="G437" s="27"/>
      <c r="CB437" s="27"/>
      <c r="CC437" s="27"/>
      <c r="CD437" s="27"/>
    </row>
    <row r="438" ht="12.75" customHeight="1">
      <c r="E438" s="27"/>
      <c r="F438" s="27"/>
      <c r="G438" s="27"/>
      <c r="CB438" s="27"/>
      <c r="CC438" s="27"/>
      <c r="CD438" s="27"/>
    </row>
    <row r="439" ht="12.75" customHeight="1">
      <c r="E439" s="27"/>
      <c r="F439" s="27"/>
      <c r="G439" s="27"/>
      <c r="CB439" s="27"/>
      <c r="CC439" s="27"/>
      <c r="CD439" s="27"/>
    </row>
    <row r="440" ht="12.75" customHeight="1">
      <c r="E440" s="27"/>
      <c r="F440" s="27"/>
      <c r="G440" s="27"/>
      <c r="CB440" s="27"/>
      <c r="CC440" s="27"/>
      <c r="CD440" s="27"/>
    </row>
    <row r="441" ht="12.75" customHeight="1">
      <c r="E441" s="27"/>
      <c r="F441" s="27"/>
      <c r="G441" s="27"/>
      <c r="CB441" s="27"/>
      <c r="CC441" s="27"/>
      <c r="CD441" s="27"/>
    </row>
    <row r="442" ht="12.75" customHeight="1">
      <c r="E442" s="27"/>
      <c r="F442" s="27"/>
      <c r="G442" s="27"/>
      <c r="CB442" s="27"/>
      <c r="CC442" s="27"/>
      <c r="CD442" s="27"/>
    </row>
    <row r="443" ht="12.75" customHeight="1">
      <c r="E443" s="27"/>
      <c r="F443" s="27"/>
      <c r="G443" s="27"/>
      <c r="CB443" s="27"/>
      <c r="CC443" s="27"/>
      <c r="CD443" s="27"/>
    </row>
    <row r="444" ht="12.75" customHeight="1">
      <c r="E444" s="27"/>
      <c r="F444" s="27"/>
      <c r="G444" s="27"/>
      <c r="CB444" s="27"/>
      <c r="CC444" s="27"/>
      <c r="CD444" s="27"/>
    </row>
    <row r="445" ht="12.75" customHeight="1">
      <c r="E445" s="27"/>
      <c r="F445" s="27"/>
      <c r="G445" s="27"/>
      <c r="CB445" s="27"/>
      <c r="CC445" s="27"/>
      <c r="CD445" s="27"/>
    </row>
    <row r="446" ht="12.75" customHeight="1">
      <c r="E446" s="27"/>
      <c r="F446" s="27"/>
      <c r="G446" s="27"/>
      <c r="CB446" s="27"/>
      <c r="CC446" s="27"/>
      <c r="CD446" s="27"/>
    </row>
    <row r="447" ht="12.75" customHeight="1">
      <c r="E447" s="27"/>
      <c r="F447" s="27"/>
      <c r="G447" s="27"/>
      <c r="CB447" s="27"/>
      <c r="CC447" s="27"/>
      <c r="CD447" s="27"/>
    </row>
    <row r="448" ht="12.75" customHeight="1">
      <c r="E448" s="27"/>
      <c r="F448" s="27"/>
      <c r="G448" s="27"/>
      <c r="CB448" s="27"/>
      <c r="CC448" s="27"/>
      <c r="CD448" s="27"/>
    </row>
    <row r="449" ht="12.75" customHeight="1">
      <c r="E449" s="27"/>
      <c r="F449" s="27"/>
      <c r="G449" s="27"/>
      <c r="CB449" s="27"/>
      <c r="CC449" s="27"/>
      <c r="CD449" s="27"/>
    </row>
    <row r="450" ht="12.75" customHeight="1">
      <c r="E450" s="27"/>
      <c r="F450" s="27"/>
      <c r="G450" s="27"/>
      <c r="CB450" s="27"/>
      <c r="CC450" s="27"/>
      <c r="CD450" s="27"/>
    </row>
    <row r="451" ht="12.75" customHeight="1">
      <c r="E451" s="27"/>
      <c r="F451" s="27"/>
      <c r="G451" s="27"/>
      <c r="CB451" s="27"/>
      <c r="CC451" s="27"/>
      <c r="CD451" s="27"/>
    </row>
    <row r="452" ht="12.75" customHeight="1">
      <c r="E452" s="27"/>
      <c r="F452" s="27"/>
      <c r="G452" s="27"/>
      <c r="CB452" s="27"/>
      <c r="CC452" s="27"/>
      <c r="CD452" s="27"/>
    </row>
    <row r="453" ht="12.75" customHeight="1">
      <c r="E453" s="27"/>
      <c r="F453" s="27"/>
      <c r="G453" s="27"/>
      <c r="CB453" s="27"/>
      <c r="CC453" s="27"/>
      <c r="CD453" s="27"/>
    </row>
    <row r="454" ht="12.75" customHeight="1">
      <c r="E454" s="27"/>
      <c r="F454" s="27"/>
      <c r="G454" s="27"/>
      <c r="CB454" s="27"/>
      <c r="CC454" s="27"/>
      <c r="CD454" s="27"/>
    </row>
    <row r="455" ht="12.75" customHeight="1">
      <c r="E455" s="27"/>
      <c r="F455" s="27"/>
      <c r="G455" s="27"/>
      <c r="CB455" s="27"/>
      <c r="CC455" s="27"/>
      <c r="CD455" s="27"/>
    </row>
    <row r="456" ht="12.75" customHeight="1">
      <c r="E456" s="27"/>
      <c r="F456" s="27"/>
      <c r="G456" s="27"/>
      <c r="CB456" s="27"/>
      <c r="CC456" s="27"/>
      <c r="CD456" s="27"/>
    </row>
    <row r="457" ht="12.75" customHeight="1">
      <c r="E457" s="27"/>
      <c r="F457" s="27"/>
      <c r="G457" s="27"/>
      <c r="CB457" s="27"/>
      <c r="CC457" s="27"/>
      <c r="CD457" s="27"/>
    </row>
    <row r="458" ht="12.75" customHeight="1">
      <c r="E458" s="27"/>
      <c r="F458" s="27"/>
      <c r="G458" s="27"/>
      <c r="CB458" s="27"/>
      <c r="CC458" s="27"/>
      <c r="CD458" s="27"/>
    </row>
    <row r="459" ht="12.75" customHeight="1">
      <c r="E459" s="27"/>
      <c r="F459" s="27"/>
      <c r="G459" s="27"/>
      <c r="CB459" s="27"/>
      <c r="CC459" s="27"/>
      <c r="CD459" s="27"/>
    </row>
    <row r="460" ht="12.75" customHeight="1">
      <c r="E460" s="27"/>
      <c r="F460" s="27"/>
      <c r="G460" s="27"/>
      <c r="CB460" s="27"/>
      <c r="CC460" s="27"/>
      <c r="CD460" s="27"/>
    </row>
    <row r="461" ht="12.75" customHeight="1">
      <c r="E461" s="27"/>
      <c r="F461" s="27"/>
      <c r="G461" s="27"/>
      <c r="CB461" s="27"/>
      <c r="CC461" s="27"/>
      <c r="CD461" s="27"/>
    </row>
    <row r="462" ht="12.75" customHeight="1">
      <c r="E462" s="27"/>
      <c r="F462" s="27"/>
      <c r="G462" s="27"/>
      <c r="CB462" s="27"/>
      <c r="CC462" s="27"/>
      <c r="CD462" s="27"/>
    </row>
    <row r="463" ht="12.75" customHeight="1">
      <c r="E463" s="27"/>
      <c r="F463" s="27"/>
      <c r="G463" s="27"/>
      <c r="CB463" s="27"/>
      <c r="CC463" s="27"/>
      <c r="CD463" s="27"/>
    </row>
    <row r="464" ht="12.75" customHeight="1">
      <c r="E464" s="27"/>
      <c r="F464" s="27"/>
      <c r="G464" s="27"/>
      <c r="CB464" s="27"/>
      <c r="CC464" s="27"/>
      <c r="CD464" s="27"/>
    </row>
    <row r="465" ht="12.75" customHeight="1">
      <c r="E465" s="27"/>
      <c r="F465" s="27"/>
      <c r="G465" s="27"/>
      <c r="CB465" s="27"/>
      <c r="CC465" s="27"/>
      <c r="CD465" s="27"/>
    </row>
    <row r="466" ht="12.75" customHeight="1">
      <c r="E466" s="27"/>
      <c r="F466" s="27"/>
      <c r="G466" s="27"/>
      <c r="CB466" s="27"/>
      <c r="CC466" s="27"/>
      <c r="CD466" s="27"/>
    </row>
    <row r="467" ht="12.75" customHeight="1">
      <c r="E467" s="27"/>
      <c r="F467" s="27"/>
      <c r="G467" s="27"/>
      <c r="CB467" s="27"/>
      <c r="CC467" s="27"/>
      <c r="CD467" s="27"/>
    </row>
    <row r="468" ht="12.75" customHeight="1">
      <c r="E468" s="27"/>
      <c r="F468" s="27"/>
      <c r="G468" s="27"/>
      <c r="CB468" s="27"/>
      <c r="CC468" s="27"/>
      <c r="CD468" s="27"/>
    </row>
    <row r="469" ht="12.75" customHeight="1">
      <c r="E469" s="27"/>
      <c r="F469" s="27"/>
      <c r="G469" s="27"/>
      <c r="CB469" s="27"/>
      <c r="CC469" s="27"/>
      <c r="CD469" s="27"/>
    </row>
    <row r="470" ht="12.75" customHeight="1">
      <c r="E470" s="27"/>
      <c r="F470" s="27"/>
      <c r="G470" s="27"/>
      <c r="CB470" s="27"/>
      <c r="CC470" s="27"/>
      <c r="CD470" s="27"/>
    </row>
    <row r="471" ht="12.75" customHeight="1">
      <c r="E471" s="27"/>
      <c r="F471" s="27"/>
      <c r="G471" s="27"/>
      <c r="CB471" s="27"/>
      <c r="CC471" s="27"/>
      <c r="CD471" s="27"/>
    </row>
    <row r="472" ht="12.75" customHeight="1">
      <c r="E472" s="27"/>
      <c r="F472" s="27"/>
      <c r="G472" s="27"/>
      <c r="CB472" s="27"/>
      <c r="CC472" s="27"/>
      <c r="CD472" s="27"/>
    </row>
    <row r="473" ht="12.75" customHeight="1">
      <c r="E473" s="27"/>
      <c r="F473" s="27"/>
      <c r="G473" s="27"/>
      <c r="CB473" s="27"/>
      <c r="CC473" s="27"/>
      <c r="CD473" s="27"/>
    </row>
    <row r="474" ht="12.75" customHeight="1">
      <c r="E474" s="27"/>
      <c r="F474" s="27"/>
      <c r="G474" s="27"/>
      <c r="CB474" s="27"/>
      <c r="CC474" s="27"/>
      <c r="CD474" s="27"/>
    </row>
    <row r="475" ht="12.75" customHeight="1">
      <c r="CB475" s="27"/>
      <c r="CC475" s="27"/>
      <c r="CD475" s="27"/>
    </row>
    <row r="476" ht="12.75" customHeight="1">
      <c r="CB476" s="27"/>
      <c r="CC476" s="27"/>
      <c r="CD476" s="27"/>
    </row>
    <row r="477" ht="12.75" customHeight="1">
      <c r="CB477" s="27"/>
      <c r="CC477" s="27"/>
      <c r="CD477" s="27"/>
    </row>
    <row r="478" ht="12.75" customHeight="1">
      <c r="CB478" s="27"/>
      <c r="CC478" s="27"/>
      <c r="CD478" s="27"/>
    </row>
    <row r="479" ht="12.75" customHeight="1">
      <c r="CB479" s="27"/>
      <c r="CC479" s="27"/>
      <c r="CD479" s="27"/>
    </row>
    <row r="480" ht="12.75" customHeight="1">
      <c r="CB480" s="27"/>
      <c r="CC480" s="27"/>
      <c r="CD480" s="27"/>
    </row>
    <row r="481" ht="12.75" customHeight="1">
      <c r="CB481" s="27"/>
      <c r="CC481" s="27"/>
      <c r="CD481" s="27"/>
    </row>
    <row r="482" ht="12.75" customHeight="1">
      <c r="CB482" s="27"/>
      <c r="CC482" s="27"/>
      <c r="CD482" s="27"/>
    </row>
    <row r="483" ht="12.75" customHeight="1">
      <c r="CB483" s="27"/>
      <c r="CC483" s="27"/>
      <c r="CD483" s="27"/>
    </row>
    <row r="484" ht="12.75" customHeight="1">
      <c r="CB484" s="27"/>
      <c r="CC484" s="27"/>
      <c r="CD484" s="27"/>
    </row>
    <row r="485" ht="12.75" customHeight="1">
      <c r="CB485" s="27"/>
      <c r="CC485" s="27"/>
      <c r="CD485" s="27"/>
    </row>
    <row r="486" ht="12.75" customHeight="1">
      <c r="CB486" s="27"/>
      <c r="CC486" s="27"/>
      <c r="CD486" s="27"/>
    </row>
    <row r="487" ht="12.75" customHeight="1">
      <c r="CB487" s="27"/>
      <c r="CC487" s="27"/>
      <c r="CD487" s="27"/>
    </row>
    <row r="488" ht="12.75" customHeight="1">
      <c r="CB488" s="27"/>
      <c r="CC488" s="27"/>
      <c r="CD488" s="27"/>
    </row>
    <row r="489" ht="12.75" customHeight="1">
      <c r="CB489" s="27"/>
      <c r="CC489" s="27"/>
      <c r="CD489" s="27"/>
    </row>
    <row r="490" ht="12.75" customHeight="1">
      <c r="CB490" s="27"/>
      <c r="CC490" s="27"/>
      <c r="CD490" s="27"/>
    </row>
    <row r="491" ht="12.75" customHeight="1">
      <c r="CB491" s="27"/>
      <c r="CC491" s="27"/>
      <c r="CD491" s="27"/>
    </row>
    <row r="492" ht="12.75" customHeight="1">
      <c r="CB492" s="27"/>
      <c r="CC492" s="27"/>
      <c r="CD492" s="27"/>
    </row>
    <row r="493" ht="12.75" customHeight="1">
      <c r="CB493" s="27"/>
      <c r="CC493" s="27"/>
      <c r="CD493" s="27"/>
    </row>
    <row r="494" ht="12.75" customHeight="1">
      <c r="CB494" s="27"/>
      <c r="CC494" s="27"/>
      <c r="CD494" s="27"/>
    </row>
    <row r="495" ht="12.75" customHeight="1">
      <c r="CB495" s="27"/>
      <c r="CC495" s="27"/>
      <c r="CD495" s="27"/>
    </row>
    <row r="496" ht="12.75" customHeight="1">
      <c r="CB496" s="27"/>
      <c r="CC496" s="27"/>
      <c r="CD496" s="27"/>
    </row>
    <row r="497" ht="12.75" customHeight="1">
      <c r="CB497" s="27"/>
      <c r="CC497" s="27"/>
      <c r="CD497" s="27"/>
    </row>
    <row r="498" ht="12.75" customHeight="1">
      <c r="CB498" s="27"/>
      <c r="CC498" s="27"/>
      <c r="CD498" s="27"/>
    </row>
    <row r="499" ht="12.75" customHeight="1">
      <c r="CB499" s="27"/>
      <c r="CC499" s="27"/>
      <c r="CD499" s="27"/>
    </row>
    <row r="500" ht="12.75" customHeight="1">
      <c r="CB500" s="27"/>
      <c r="CC500" s="27"/>
      <c r="CD500" s="27"/>
    </row>
    <row r="501" ht="12.75" customHeight="1">
      <c r="CB501" s="27"/>
      <c r="CC501" s="27"/>
      <c r="CD501" s="27"/>
    </row>
    <row r="502" ht="12.75" customHeight="1">
      <c r="CB502" s="27"/>
      <c r="CC502" s="27"/>
      <c r="CD502" s="27"/>
    </row>
    <row r="503" ht="12.75" customHeight="1">
      <c r="CB503" s="27"/>
      <c r="CC503" s="27"/>
      <c r="CD503" s="27"/>
    </row>
    <row r="504" ht="12.75" customHeight="1">
      <c r="CB504" s="27"/>
      <c r="CC504" s="27"/>
      <c r="CD504" s="27"/>
    </row>
    <row r="505" ht="12.75" customHeight="1">
      <c r="CB505" s="27"/>
      <c r="CC505" s="27"/>
      <c r="CD505" s="27"/>
    </row>
    <row r="506" ht="12.75" customHeight="1">
      <c r="CB506" s="27"/>
      <c r="CC506" s="27"/>
      <c r="CD506" s="27"/>
    </row>
    <row r="507" ht="12.75" customHeight="1">
      <c r="CB507" s="27"/>
      <c r="CC507" s="27"/>
      <c r="CD507" s="27"/>
    </row>
    <row r="508" ht="12.75" customHeight="1">
      <c r="CB508" s="27"/>
      <c r="CC508" s="27"/>
      <c r="CD508" s="27"/>
    </row>
    <row r="509" ht="12.75" customHeight="1">
      <c r="CB509" s="27"/>
      <c r="CC509" s="27"/>
      <c r="CD509" s="27"/>
    </row>
    <row r="510" ht="12.75" customHeight="1">
      <c r="CB510" s="27"/>
      <c r="CC510" s="27"/>
      <c r="CD510" s="27"/>
    </row>
    <row r="511" ht="12.75" customHeight="1">
      <c r="CB511" s="27"/>
      <c r="CC511" s="27"/>
      <c r="CD511" s="27"/>
    </row>
    <row r="512" ht="12.75" customHeight="1">
      <c r="CB512" s="27"/>
      <c r="CC512" s="27"/>
      <c r="CD512" s="27"/>
    </row>
    <row r="513" ht="12.75" customHeight="1">
      <c r="CB513" s="27"/>
      <c r="CC513" s="27"/>
      <c r="CD513" s="27"/>
    </row>
    <row r="514" ht="12.75" customHeight="1">
      <c r="CB514" s="27"/>
      <c r="CC514" s="27"/>
      <c r="CD514" s="27"/>
    </row>
    <row r="515" ht="12.75" customHeight="1">
      <c r="CB515" s="27"/>
      <c r="CC515" s="27"/>
      <c r="CD515" s="27"/>
    </row>
    <row r="516" ht="12.75" customHeight="1">
      <c r="CB516" s="27"/>
      <c r="CC516" s="27"/>
      <c r="CD516" s="27"/>
    </row>
    <row r="517" ht="12.75" customHeight="1">
      <c r="CB517" s="27"/>
      <c r="CC517" s="27"/>
      <c r="CD517" s="27"/>
    </row>
    <row r="518" ht="12.75" customHeight="1">
      <c r="CB518" s="27"/>
      <c r="CC518" s="27"/>
      <c r="CD518" s="27"/>
    </row>
    <row r="519" ht="12.75" customHeight="1">
      <c r="CB519" s="27"/>
      <c r="CC519" s="27"/>
      <c r="CD519" s="27"/>
    </row>
    <row r="520" ht="12.75" customHeight="1">
      <c r="CB520" s="27"/>
      <c r="CC520" s="27"/>
      <c r="CD520" s="27"/>
    </row>
    <row r="521" ht="12.75" customHeight="1">
      <c r="CB521" s="27"/>
      <c r="CC521" s="27"/>
      <c r="CD521" s="27"/>
    </row>
    <row r="522" ht="12.75" customHeight="1">
      <c r="CB522" s="27"/>
      <c r="CC522" s="27"/>
      <c r="CD522" s="27"/>
    </row>
    <row r="523" ht="12.75" customHeight="1">
      <c r="CB523" s="27"/>
      <c r="CC523" s="27"/>
      <c r="CD523" s="27"/>
    </row>
    <row r="524" ht="12.75" customHeight="1">
      <c r="CB524" s="27"/>
      <c r="CC524" s="27"/>
      <c r="CD524" s="27"/>
    </row>
    <row r="525" ht="12.75" customHeight="1">
      <c r="CB525" s="27"/>
      <c r="CC525" s="27"/>
      <c r="CD525" s="27"/>
    </row>
    <row r="526" ht="12.75" customHeight="1">
      <c r="CB526" s="27"/>
      <c r="CC526" s="27"/>
      <c r="CD526" s="27"/>
    </row>
    <row r="527" ht="12.75" customHeight="1">
      <c r="CB527" s="27"/>
      <c r="CC527" s="27"/>
      <c r="CD527" s="27"/>
    </row>
    <row r="528" ht="12.75" customHeight="1">
      <c r="CB528" s="27"/>
      <c r="CC528" s="27"/>
      <c r="CD528" s="27"/>
    </row>
    <row r="529" ht="12.75" customHeight="1">
      <c r="CB529" s="27"/>
      <c r="CC529" s="27"/>
      <c r="CD529" s="27"/>
    </row>
    <row r="530" ht="12.75" customHeight="1">
      <c r="CB530" s="27"/>
      <c r="CC530" s="27"/>
      <c r="CD530" s="27"/>
    </row>
    <row r="531" ht="12.75" customHeight="1">
      <c r="CB531" s="27"/>
      <c r="CC531" s="27"/>
      <c r="CD531" s="27"/>
    </row>
    <row r="532" ht="12.75" customHeight="1">
      <c r="CB532" s="27"/>
      <c r="CC532" s="27"/>
      <c r="CD532" s="27"/>
    </row>
    <row r="533" ht="12.75" customHeight="1">
      <c r="CB533" s="27"/>
      <c r="CC533" s="27"/>
      <c r="CD533" s="27"/>
    </row>
    <row r="534" ht="12.75" customHeight="1">
      <c r="CB534" s="27"/>
      <c r="CC534" s="27"/>
      <c r="CD534" s="27"/>
    </row>
    <row r="535" ht="12.75" customHeight="1">
      <c r="CB535" s="27"/>
      <c r="CC535" s="27"/>
      <c r="CD535" s="27"/>
    </row>
    <row r="536" ht="12.75" customHeight="1">
      <c r="CB536" s="27"/>
      <c r="CC536" s="27"/>
      <c r="CD536" s="27"/>
    </row>
    <row r="537" ht="12.75" customHeight="1">
      <c r="CB537" s="27"/>
      <c r="CC537" s="27"/>
      <c r="CD537" s="27"/>
    </row>
    <row r="538" ht="12.75" customHeight="1">
      <c r="CB538" s="27"/>
      <c r="CC538" s="27"/>
      <c r="CD538" s="27"/>
    </row>
    <row r="539" ht="12.75" customHeight="1">
      <c r="CB539" s="27"/>
      <c r="CC539" s="27"/>
      <c r="CD539" s="27"/>
    </row>
    <row r="540" ht="12.75" customHeight="1">
      <c r="CB540" s="27"/>
      <c r="CC540" s="27"/>
      <c r="CD540" s="27"/>
    </row>
    <row r="541" ht="12.75" customHeight="1">
      <c r="CB541" s="27"/>
      <c r="CC541" s="27"/>
      <c r="CD541" s="27"/>
    </row>
    <row r="542" ht="12.75" customHeight="1">
      <c r="CB542" s="27"/>
      <c r="CC542" s="27"/>
      <c r="CD542" s="27"/>
    </row>
    <row r="543" ht="12.75" customHeight="1">
      <c r="CB543" s="27"/>
      <c r="CC543" s="27"/>
      <c r="CD543" s="27"/>
    </row>
    <row r="544" ht="12.75" customHeight="1">
      <c r="CB544" s="27"/>
      <c r="CC544" s="27"/>
      <c r="CD544" s="27"/>
    </row>
    <row r="545" ht="12.75" customHeight="1">
      <c r="CB545" s="27"/>
      <c r="CC545" s="27"/>
      <c r="CD545" s="27"/>
    </row>
    <row r="546" ht="12.75" customHeight="1">
      <c r="CB546" s="27"/>
      <c r="CC546" s="27"/>
      <c r="CD546" s="27"/>
    </row>
    <row r="547" ht="12.75" customHeight="1">
      <c r="CB547" s="27"/>
      <c r="CC547" s="27"/>
      <c r="CD547" s="27"/>
    </row>
    <row r="548" ht="12.75" customHeight="1">
      <c r="CB548" s="27"/>
      <c r="CC548" s="27"/>
      <c r="CD548" s="27"/>
    </row>
    <row r="549" ht="12.75" customHeight="1">
      <c r="CB549" s="27"/>
      <c r="CC549" s="27"/>
      <c r="CD549" s="27"/>
    </row>
    <row r="550" ht="12.75" customHeight="1">
      <c r="CB550" s="27"/>
      <c r="CC550" s="27"/>
      <c r="CD550" s="27"/>
    </row>
    <row r="551" ht="12.75" customHeight="1">
      <c r="CB551" s="27"/>
      <c r="CC551" s="27"/>
      <c r="CD551" s="27"/>
    </row>
    <row r="552" ht="12.75" customHeight="1">
      <c r="CB552" s="27"/>
      <c r="CC552" s="27"/>
      <c r="CD552" s="27"/>
    </row>
    <row r="553" ht="12.75" customHeight="1">
      <c r="CB553" s="27"/>
      <c r="CC553" s="27"/>
      <c r="CD553" s="27"/>
    </row>
    <row r="554" ht="12.75" customHeight="1">
      <c r="CB554" s="27"/>
      <c r="CC554" s="27"/>
      <c r="CD554" s="27"/>
    </row>
    <row r="555" ht="12.75" customHeight="1">
      <c r="CB555" s="27"/>
      <c r="CC555" s="27"/>
      <c r="CD555" s="27"/>
    </row>
    <row r="556" ht="12.75" customHeight="1">
      <c r="CB556" s="27"/>
      <c r="CC556" s="27"/>
      <c r="CD556" s="27"/>
    </row>
    <row r="557" ht="12.75" customHeight="1">
      <c r="CB557" s="27"/>
      <c r="CC557" s="27"/>
      <c r="CD557" s="27"/>
    </row>
    <row r="558" ht="12.75" customHeight="1">
      <c r="CB558" s="27"/>
      <c r="CC558" s="27"/>
      <c r="CD558" s="27"/>
    </row>
    <row r="559" ht="12.75" customHeight="1">
      <c r="CB559" s="27"/>
      <c r="CC559" s="27"/>
      <c r="CD559" s="27"/>
    </row>
    <row r="560" ht="12.75" customHeight="1">
      <c r="CB560" s="27"/>
      <c r="CC560" s="27"/>
      <c r="CD560" s="27"/>
    </row>
    <row r="561" ht="12.75" customHeight="1">
      <c r="CB561" s="27"/>
      <c r="CC561" s="27"/>
      <c r="CD561" s="27"/>
    </row>
    <row r="562" ht="12.75" customHeight="1">
      <c r="CB562" s="27"/>
      <c r="CC562" s="27"/>
      <c r="CD562" s="27"/>
    </row>
    <row r="563" ht="12.75" customHeight="1">
      <c r="CB563" s="27"/>
      <c r="CC563" s="27"/>
      <c r="CD563" s="27"/>
    </row>
    <row r="564" ht="12.75" customHeight="1">
      <c r="CB564" s="27"/>
      <c r="CC564" s="27"/>
      <c r="CD564" s="27"/>
    </row>
    <row r="565" ht="12.75" customHeight="1">
      <c r="CB565" s="27"/>
      <c r="CC565" s="27"/>
      <c r="CD565" s="27"/>
    </row>
    <row r="566" ht="12.75" customHeight="1">
      <c r="CB566" s="27"/>
      <c r="CC566" s="27"/>
      <c r="CD566" s="27"/>
    </row>
    <row r="567" ht="12.75" customHeight="1">
      <c r="CB567" s="27"/>
      <c r="CC567" s="27"/>
      <c r="CD567" s="27"/>
    </row>
    <row r="568" ht="12.75" customHeight="1">
      <c r="CB568" s="27"/>
      <c r="CC568" s="27"/>
      <c r="CD568" s="27"/>
    </row>
    <row r="569" ht="12.75" customHeight="1">
      <c r="CB569" s="27"/>
      <c r="CC569" s="27"/>
      <c r="CD569" s="27"/>
    </row>
    <row r="570" ht="12.75" customHeight="1">
      <c r="CB570" s="27"/>
      <c r="CC570" s="27"/>
      <c r="CD570" s="27"/>
    </row>
    <row r="571" ht="12.75" customHeight="1">
      <c r="CB571" s="27"/>
      <c r="CC571" s="27"/>
      <c r="CD571" s="27"/>
    </row>
    <row r="572" ht="12.75" customHeight="1">
      <c r="CB572" s="27"/>
      <c r="CC572" s="27"/>
      <c r="CD572" s="27"/>
    </row>
    <row r="573" ht="12.75" customHeight="1">
      <c r="CB573" s="27"/>
      <c r="CC573" s="27"/>
      <c r="CD573" s="27"/>
    </row>
    <row r="574" ht="12.75" customHeight="1">
      <c r="CB574" s="27"/>
      <c r="CC574" s="27"/>
      <c r="CD574" s="27"/>
    </row>
    <row r="575" ht="12.75" customHeight="1">
      <c r="CB575" s="27"/>
      <c r="CC575" s="27"/>
      <c r="CD575" s="27"/>
    </row>
    <row r="576" ht="12.75" customHeight="1">
      <c r="CB576" s="27"/>
      <c r="CC576" s="27"/>
      <c r="CD576" s="27"/>
    </row>
    <row r="577" ht="12.75" customHeight="1">
      <c r="CB577" s="27"/>
      <c r="CC577" s="27"/>
      <c r="CD577" s="27"/>
    </row>
    <row r="578" ht="12.75" customHeight="1">
      <c r="CB578" s="27"/>
      <c r="CC578" s="27"/>
      <c r="CD578" s="27"/>
    </row>
    <row r="579" ht="12.75" customHeight="1">
      <c r="CB579" s="27"/>
      <c r="CC579" s="27"/>
      <c r="CD579" s="27"/>
    </row>
    <row r="580" ht="12.75" customHeight="1">
      <c r="CB580" s="27"/>
      <c r="CC580" s="27"/>
      <c r="CD580" s="27"/>
    </row>
    <row r="581" ht="12.75" customHeight="1">
      <c r="CB581" s="27"/>
      <c r="CC581" s="27"/>
      <c r="CD581" s="27"/>
    </row>
    <row r="582" ht="12.75" customHeight="1">
      <c r="CB582" s="27"/>
      <c r="CC582" s="27"/>
      <c r="CD582" s="27"/>
    </row>
    <row r="583" ht="12.75" customHeight="1">
      <c r="CB583" s="27"/>
      <c r="CC583" s="27"/>
      <c r="CD583" s="27"/>
    </row>
    <row r="584" ht="12.75" customHeight="1">
      <c r="CB584" s="27"/>
      <c r="CC584" s="27"/>
      <c r="CD584" s="27"/>
    </row>
    <row r="585" ht="12.75" customHeight="1">
      <c r="CB585" s="27"/>
      <c r="CC585" s="27"/>
      <c r="CD585" s="27"/>
    </row>
    <row r="586" ht="12.75" customHeight="1">
      <c r="CB586" s="27"/>
      <c r="CC586" s="27"/>
      <c r="CD586" s="27"/>
    </row>
    <row r="587" ht="12.75" customHeight="1">
      <c r="CB587" s="27"/>
      <c r="CC587" s="27"/>
      <c r="CD587" s="27"/>
    </row>
    <row r="588" ht="12.75" customHeight="1">
      <c r="CB588" s="27"/>
      <c r="CC588" s="27"/>
      <c r="CD588" s="27"/>
    </row>
    <row r="589" ht="12.75" customHeight="1">
      <c r="CB589" s="27"/>
      <c r="CC589" s="27"/>
      <c r="CD589" s="27"/>
    </row>
    <row r="590" ht="12.75" customHeight="1">
      <c r="CB590" s="27"/>
      <c r="CC590" s="27"/>
      <c r="CD590" s="27"/>
    </row>
    <row r="591" ht="12.75" customHeight="1">
      <c r="CB591" s="27"/>
      <c r="CC591" s="27"/>
      <c r="CD591" s="27"/>
    </row>
    <row r="592" ht="12.75" customHeight="1">
      <c r="CB592" s="27"/>
      <c r="CC592" s="27"/>
      <c r="CD592" s="27"/>
    </row>
    <row r="593" ht="12.75" customHeight="1">
      <c r="CB593" s="27"/>
      <c r="CC593" s="27"/>
      <c r="CD593" s="27"/>
    </row>
    <row r="594" ht="12.75" customHeight="1">
      <c r="CB594" s="27"/>
      <c r="CC594" s="27"/>
      <c r="CD594" s="27"/>
    </row>
    <row r="595" ht="12.75" customHeight="1">
      <c r="CB595" s="27"/>
      <c r="CC595" s="27"/>
      <c r="CD595" s="27"/>
    </row>
    <row r="596" ht="12.75" customHeight="1">
      <c r="CB596" s="27"/>
      <c r="CC596" s="27"/>
      <c r="CD596" s="27"/>
    </row>
    <row r="597" ht="12.75" customHeight="1">
      <c r="CB597" s="27"/>
      <c r="CC597" s="27"/>
      <c r="CD597" s="27"/>
    </row>
    <row r="598" ht="12.75" customHeight="1">
      <c r="CB598" s="27"/>
      <c r="CC598" s="27"/>
      <c r="CD598" s="27"/>
    </row>
    <row r="599" ht="12.75" customHeight="1">
      <c r="CB599" s="27"/>
      <c r="CC599" s="27"/>
      <c r="CD599" s="27"/>
    </row>
    <row r="600" ht="12.75" customHeight="1">
      <c r="CB600" s="27"/>
      <c r="CC600" s="27"/>
      <c r="CD600" s="27"/>
    </row>
    <row r="601" ht="12.75" customHeight="1">
      <c r="CB601" s="27"/>
      <c r="CC601" s="27"/>
      <c r="CD601" s="27"/>
    </row>
    <row r="602" ht="12.75" customHeight="1">
      <c r="CB602" s="27"/>
      <c r="CC602" s="27"/>
      <c r="CD602" s="27"/>
    </row>
    <row r="603" ht="12.75" customHeight="1">
      <c r="CB603" s="27"/>
      <c r="CC603" s="27"/>
      <c r="CD603" s="27"/>
    </row>
    <row r="604" ht="12.75" customHeight="1">
      <c r="CB604" s="27"/>
      <c r="CC604" s="27"/>
      <c r="CD604" s="27"/>
    </row>
    <row r="605" ht="12.75" customHeight="1">
      <c r="CB605" s="27"/>
      <c r="CC605" s="27"/>
      <c r="CD605" s="27"/>
    </row>
    <row r="606" ht="12.75" customHeight="1">
      <c r="CB606" s="27"/>
      <c r="CC606" s="27"/>
      <c r="CD606" s="27"/>
    </row>
    <row r="607" ht="12.75" customHeight="1">
      <c r="CB607" s="27"/>
      <c r="CC607" s="27"/>
      <c r="CD607" s="27"/>
    </row>
    <row r="608" ht="12.75" customHeight="1">
      <c r="CB608" s="27"/>
      <c r="CC608" s="27"/>
      <c r="CD608" s="27"/>
    </row>
    <row r="609" ht="12.75" customHeight="1">
      <c r="CB609" s="27"/>
      <c r="CC609" s="27"/>
      <c r="CD609" s="27"/>
    </row>
    <row r="610" ht="12.75" customHeight="1">
      <c r="CB610" s="27"/>
      <c r="CC610" s="27"/>
      <c r="CD610" s="27"/>
    </row>
    <row r="611" ht="12.75" customHeight="1">
      <c r="CB611" s="27"/>
      <c r="CC611" s="27"/>
      <c r="CD611" s="27"/>
    </row>
    <row r="612" ht="12.75" customHeight="1">
      <c r="CB612" s="27"/>
      <c r="CC612" s="27"/>
      <c r="CD612" s="27"/>
    </row>
    <row r="613" ht="12.75" customHeight="1">
      <c r="CB613" s="27"/>
      <c r="CC613" s="27"/>
      <c r="CD613" s="27"/>
    </row>
    <row r="614" ht="12.75" customHeight="1">
      <c r="CB614" s="27"/>
      <c r="CC614" s="27"/>
      <c r="CD614" s="27"/>
    </row>
    <row r="615" ht="12.75" customHeight="1">
      <c r="CB615" s="27"/>
      <c r="CC615" s="27"/>
      <c r="CD615" s="27"/>
    </row>
    <row r="616" ht="12.75" customHeight="1">
      <c r="CB616" s="27"/>
      <c r="CC616" s="27"/>
      <c r="CD616" s="27"/>
    </row>
    <row r="617" ht="12.75" customHeight="1">
      <c r="CB617" s="27"/>
      <c r="CC617" s="27"/>
      <c r="CD617" s="27"/>
    </row>
    <row r="618" ht="12.75" customHeight="1">
      <c r="CB618" s="27"/>
      <c r="CC618" s="27"/>
      <c r="CD618" s="27"/>
    </row>
    <row r="619" ht="12.75" customHeight="1">
      <c r="CB619" s="27"/>
      <c r="CC619" s="27"/>
      <c r="CD619" s="27"/>
    </row>
    <row r="620" ht="12.75" customHeight="1">
      <c r="CB620" s="27"/>
      <c r="CC620" s="27"/>
      <c r="CD620" s="27"/>
    </row>
    <row r="621" ht="12.75" customHeight="1">
      <c r="CB621" s="27"/>
      <c r="CC621" s="27"/>
      <c r="CD621" s="27"/>
    </row>
    <row r="622" ht="12.75" customHeight="1">
      <c r="CB622" s="27"/>
      <c r="CC622" s="27"/>
      <c r="CD622" s="27"/>
    </row>
    <row r="623" ht="12.75" customHeight="1">
      <c r="CB623" s="27"/>
      <c r="CC623" s="27"/>
      <c r="CD623" s="27"/>
    </row>
    <row r="624" ht="12.75" customHeight="1">
      <c r="CB624" s="27"/>
      <c r="CC624" s="27"/>
      <c r="CD624" s="27"/>
    </row>
    <row r="625" ht="12.75" customHeight="1">
      <c r="CB625" s="27"/>
      <c r="CC625" s="27"/>
      <c r="CD625" s="27"/>
    </row>
    <row r="626" ht="12.75" customHeight="1">
      <c r="CB626" s="27"/>
      <c r="CC626" s="27"/>
      <c r="CD626" s="27"/>
    </row>
    <row r="627" ht="12.75" customHeight="1">
      <c r="CB627" s="27"/>
      <c r="CC627" s="27"/>
      <c r="CD627" s="27"/>
    </row>
    <row r="628" ht="12.75" customHeight="1">
      <c r="CB628" s="27"/>
      <c r="CC628" s="27"/>
      <c r="CD628" s="27"/>
    </row>
    <row r="629" ht="12.75" customHeight="1">
      <c r="CB629" s="27"/>
      <c r="CC629" s="27"/>
      <c r="CD629" s="27"/>
    </row>
    <row r="630" ht="12.75" customHeight="1">
      <c r="CB630" s="27"/>
      <c r="CC630" s="27"/>
      <c r="CD630" s="27"/>
    </row>
    <row r="631" ht="12.75" customHeight="1">
      <c r="CB631" s="27"/>
      <c r="CC631" s="27"/>
      <c r="CD631" s="27"/>
    </row>
    <row r="632" ht="12.75" customHeight="1">
      <c r="CB632" s="27"/>
      <c r="CC632" s="27"/>
      <c r="CD632" s="27"/>
    </row>
    <row r="633" ht="12.75" customHeight="1">
      <c r="CB633" s="27"/>
      <c r="CC633" s="27"/>
      <c r="CD633" s="27"/>
    </row>
    <row r="634" ht="12.75" customHeight="1">
      <c r="CB634" s="27"/>
      <c r="CC634" s="27"/>
      <c r="CD634" s="27"/>
    </row>
    <row r="635" ht="12.75" customHeight="1">
      <c r="CB635" s="27"/>
      <c r="CC635" s="27"/>
      <c r="CD635" s="27"/>
    </row>
    <row r="636" ht="12.75" customHeight="1">
      <c r="CB636" s="27"/>
      <c r="CC636" s="27"/>
      <c r="CD636" s="27"/>
    </row>
    <row r="637" ht="12.75" customHeight="1">
      <c r="CB637" s="27"/>
      <c r="CC637" s="27"/>
      <c r="CD637" s="27"/>
    </row>
    <row r="638" ht="12.75" customHeight="1">
      <c r="CB638" s="27"/>
      <c r="CC638" s="27"/>
      <c r="CD638" s="27"/>
    </row>
    <row r="639" ht="12.75" customHeight="1">
      <c r="CB639" s="27"/>
      <c r="CC639" s="27"/>
      <c r="CD639" s="27"/>
    </row>
    <row r="640" ht="12.75" customHeight="1">
      <c r="CB640" s="27"/>
      <c r="CC640" s="27"/>
      <c r="CD640" s="27"/>
    </row>
    <row r="641" ht="12.75" customHeight="1">
      <c r="CB641" s="27"/>
      <c r="CC641" s="27"/>
      <c r="CD641" s="27"/>
    </row>
    <row r="642" ht="12.75" customHeight="1">
      <c r="CB642" s="27"/>
      <c r="CC642" s="27"/>
      <c r="CD642" s="27"/>
    </row>
    <row r="643" ht="12.75" customHeight="1">
      <c r="CB643" s="27"/>
      <c r="CC643" s="27"/>
      <c r="CD643" s="27"/>
    </row>
    <row r="644" ht="12.75" customHeight="1">
      <c r="CB644" s="27"/>
      <c r="CC644" s="27"/>
      <c r="CD644" s="27"/>
    </row>
    <row r="645" ht="12.75" customHeight="1">
      <c r="CB645" s="27"/>
      <c r="CC645" s="27"/>
      <c r="CD645" s="27"/>
    </row>
    <row r="646" ht="12.75" customHeight="1">
      <c r="CB646" s="27"/>
      <c r="CC646" s="27"/>
      <c r="CD646" s="27"/>
    </row>
    <row r="647" ht="12.75" customHeight="1">
      <c r="CB647" s="27"/>
      <c r="CC647" s="27"/>
      <c r="CD647" s="27"/>
    </row>
    <row r="648" ht="12.75" customHeight="1">
      <c r="CB648" s="27"/>
      <c r="CC648" s="27"/>
      <c r="CD648" s="27"/>
    </row>
    <row r="649" ht="12.75" customHeight="1">
      <c r="CB649" s="27"/>
      <c r="CC649" s="27"/>
      <c r="CD649" s="27"/>
    </row>
    <row r="650" ht="12.75" customHeight="1">
      <c r="CB650" s="27"/>
      <c r="CC650" s="27"/>
      <c r="CD650" s="27"/>
    </row>
    <row r="651" ht="12.75" customHeight="1">
      <c r="CB651" s="27"/>
      <c r="CC651" s="27"/>
      <c r="CD651" s="27"/>
    </row>
    <row r="652" ht="12.75" customHeight="1">
      <c r="CB652" s="27"/>
      <c r="CC652" s="27"/>
      <c r="CD652" s="27"/>
    </row>
    <row r="653" ht="12.75" customHeight="1">
      <c r="CB653" s="27"/>
      <c r="CC653" s="27"/>
      <c r="CD653" s="27"/>
    </row>
    <row r="654" ht="12.75" customHeight="1">
      <c r="CB654" s="27"/>
      <c r="CC654" s="27"/>
      <c r="CD654" s="27"/>
    </row>
    <row r="655" ht="12.75" customHeight="1">
      <c r="CB655" s="27"/>
      <c r="CC655" s="27"/>
      <c r="CD655" s="27"/>
    </row>
    <row r="656" ht="12.75" customHeight="1">
      <c r="CB656" s="27"/>
      <c r="CC656" s="27"/>
      <c r="CD656" s="27"/>
    </row>
    <row r="657" ht="12.75" customHeight="1">
      <c r="CB657" s="27"/>
      <c r="CC657" s="27"/>
      <c r="CD657" s="27"/>
    </row>
    <row r="658" ht="12.75" customHeight="1">
      <c r="CB658" s="27"/>
      <c r="CC658" s="27"/>
      <c r="CD658" s="27"/>
    </row>
    <row r="659" ht="12.75" customHeight="1">
      <c r="CB659" s="27"/>
      <c r="CC659" s="27"/>
      <c r="CD659" s="27"/>
    </row>
    <row r="660" ht="12.75" customHeight="1">
      <c r="CB660" s="27"/>
      <c r="CC660" s="27"/>
      <c r="CD660" s="27"/>
    </row>
    <row r="661" ht="12.75" customHeight="1">
      <c r="CB661" s="27"/>
      <c r="CC661" s="27"/>
      <c r="CD661" s="27"/>
    </row>
    <row r="662" ht="12.75" customHeight="1">
      <c r="CB662" s="27"/>
      <c r="CC662" s="27"/>
      <c r="CD662" s="27"/>
    </row>
    <row r="663" ht="12.75" customHeight="1">
      <c r="CB663" s="27"/>
      <c r="CC663" s="27"/>
      <c r="CD663" s="27"/>
    </row>
    <row r="664" ht="12.75" customHeight="1">
      <c r="CB664" s="27"/>
      <c r="CC664" s="27"/>
      <c r="CD664" s="27"/>
    </row>
    <row r="665" ht="12.75" customHeight="1">
      <c r="CB665" s="27"/>
      <c r="CC665" s="27"/>
      <c r="CD665" s="27"/>
    </row>
    <row r="666" ht="12.75" customHeight="1">
      <c r="CB666" s="27"/>
      <c r="CC666" s="27"/>
      <c r="CD666" s="27"/>
    </row>
    <row r="667" ht="12.75" customHeight="1">
      <c r="CB667" s="27"/>
      <c r="CC667" s="27"/>
      <c r="CD667" s="27"/>
    </row>
    <row r="668" ht="12.75" customHeight="1">
      <c r="CB668" s="27"/>
      <c r="CC668" s="27"/>
      <c r="CD668" s="27"/>
    </row>
    <row r="669" ht="12.75" customHeight="1">
      <c r="CB669" s="27"/>
      <c r="CC669" s="27"/>
      <c r="CD669" s="27"/>
    </row>
    <row r="670" ht="12.75" customHeight="1">
      <c r="CB670" s="27"/>
      <c r="CC670" s="27"/>
      <c r="CD670" s="27"/>
    </row>
    <row r="671" ht="12.75" customHeight="1">
      <c r="CB671" s="27"/>
      <c r="CC671" s="27"/>
      <c r="CD671" s="27"/>
    </row>
    <row r="672" ht="12.75" customHeight="1">
      <c r="CB672" s="27"/>
      <c r="CC672" s="27"/>
      <c r="CD672" s="27"/>
    </row>
    <row r="673" ht="12.75" customHeight="1">
      <c r="CB673" s="27"/>
      <c r="CC673" s="27"/>
      <c r="CD673" s="27"/>
    </row>
    <row r="674" ht="12.75" customHeight="1">
      <c r="CB674" s="27"/>
      <c r="CC674" s="27"/>
      <c r="CD674" s="27"/>
    </row>
    <row r="675" ht="12.75" customHeight="1">
      <c r="CB675" s="27"/>
      <c r="CC675" s="27"/>
      <c r="CD675" s="27"/>
    </row>
    <row r="676" ht="12.75" customHeight="1">
      <c r="CB676" s="27"/>
      <c r="CC676" s="27"/>
      <c r="CD676" s="27"/>
    </row>
    <row r="677" ht="12.75" customHeight="1">
      <c r="CB677" s="27"/>
      <c r="CC677" s="27"/>
      <c r="CD677" s="27"/>
    </row>
    <row r="678" ht="12.75" customHeight="1">
      <c r="CB678" s="27"/>
      <c r="CC678" s="27"/>
      <c r="CD678" s="27"/>
    </row>
    <row r="679" ht="12.75" customHeight="1">
      <c r="CB679" s="27"/>
      <c r="CC679" s="27"/>
      <c r="CD679" s="27"/>
    </row>
    <row r="680" ht="12.75" customHeight="1">
      <c r="CB680" s="27"/>
      <c r="CC680" s="27"/>
      <c r="CD680" s="27"/>
    </row>
    <row r="681" ht="12.75" customHeight="1">
      <c r="CB681" s="27"/>
      <c r="CC681" s="27"/>
      <c r="CD681" s="27"/>
    </row>
    <row r="682" ht="12.75" customHeight="1">
      <c r="CB682" s="27"/>
      <c r="CC682" s="27"/>
      <c r="CD682" s="27"/>
    </row>
    <row r="683" ht="12.75" customHeight="1">
      <c r="CB683" s="27"/>
      <c r="CC683" s="27"/>
      <c r="CD683" s="27"/>
    </row>
    <row r="684" ht="12.75" customHeight="1">
      <c r="CB684" s="27"/>
      <c r="CC684" s="27"/>
      <c r="CD684" s="27"/>
    </row>
    <row r="685" ht="12.75" customHeight="1">
      <c r="CB685" s="27"/>
      <c r="CC685" s="27"/>
      <c r="CD685" s="27"/>
    </row>
    <row r="686" ht="12.75" customHeight="1">
      <c r="CB686" s="27"/>
      <c r="CC686" s="27"/>
      <c r="CD686" s="27"/>
    </row>
    <row r="687" ht="12.75" customHeight="1">
      <c r="CB687" s="27"/>
      <c r="CC687" s="27"/>
      <c r="CD687" s="27"/>
    </row>
    <row r="688" ht="12.75" customHeight="1">
      <c r="CB688" s="27"/>
      <c r="CC688" s="27"/>
      <c r="CD688" s="27"/>
    </row>
    <row r="689" ht="12.75" customHeight="1">
      <c r="CB689" s="27"/>
      <c r="CC689" s="27"/>
      <c r="CD689" s="27"/>
    </row>
    <row r="690" ht="12.75" customHeight="1">
      <c r="CB690" s="27"/>
      <c r="CC690" s="27"/>
      <c r="CD690" s="27"/>
    </row>
    <row r="691" ht="12.75" customHeight="1">
      <c r="CB691" s="27"/>
      <c r="CC691" s="27"/>
      <c r="CD691" s="27"/>
    </row>
    <row r="692" ht="12.75" customHeight="1">
      <c r="CB692" s="27"/>
      <c r="CC692" s="27"/>
      <c r="CD692" s="27"/>
    </row>
    <row r="693" ht="12.75" customHeight="1">
      <c r="CB693" s="27"/>
      <c r="CC693" s="27"/>
      <c r="CD693" s="27"/>
    </row>
    <row r="694" ht="12.75" customHeight="1">
      <c r="CB694" s="27"/>
      <c r="CC694" s="27"/>
      <c r="CD694" s="27"/>
    </row>
    <row r="695" ht="12.75" customHeight="1">
      <c r="CB695" s="27"/>
      <c r="CC695" s="27"/>
      <c r="CD695" s="27"/>
    </row>
    <row r="696" ht="12.75" customHeight="1">
      <c r="CB696" s="27"/>
      <c r="CC696" s="27"/>
      <c r="CD696" s="27"/>
    </row>
    <row r="697" ht="12.75" customHeight="1">
      <c r="CB697" s="27"/>
      <c r="CC697" s="27"/>
      <c r="CD697" s="27"/>
    </row>
    <row r="698" ht="12.75" customHeight="1">
      <c r="CB698" s="27"/>
      <c r="CC698" s="27"/>
      <c r="CD698" s="27"/>
    </row>
    <row r="699" ht="12.75" customHeight="1">
      <c r="CB699" s="27"/>
      <c r="CC699" s="27"/>
      <c r="CD699" s="27"/>
    </row>
    <row r="700" ht="12.75" customHeight="1">
      <c r="CB700" s="27"/>
      <c r="CC700" s="27"/>
      <c r="CD700" s="27"/>
    </row>
    <row r="701" ht="12.75" customHeight="1">
      <c r="CB701" s="27"/>
      <c r="CC701" s="27"/>
      <c r="CD701" s="27"/>
    </row>
    <row r="702" ht="12.75" customHeight="1">
      <c r="CB702" s="27"/>
      <c r="CC702" s="27"/>
      <c r="CD702" s="27"/>
    </row>
    <row r="703" ht="12.75" customHeight="1">
      <c r="CB703" s="27"/>
      <c r="CC703" s="27"/>
      <c r="CD703" s="27"/>
    </row>
    <row r="704" ht="12.75" customHeight="1">
      <c r="CB704" s="27"/>
      <c r="CC704" s="27"/>
      <c r="CD704" s="27"/>
    </row>
    <row r="705" ht="12.75" customHeight="1">
      <c r="CB705" s="27"/>
      <c r="CC705" s="27"/>
      <c r="CD705" s="27"/>
    </row>
    <row r="706" ht="12.75" customHeight="1">
      <c r="CB706" s="27"/>
      <c r="CC706" s="27"/>
      <c r="CD706" s="27"/>
    </row>
    <row r="707" ht="12.75" customHeight="1">
      <c r="CB707" s="27"/>
      <c r="CC707" s="27"/>
      <c r="CD707" s="27"/>
    </row>
    <row r="708" ht="12.75" customHeight="1">
      <c r="CB708" s="27"/>
      <c r="CC708" s="27"/>
      <c r="CD708" s="27"/>
    </row>
    <row r="709" ht="12.75" customHeight="1">
      <c r="CB709" s="27"/>
      <c r="CC709" s="27"/>
      <c r="CD709" s="27"/>
    </row>
    <row r="710" ht="12.75" customHeight="1">
      <c r="CB710" s="27"/>
      <c r="CC710" s="27"/>
      <c r="CD710" s="27"/>
    </row>
    <row r="711" ht="12.75" customHeight="1">
      <c r="CB711" s="27"/>
      <c r="CC711" s="27"/>
      <c r="CD711" s="27"/>
    </row>
    <row r="712" ht="12.75" customHeight="1">
      <c r="CB712" s="27"/>
      <c r="CC712" s="27"/>
      <c r="CD712" s="27"/>
    </row>
    <row r="713" ht="12.75" customHeight="1">
      <c r="CB713" s="27"/>
      <c r="CC713" s="27"/>
      <c r="CD713" s="27"/>
    </row>
    <row r="714" ht="12.75" customHeight="1">
      <c r="CB714" s="27"/>
      <c r="CC714" s="27"/>
      <c r="CD714" s="27"/>
    </row>
    <row r="715" ht="12.75" customHeight="1">
      <c r="CB715" s="27"/>
      <c r="CC715" s="27"/>
      <c r="CD715" s="27"/>
    </row>
    <row r="716" ht="12.75" customHeight="1">
      <c r="CB716" s="27"/>
      <c r="CC716" s="27"/>
      <c r="CD716" s="27"/>
    </row>
    <row r="717" ht="12.75" customHeight="1">
      <c r="CB717" s="27"/>
      <c r="CC717" s="27"/>
      <c r="CD717" s="27"/>
    </row>
    <row r="718" ht="12.75" customHeight="1">
      <c r="CB718" s="27"/>
      <c r="CC718" s="27"/>
      <c r="CD718" s="27"/>
    </row>
    <row r="719" ht="12.75" customHeight="1">
      <c r="CB719" s="27"/>
      <c r="CC719" s="27"/>
      <c r="CD719" s="27"/>
    </row>
    <row r="720" ht="12.75" customHeight="1">
      <c r="CB720" s="27"/>
      <c r="CC720" s="27"/>
      <c r="CD720" s="27"/>
    </row>
    <row r="721" ht="12.75" customHeight="1">
      <c r="CB721" s="27"/>
      <c r="CC721" s="27"/>
      <c r="CD721" s="27"/>
    </row>
    <row r="722" ht="12.75" customHeight="1">
      <c r="CB722" s="27"/>
      <c r="CC722" s="27"/>
      <c r="CD722" s="27"/>
    </row>
    <row r="723" ht="12.75" customHeight="1">
      <c r="CB723" s="27"/>
      <c r="CC723" s="27"/>
      <c r="CD723" s="27"/>
    </row>
    <row r="724" ht="12.75" customHeight="1">
      <c r="CB724" s="27"/>
      <c r="CC724" s="27"/>
      <c r="CD724" s="27"/>
    </row>
    <row r="725" ht="12.75" customHeight="1">
      <c r="CB725" s="27"/>
      <c r="CC725" s="27"/>
      <c r="CD725" s="27"/>
    </row>
    <row r="726" ht="12.75" customHeight="1">
      <c r="CB726" s="27"/>
      <c r="CC726" s="27"/>
      <c r="CD726" s="27"/>
    </row>
    <row r="727" ht="12.75" customHeight="1">
      <c r="CB727" s="27"/>
      <c r="CC727" s="27"/>
      <c r="CD727" s="27"/>
    </row>
    <row r="728" ht="12.75" customHeight="1">
      <c r="CB728" s="27"/>
      <c r="CC728" s="27"/>
      <c r="CD728" s="27"/>
    </row>
    <row r="729" ht="12.75" customHeight="1">
      <c r="CB729" s="27"/>
      <c r="CC729" s="27"/>
      <c r="CD729" s="27"/>
    </row>
    <row r="730" ht="12.75" customHeight="1">
      <c r="CB730" s="27"/>
      <c r="CC730" s="27"/>
      <c r="CD730" s="27"/>
    </row>
    <row r="731" ht="12.75" customHeight="1">
      <c r="CB731" s="27"/>
      <c r="CC731" s="27"/>
      <c r="CD731" s="27"/>
    </row>
    <row r="732" ht="12.75" customHeight="1">
      <c r="CB732" s="27"/>
      <c r="CC732" s="27"/>
      <c r="CD732" s="27"/>
    </row>
    <row r="733" ht="12.75" customHeight="1">
      <c r="CB733" s="27"/>
      <c r="CC733" s="27"/>
      <c r="CD733" s="27"/>
    </row>
    <row r="734" ht="12.75" customHeight="1">
      <c r="CB734" s="27"/>
      <c r="CC734" s="27"/>
      <c r="CD734" s="27"/>
    </row>
    <row r="735" ht="12.75" customHeight="1">
      <c r="CB735" s="27"/>
      <c r="CC735" s="27"/>
      <c r="CD735" s="27"/>
    </row>
    <row r="736" ht="12.75" customHeight="1">
      <c r="CB736" s="27"/>
      <c r="CC736" s="27"/>
      <c r="CD736" s="27"/>
    </row>
    <row r="737" ht="12.75" customHeight="1">
      <c r="CB737" s="27"/>
      <c r="CC737" s="27"/>
      <c r="CD737" s="27"/>
    </row>
    <row r="738" ht="12.75" customHeight="1">
      <c r="CB738" s="27"/>
      <c r="CC738" s="27"/>
      <c r="CD738" s="27"/>
    </row>
    <row r="739" ht="12.75" customHeight="1">
      <c r="CB739" s="27"/>
      <c r="CC739" s="27"/>
      <c r="CD739" s="27"/>
    </row>
    <row r="740" ht="12.75" customHeight="1">
      <c r="CB740" s="27"/>
      <c r="CC740" s="27"/>
      <c r="CD740" s="27"/>
    </row>
    <row r="741" ht="12.75" customHeight="1">
      <c r="CB741" s="27"/>
      <c r="CC741" s="27"/>
      <c r="CD741" s="27"/>
    </row>
    <row r="742" ht="12.75" customHeight="1">
      <c r="CB742" s="27"/>
      <c r="CC742" s="27"/>
      <c r="CD742" s="27"/>
    </row>
    <row r="743" ht="12.75" customHeight="1">
      <c r="CB743" s="27"/>
      <c r="CC743" s="27"/>
      <c r="CD743" s="27"/>
    </row>
    <row r="744" ht="12.75" customHeight="1">
      <c r="CB744" s="27"/>
      <c r="CC744" s="27"/>
      <c r="CD744" s="27"/>
    </row>
    <row r="745" ht="12.75" customHeight="1">
      <c r="CB745" s="27"/>
      <c r="CC745" s="27"/>
      <c r="CD745" s="27"/>
    </row>
    <row r="746" ht="12.75" customHeight="1">
      <c r="CB746" s="27"/>
      <c r="CC746" s="27"/>
      <c r="CD746" s="27"/>
    </row>
    <row r="747" ht="12.75" customHeight="1">
      <c r="CB747" s="27"/>
      <c r="CC747" s="27"/>
      <c r="CD747" s="27"/>
    </row>
    <row r="748" ht="12.75" customHeight="1">
      <c r="CB748" s="27"/>
      <c r="CC748" s="27"/>
      <c r="CD748" s="27"/>
    </row>
    <row r="749" ht="12.75" customHeight="1">
      <c r="CB749" s="27"/>
      <c r="CC749" s="27"/>
      <c r="CD749" s="27"/>
    </row>
    <row r="750" ht="12.75" customHeight="1">
      <c r="CB750" s="27"/>
      <c r="CC750" s="27"/>
      <c r="CD750" s="27"/>
    </row>
    <row r="751" ht="12.75" customHeight="1">
      <c r="CB751" s="27"/>
      <c r="CC751" s="27"/>
      <c r="CD751" s="27"/>
    </row>
    <row r="752" ht="12.75" customHeight="1">
      <c r="CB752" s="27"/>
      <c r="CC752" s="27"/>
      <c r="CD752" s="27"/>
    </row>
    <row r="753" ht="12.75" customHeight="1">
      <c r="CB753" s="27"/>
      <c r="CC753" s="27"/>
      <c r="CD753" s="27"/>
    </row>
    <row r="754" ht="12.75" customHeight="1">
      <c r="CB754" s="27"/>
      <c r="CC754" s="27"/>
      <c r="CD754" s="27"/>
    </row>
    <row r="755" ht="12.75" customHeight="1">
      <c r="CB755" s="27"/>
      <c r="CC755" s="27"/>
      <c r="CD755" s="27"/>
    </row>
    <row r="756" ht="12.75" customHeight="1">
      <c r="CB756" s="27"/>
      <c r="CC756" s="27"/>
      <c r="CD756" s="27"/>
    </row>
    <row r="757" ht="12.75" customHeight="1">
      <c r="CB757" s="27"/>
      <c r="CC757" s="27"/>
      <c r="CD757" s="27"/>
    </row>
    <row r="758" ht="12.75" customHeight="1">
      <c r="CB758" s="27"/>
      <c r="CC758" s="27"/>
      <c r="CD758" s="27"/>
    </row>
    <row r="759" ht="12.75" customHeight="1">
      <c r="CB759" s="27"/>
      <c r="CC759" s="27"/>
      <c r="CD759" s="27"/>
    </row>
    <row r="760" ht="12.75" customHeight="1">
      <c r="CB760" s="27"/>
      <c r="CC760" s="27"/>
      <c r="CD760" s="27"/>
    </row>
    <row r="761" ht="12.75" customHeight="1">
      <c r="CB761" s="27"/>
      <c r="CC761" s="27"/>
      <c r="CD761" s="27"/>
    </row>
    <row r="762" ht="12.75" customHeight="1">
      <c r="CB762" s="27"/>
      <c r="CC762" s="27"/>
      <c r="CD762" s="27"/>
    </row>
    <row r="763" ht="12.75" customHeight="1">
      <c r="CB763" s="27"/>
      <c r="CC763" s="27"/>
      <c r="CD763" s="27"/>
    </row>
    <row r="764" ht="12.75" customHeight="1">
      <c r="CB764" s="27"/>
      <c r="CC764" s="27"/>
      <c r="CD764" s="27"/>
    </row>
    <row r="765" ht="12.75" customHeight="1">
      <c r="CB765" s="27"/>
      <c r="CC765" s="27"/>
      <c r="CD765" s="27"/>
    </row>
    <row r="766" ht="12.75" customHeight="1">
      <c r="CB766" s="27"/>
      <c r="CC766" s="27"/>
      <c r="CD766" s="27"/>
    </row>
    <row r="767" ht="12.75" customHeight="1">
      <c r="CB767" s="27"/>
      <c r="CC767" s="27"/>
      <c r="CD767" s="27"/>
    </row>
    <row r="768" ht="12.75" customHeight="1">
      <c r="CB768" s="27"/>
      <c r="CC768" s="27"/>
      <c r="CD768" s="27"/>
    </row>
    <row r="769" ht="12.75" customHeight="1">
      <c r="CB769" s="27"/>
      <c r="CC769" s="27"/>
      <c r="CD769" s="27"/>
    </row>
    <row r="770" ht="12.75" customHeight="1">
      <c r="CB770" s="27"/>
      <c r="CC770" s="27"/>
      <c r="CD770" s="27"/>
    </row>
    <row r="771" ht="12.75" customHeight="1">
      <c r="CB771" s="27"/>
      <c r="CC771" s="27"/>
      <c r="CD771" s="27"/>
    </row>
    <row r="772" ht="12.75" customHeight="1">
      <c r="CB772" s="27"/>
      <c r="CC772" s="27"/>
      <c r="CD772" s="27"/>
    </row>
    <row r="773" ht="12.75" customHeight="1">
      <c r="CB773" s="27"/>
      <c r="CC773" s="27"/>
      <c r="CD773" s="27"/>
    </row>
    <row r="774" ht="12.75" customHeight="1">
      <c r="CB774" s="27"/>
      <c r="CC774" s="27"/>
      <c r="CD774" s="27"/>
    </row>
    <row r="775" ht="12.75" customHeight="1">
      <c r="CB775" s="27"/>
      <c r="CC775" s="27"/>
      <c r="CD775" s="27"/>
    </row>
    <row r="776" ht="12.75" customHeight="1">
      <c r="CB776" s="27"/>
      <c r="CC776" s="27"/>
      <c r="CD776" s="27"/>
    </row>
    <row r="777" ht="12.75" customHeight="1">
      <c r="CB777" s="27"/>
      <c r="CC777" s="27"/>
      <c r="CD777" s="27"/>
    </row>
    <row r="778" ht="12.75" customHeight="1">
      <c r="CB778" s="27"/>
      <c r="CC778" s="27"/>
      <c r="CD778" s="27"/>
    </row>
    <row r="779" ht="12.75" customHeight="1">
      <c r="CB779" s="27"/>
      <c r="CC779" s="27"/>
      <c r="CD779" s="27"/>
    </row>
    <row r="780" ht="12.75" customHeight="1">
      <c r="CB780" s="27"/>
      <c r="CC780" s="27"/>
      <c r="CD780" s="27"/>
    </row>
    <row r="781" ht="12.75" customHeight="1">
      <c r="CB781" s="27"/>
      <c r="CC781" s="27"/>
      <c r="CD781" s="27"/>
    </row>
    <row r="782" ht="12.75" customHeight="1">
      <c r="CB782" s="27"/>
      <c r="CC782" s="27"/>
      <c r="CD782" s="27"/>
    </row>
    <row r="783" ht="12.75" customHeight="1">
      <c r="CB783" s="27"/>
      <c r="CC783" s="27"/>
      <c r="CD783" s="27"/>
    </row>
    <row r="784" ht="12.75" customHeight="1">
      <c r="CB784" s="27"/>
      <c r="CC784" s="27"/>
      <c r="CD784" s="27"/>
    </row>
    <row r="785" ht="12.75" customHeight="1">
      <c r="CB785" s="27"/>
      <c r="CC785" s="27"/>
      <c r="CD785" s="27"/>
    </row>
    <row r="786" ht="12.75" customHeight="1">
      <c r="CB786" s="27"/>
      <c r="CC786" s="27"/>
      <c r="CD786" s="27"/>
    </row>
    <row r="787" ht="12.75" customHeight="1">
      <c r="CB787" s="27"/>
      <c r="CC787" s="27"/>
      <c r="CD787" s="27"/>
    </row>
    <row r="788" ht="12.75" customHeight="1">
      <c r="CB788" s="27"/>
      <c r="CC788" s="27"/>
      <c r="CD788" s="27"/>
    </row>
    <row r="789" ht="12.75" customHeight="1">
      <c r="CB789" s="27"/>
      <c r="CC789" s="27"/>
      <c r="CD789" s="27"/>
    </row>
    <row r="790" ht="12.75" customHeight="1">
      <c r="CB790" s="27"/>
      <c r="CC790" s="27"/>
      <c r="CD790" s="27"/>
    </row>
    <row r="791" ht="12.75" customHeight="1">
      <c r="CB791" s="27"/>
      <c r="CC791" s="27"/>
      <c r="CD791" s="27"/>
    </row>
    <row r="792" ht="12.75" customHeight="1">
      <c r="CB792" s="27"/>
      <c r="CC792" s="27"/>
      <c r="CD792" s="27"/>
    </row>
    <row r="793" ht="12.75" customHeight="1">
      <c r="CB793" s="27"/>
      <c r="CC793" s="27"/>
      <c r="CD793" s="27"/>
    </row>
    <row r="794" ht="12.75" customHeight="1">
      <c r="CB794" s="27"/>
      <c r="CC794" s="27"/>
      <c r="CD794" s="27"/>
    </row>
    <row r="795" ht="12.75" customHeight="1">
      <c r="CB795" s="27"/>
      <c r="CC795" s="27"/>
      <c r="CD795" s="27"/>
    </row>
    <row r="796" ht="12.75" customHeight="1">
      <c r="CB796" s="27"/>
      <c r="CC796" s="27"/>
      <c r="CD796" s="27"/>
    </row>
    <row r="797" ht="12.75" customHeight="1">
      <c r="CB797" s="27"/>
      <c r="CC797" s="27"/>
      <c r="CD797" s="27"/>
    </row>
    <row r="798" ht="12.75" customHeight="1">
      <c r="CB798" s="27"/>
      <c r="CC798" s="27"/>
      <c r="CD798" s="27"/>
    </row>
    <row r="799" ht="12.75" customHeight="1">
      <c r="CB799" s="27"/>
      <c r="CC799" s="27"/>
      <c r="CD799" s="27"/>
    </row>
    <row r="800" ht="12.75" customHeight="1">
      <c r="CB800" s="27"/>
      <c r="CC800" s="27"/>
      <c r="CD800" s="27"/>
    </row>
    <row r="801" ht="12.75" customHeight="1">
      <c r="CB801" s="27"/>
      <c r="CC801" s="27"/>
      <c r="CD801" s="27"/>
    </row>
    <row r="802" ht="12.75" customHeight="1">
      <c r="CB802" s="27"/>
      <c r="CC802" s="27"/>
      <c r="CD802" s="27"/>
    </row>
    <row r="803" ht="12.75" customHeight="1">
      <c r="CB803" s="27"/>
      <c r="CC803" s="27"/>
      <c r="CD803" s="27"/>
    </row>
    <row r="804" ht="12.75" customHeight="1">
      <c r="CB804" s="27"/>
      <c r="CC804" s="27"/>
      <c r="CD804" s="27"/>
    </row>
    <row r="805" ht="12.75" customHeight="1">
      <c r="CB805" s="27"/>
      <c r="CC805" s="27"/>
      <c r="CD805" s="27"/>
    </row>
    <row r="806" ht="12.75" customHeight="1">
      <c r="CB806" s="27"/>
      <c r="CC806" s="27"/>
      <c r="CD806" s="27"/>
    </row>
    <row r="807" ht="12.75" customHeight="1">
      <c r="CB807" s="27"/>
      <c r="CC807" s="27"/>
      <c r="CD807" s="27"/>
    </row>
    <row r="808" ht="12.75" customHeight="1">
      <c r="CB808" s="27"/>
      <c r="CC808" s="27"/>
      <c r="CD808" s="27"/>
    </row>
    <row r="809" ht="12.75" customHeight="1">
      <c r="CB809" s="27"/>
      <c r="CC809" s="27"/>
      <c r="CD809" s="27"/>
    </row>
    <row r="810" ht="12.75" customHeight="1">
      <c r="CB810" s="27"/>
      <c r="CC810" s="27"/>
      <c r="CD810" s="27"/>
    </row>
    <row r="811" ht="12.75" customHeight="1">
      <c r="CB811" s="27"/>
      <c r="CC811" s="27"/>
      <c r="CD811" s="27"/>
    </row>
    <row r="812" ht="12.75" customHeight="1">
      <c r="CB812" s="27"/>
      <c r="CC812" s="27"/>
      <c r="CD812" s="27"/>
    </row>
    <row r="813" ht="12.75" customHeight="1">
      <c r="CB813" s="27"/>
      <c r="CC813" s="27"/>
      <c r="CD813" s="27"/>
    </row>
    <row r="814" ht="12.75" customHeight="1">
      <c r="CB814" s="27"/>
      <c r="CC814" s="27"/>
      <c r="CD814" s="27"/>
    </row>
    <row r="815" ht="12.75" customHeight="1">
      <c r="CB815" s="27"/>
      <c r="CC815" s="27"/>
      <c r="CD815" s="27"/>
    </row>
    <row r="816" ht="12.75" customHeight="1">
      <c r="CB816" s="27"/>
      <c r="CC816" s="27"/>
      <c r="CD816" s="27"/>
    </row>
    <row r="817" ht="12.75" customHeight="1">
      <c r="CB817" s="27"/>
      <c r="CC817" s="27"/>
      <c r="CD817" s="27"/>
    </row>
    <row r="818" ht="12.75" customHeight="1">
      <c r="CB818" s="27"/>
      <c r="CC818" s="27"/>
      <c r="CD818" s="27"/>
    </row>
    <row r="819" ht="12.75" customHeight="1">
      <c r="CB819" s="27"/>
      <c r="CC819" s="27"/>
      <c r="CD819" s="27"/>
    </row>
    <row r="820" ht="12.75" customHeight="1">
      <c r="CB820" s="27"/>
      <c r="CC820" s="27"/>
      <c r="CD820" s="27"/>
    </row>
    <row r="821" ht="12.75" customHeight="1">
      <c r="CB821" s="27"/>
      <c r="CC821" s="27"/>
      <c r="CD821" s="27"/>
    </row>
    <row r="822" ht="12.75" customHeight="1">
      <c r="CB822" s="27"/>
      <c r="CC822" s="27"/>
      <c r="CD822" s="27"/>
    </row>
    <row r="823" ht="12.75" customHeight="1">
      <c r="CB823" s="27"/>
      <c r="CC823" s="27"/>
      <c r="CD823" s="27"/>
    </row>
    <row r="824" ht="12.75" customHeight="1">
      <c r="CB824" s="27"/>
      <c r="CC824" s="27"/>
      <c r="CD824" s="27"/>
    </row>
    <row r="825" ht="12.75" customHeight="1">
      <c r="CB825" s="27"/>
      <c r="CC825" s="27"/>
      <c r="CD825" s="27"/>
    </row>
    <row r="826" ht="12.75" customHeight="1">
      <c r="CB826" s="27"/>
      <c r="CC826" s="27"/>
      <c r="CD826" s="27"/>
    </row>
    <row r="827" ht="12.75" customHeight="1">
      <c r="CB827" s="27"/>
      <c r="CC827" s="27"/>
      <c r="CD827" s="27"/>
    </row>
    <row r="828" ht="12.75" customHeight="1">
      <c r="CB828" s="27"/>
      <c r="CC828" s="27"/>
      <c r="CD828" s="27"/>
    </row>
    <row r="829" ht="12.75" customHeight="1">
      <c r="CB829" s="27"/>
      <c r="CC829" s="27"/>
      <c r="CD829" s="27"/>
    </row>
    <row r="830" ht="12.75" customHeight="1">
      <c r="CB830" s="27"/>
      <c r="CC830" s="27"/>
      <c r="CD830" s="27"/>
    </row>
    <row r="831" ht="12.75" customHeight="1">
      <c r="CB831" s="27"/>
      <c r="CC831" s="27"/>
      <c r="CD831" s="27"/>
    </row>
    <row r="832" ht="12.75" customHeight="1">
      <c r="CB832" s="27"/>
      <c r="CC832" s="27"/>
      <c r="CD832" s="27"/>
    </row>
    <row r="833" ht="12.75" customHeight="1">
      <c r="CB833" s="27"/>
      <c r="CC833" s="27"/>
      <c r="CD833" s="27"/>
    </row>
    <row r="834" ht="12.75" customHeight="1">
      <c r="CB834" s="27"/>
      <c r="CC834" s="27"/>
      <c r="CD834" s="27"/>
    </row>
    <row r="835" ht="12.75" customHeight="1">
      <c r="CB835" s="27"/>
      <c r="CC835" s="27"/>
      <c r="CD835" s="27"/>
    </row>
    <row r="836" ht="12.75" customHeight="1">
      <c r="CB836" s="27"/>
      <c r="CC836" s="27"/>
      <c r="CD836" s="27"/>
    </row>
    <row r="837" ht="12.75" customHeight="1">
      <c r="CB837" s="27"/>
      <c r="CC837" s="27"/>
      <c r="CD837" s="27"/>
    </row>
    <row r="838" ht="12.75" customHeight="1">
      <c r="CB838" s="27"/>
      <c r="CC838" s="27"/>
      <c r="CD838" s="27"/>
    </row>
    <row r="839" ht="12.75" customHeight="1">
      <c r="CB839" s="27"/>
      <c r="CC839" s="27"/>
      <c r="CD839" s="27"/>
    </row>
    <row r="840" ht="12.75" customHeight="1">
      <c r="CB840" s="27"/>
      <c r="CC840" s="27"/>
      <c r="CD840" s="27"/>
    </row>
    <row r="841" ht="12.75" customHeight="1">
      <c r="CB841" s="27"/>
      <c r="CC841" s="27"/>
      <c r="CD841" s="27"/>
    </row>
    <row r="842" ht="12.75" customHeight="1">
      <c r="CB842" s="27"/>
      <c r="CC842" s="27"/>
      <c r="CD842" s="27"/>
    </row>
    <row r="843" ht="12.75" customHeight="1">
      <c r="CB843" s="27"/>
      <c r="CC843" s="27"/>
      <c r="CD843" s="27"/>
    </row>
    <row r="844" ht="12.75" customHeight="1">
      <c r="CB844" s="27"/>
      <c r="CC844" s="27"/>
      <c r="CD844" s="27"/>
    </row>
    <row r="845" ht="12.75" customHeight="1">
      <c r="CB845" s="27"/>
      <c r="CC845" s="27"/>
      <c r="CD845" s="27"/>
    </row>
    <row r="846" ht="12.75" customHeight="1">
      <c r="CB846" s="27"/>
      <c r="CC846" s="27"/>
      <c r="CD846" s="27"/>
    </row>
    <row r="847" ht="12.75" customHeight="1">
      <c r="CB847" s="27"/>
      <c r="CC847" s="27"/>
      <c r="CD847" s="27"/>
    </row>
    <row r="848" ht="12.75" customHeight="1">
      <c r="CB848" s="27"/>
      <c r="CC848" s="27"/>
      <c r="CD848" s="27"/>
    </row>
    <row r="849" ht="12.75" customHeight="1">
      <c r="CB849" s="27"/>
      <c r="CC849" s="27"/>
      <c r="CD849" s="27"/>
    </row>
    <row r="850" ht="12.75" customHeight="1">
      <c r="CB850" s="27"/>
      <c r="CC850" s="27"/>
      <c r="CD850" s="27"/>
    </row>
    <row r="851" ht="12.75" customHeight="1">
      <c r="CB851" s="27"/>
      <c r="CC851" s="27"/>
      <c r="CD851" s="27"/>
    </row>
    <row r="852" ht="12.75" customHeight="1">
      <c r="CB852" s="27"/>
      <c r="CC852" s="27"/>
      <c r="CD852" s="27"/>
    </row>
    <row r="853" ht="12.75" customHeight="1">
      <c r="CB853" s="27"/>
      <c r="CC853" s="27"/>
      <c r="CD853" s="27"/>
    </row>
    <row r="854" ht="12.75" customHeight="1">
      <c r="CB854" s="27"/>
      <c r="CC854" s="27"/>
      <c r="CD854" s="27"/>
    </row>
    <row r="855" ht="12.75" customHeight="1">
      <c r="CB855" s="27"/>
      <c r="CC855" s="27"/>
      <c r="CD855" s="27"/>
    </row>
    <row r="856" ht="12.75" customHeight="1">
      <c r="CB856" s="27"/>
      <c r="CC856" s="27"/>
      <c r="CD856" s="27"/>
    </row>
    <row r="857" ht="12.75" customHeight="1">
      <c r="CB857" s="27"/>
      <c r="CC857" s="27"/>
      <c r="CD857" s="27"/>
    </row>
    <row r="858" ht="12.75" customHeight="1">
      <c r="CB858" s="27"/>
      <c r="CC858" s="27"/>
      <c r="CD858" s="27"/>
    </row>
    <row r="859" ht="12.75" customHeight="1">
      <c r="CB859" s="27"/>
      <c r="CC859" s="27"/>
      <c r="CD859" s="27"/>
    </row>
    <row r="860" ht="12.75" customHeight="1">
      <c r="CB860" s="27"/>
      <c r="CC860" s="27"/>
      <c r="CD860" s="27"/>
    </row>
    <row r="861" ht="12.75" customHeight="1">
      <c r="CB861" s="27"/>
      <c r="CC861" s="27"/>
      <c r="CD861" s="27"/>
    </row>
    <row r="862" ht="12.75" customHeight="1">
      <c r="CB862" s="27"/>
      <c r="CC862" s="27"/>
      <c r="CD862" s="27"/>
    </row>
    <row r="863" ht="12.75" customHeight="1">
      <c r="CB863" s="27"/>
      <c r="CC863" s="27"/>
      <c r="CD863" s="27"/>
    </row>
    <row r="864" ht="12.75" customHeight="1">
      <c r="CB864" s="27"/>
      <c r="CC864" s="27"/>
      <c r="CD864" s="27"/>
    </row>
    <row r="865" ht="12.75" customHeight="1">
      <c r="CB865" s="27"/>
      <c r="CC865" s="27"/>
      <c r="CD865" s="27"/>
    </row>
    <row r="866" ht="12.75" customHeight="1">
      <c r="CB866" s="27"/>
      <c r="CC866" s="27"/>
      <c r="CD866" s="27"/>
    </row>
    <row r="867" ht="12.75" customHeight="1">
      <c r="CB867" s="27"/>
      <c r="CC867" s="27"/>
      <c r="CD867" s="27"/>
    </row>
    <row r="868" ht="12.75" customHeight="1">
      <c r="CB868" s="27"/>
      <c r="CC868" s="27"/>
      <c r="CD868" s="27"/>
    </row>
    <row r="869" ht="12.75" customHeight="1">
      <c r="CB869" s="27"/>
      <c r="CC869" s="27"/>
      <c r="CD869" s="27"/>
    </row>
    <row r="870" ht="12.75" customHeight="1">
      <c r="CB870" s="27"/>
      <c r="CC870" s="27"/>
      <c r="CD870" s="27"/>
    </row>
    <row r="871" ht="12.75" customHeight="1">
      <c r="CB871" s="27"/>
      <c r="CC871" s="27"/>
      <c r="CD871" s="27"/>
    </row>
    <row r="872" ht="12.75" customHeight="1">
      <c r="CB872" s="27"/>
      <c r="CC872" s="27"/>
      <c r="CD872" s="27"/>
    </row>
    <row r="873" ht="12.75" customHeight="1">
      <c r="CB873" s="27"/>
      <c r="CC873" s="27"/>
      <c r="CD873" s="27"/>
    </row>
    <row r="874" ht="12.75" customHeight="1">
      <c r="CB874" s="27"/>
      <c r="CC874" s="27"/>
      <c r="CD874" s="27"/>
    </row>
    <row r="875" ht="12.75" customHeight="1">
      <c r="CB875" s="27"/>
      <c r="CC875" s="27"/>
      <c r="CD875" s="27"/>
    </row>
    <row r="876" ht="12.75" customHeight="1">
      <c r="CB876" s="27"/>
      <c r="CC876" s="27"/>
      <c r="CD876" s="27"/>
    </row>
    <row r="877" ht="12.75" customHeight="1">
      <c r="CB877" s="27"/>
      <c r="CC877" s="27"/>
      <c r="CD877" s="27"/>
    </row>
    <row r="878" ht="12.75" customHeight="1">
      <c r="CB878" s="27"/>
      <c r="CC878" s="27"/>
      <c r="CD878" s="27"/>
    </row>
    <row r="879" ht="12.75" customHeight="1">
      <c r="CB879" s="27"/>
      <c r="CC879" s="27"/>
      <c r="CD879" s="27"/>
    </row>
    <row r="880" ht="12.75" customHeight="1">
      <c r="CB880" s="27"/>
      <c r="CC880" s="27"/>
      <c r="CD880" s="27"/>
    </row>
    <row r="881" ht="12.75" customHeight="1">
      <c r="CB881" s="27"/>
      <c r="CC881" s="27"/>
      <c r="CD881" s="27"/>
    </row>
    <row r="882" ht="12.75" customHeight="1">
      <c r="CB882" s="27"/>
      <c r="CC882" s="27"/>
      <c r="CD882" s="27"/>
    </row>
    <row r="883" ht="12.75" customHeight="1">
      <c r="CB883" s="27"/>
      <c r="CC883" s="27"/>
      <c r="CD883" s="27"/>
    </row>
    <row r="884" ht="12.75" customHeight="1">
      <c r="CB884" s="27"/>
      <c r="CC884" s="27"/>
      <c r="CD884" s="27"/>
    </row>
    <row r="885" ht="12.75" customHeight="1">
      <c r="CB885" s="27"/>
      <c r="CC885" s="27"/>
      <c r="CD885" s="27"/>
    </row>
    <row r="886" ht="12.75" customHeight="1">
      <c r="CB886" s="27"/>
      <c r="CC886" s="27"/>
      <c r="CD886" s="27"/>
    </row>
    <row r="887" ht="12.75" customHeight="1">
      <c r="CB887" s="27"/>
      <c r="CC887" s="27"/>
      <c r="CD887" s="27"/>
    </row>
    <row r="888" ht="12.75" customHeight="1">
      <c r="CB888" s="27"/>
      <c r="CC888" s="27"/>
      <c r="CD888" s="27"/>
    </row>
    <row r="889" ht="12.75" customHeight="1">
      <c r="CB889" s="27"/>
      <c r="CC889" s="27"/>
      <c r="CD889" s="27"/>
    </row>
    <row r="890" ht="12.75" customHeight="1">
      <c r="CB890" s="27"/>
      <c r="CC890" s="27"/>
      <c r="CD890" s="27"/>
    </row>
    <row r="891" ht="12.75" customHeight="1">
      <c r="CB891" s="27"/>
      <c r="CC891" s="27"/>
      <c r="CD891" s="27"/>
    </row>
    <row r="892" ht="12.75" customHeight="1">
      <c r="CB892" s="27"/>
      <c r="CC892" s="27"/>
      <c r="CD892" s="27"/>
    </row>
    <row r="893" ht="12.75" customHeight="1">
      <c r="CB893" s="27"/>
      <c r="CC893" s="27"/>
      <c r="CD893" s="27"/>
    </row>
    <row r="894" ht="12.75" customHeight="1">
      <c r="CB894" s="27"/>
      <c r="CC894" s="27"/>
      <c r="CD894" s="27"/>
    </row>
    <row r="895" ht="12.75" customHeight="1">
      <c r="CB895" s="27"/>
      <c r="CC895" s="27"/>
      <c r="CD895" s="27"/>
    </row>
    <row r="896" ht="12.75" customHeight="1">
      <c r="CB896" s="27"/>
      <c r="CC896" s="27"/>
      <c r="CD896" s="27"/>
    </row>
    <row r="897" ht="12.75" customHeight="1">
      <c r="CB897" s="27"/>
      <c r="CC897" s="27"/>
      <c r="CD897" s="27"/>
    </row>
    <row r="898" ht="12.75" customHeight="1">
      <c r="CB898" s="27"/>
      <c r="CC898" s="27"/>
      <c r="CD898" s="27"/>
    </row>
    <row r="899" ht="12.75" customHeight="1">
      <c r="CB899" s="27"/>
      <c r="CC899" s="27"/>
      <c r="CD899" s="27"/>
    </row>
    <row r="900" ht="12.75" customHeight="1">
      <c r="CB900" s="27"/>
      <c r="CC900" s="27"/>
      <c r="CD900" s="27"/>
    </row>
    <row r="901" ht="12.75" customHeight="1">
      <c r="CB901" s="27"/>
      <c r="CC901" s="27"/>
      <c r="CD901" s="27"/>
    </row>
    <row r="902" ht="12.75" customHeight="1">
      <c r="CB902" s="27"/>
      <c r="CC902" s="27"/>
      <c r="CD902" s="27"/>
    </row>
    <row r="903" ht="12.75" customHeight="1">
      <c r="CB903" s="27"/>
      <c r="CC903" s="27"/>
      <c r="CD903" s="27"/>
    </row>
    <row r="904" ht="12.75" customHeight="1">
      <c r="CB904" s="27"/>
      <c r="CC904" s="27"/>
      <c r="CD904" s="27"/>
    </row>
    <row r="905" ht="12.75" customHeight="1">
      <c r="CB905" s="27"/>
      <c r="CC905" s="27"/>
      <c r="CD905" s="27"/>
    </row>
    <row r="906" ht="12.75" customHeight="1">
      <c r="CB906" s="27"/>
      <c r="CC906" s="27"/>
      <c r="CD906" s="27"/>
    </row>
    <row r="907" ht="12.75" customHeight="1">
      <c r="CB907" s="27"/>
      <c r="CC907" s="27"/>
      <c r="CD907" s="27"/>
    </row>
    <row r="908" ht="12.75" customHeight="1">
      <c r="CB908" s="27"/>
      <c r="CC908" s="27"/>
      <c r="CD908" s="27"/>
    </row>
    <row r="909" ht="12.75" customHeight="1">
      <c r="CB909" s="27"/>
      <c r="CC909" s="27"/>
      <c r="CD909" s="27"/>
    </row>
    <row r="910" ht="12.75" customHeight="1">
      <c r="CB910" s="27"/>
      <c r="CC910" s="27"/>
      <c r="CD910" s="27"/>
    </row>
    <row r="911" ht="12.75" customHeight="1">
      <c r="CB911" s="27"/>
      <c r="CC911" s="27"/>
      <c r="CD911" s="27"/>
    </row>
    <row r="912" ht="12.75" customHeight="1">
      <c r="CB912" s="27"/>
      <c r="CC912" s="27"/>
      <c r="CD912" s="27"/>
    </row>
    <row r="913" ht="12.75" customHeight="1">
      <c r="CB913" s="27"/>
      <c r="CC913" s="27"/>
      <c r="CD913" s="27"/>
    </row>
    <row r="914" ht="12.75" customHeight="1">
      <c r="CB914" s="27"/>
      <c r="CC914" s="27"/>
      <c r="CD914" s="27"/>
    </row>
    <row r="915" ht="12.75" customHeight="1">
      <c r="CB915" s="27"/>
      <c r="CC915" s="27"/>
      <c r="CD915" s="27"/>
    </row>
    <row r="916" ht="12.75" customHeight="1">
      <c r="CB916" s="27"/>
      <c r="CC916" s="27"/>
      <c r="CD916" s="27"/>
    </row>
    <row r="917" ht="12.75" customHeight="1">
      <c r="CB917" s="27"/>
      <c r="CC917" s="27"/>
      <c r="CD917" s="27"/>
    </row>
    <row r="918" ht="12.75" customHeight="1">
      <c r="CB918" s="27"/>
      <c r="CC918" s="27"/>
      <c r="CD918" s="27"/>
    </row>
    <row r="919" ht="12.75" customHeight="1">
      <c r="CB919" s="27"/>
      <c r="CC919" s="27"/>
      <c r="CD919" s="27"/>
    </row>
    <row r="920" ht="12.75" customHeight="1">
      <c r="CB920" s="27"/>
      <c r="CC920" s="27"/>
      <c r="CD920" s="27"/>
    </row>
    <row r="921" ht="12.75" customHeight="1">
      <c r="CB921" s="27"/>
      <c r="CC921" s="27"/>
      <c r="CD921" s="27"/>
    </row>
    <row r="922" ht="12.75" customHeight="1">
      <c r="CB922" s="27"/>
      <c r="CC922" s="27"/>
      <c r="CD922" s="27"/>
    </row>
    <row r="923" ht="12.75" customHeight="1">
      <c r="CB923" s="27"/>
      <c r="CC923" s="27"/>
      <c r="CD923" s="27"/>
    </row>
    <row r="924" ht="12.75" customHeight="1">
      <c r="CB924" s="27"/>
      <c r="CC924" s="27"/>
      <c r="CD924" s="27"/>
    </row>
    <row r="925" ht="12.75" customHeight="1">
      <c r="CB925" s="27"/>
      <c r="CC925" s="27"/>
      <c r="CD925" s="27"/>
    </row>
    <row r="926" ht="12.75" customHeight="1">
      <c r="CB926" s="27"/>
      <c r="CC926" s="27"/>
      <c r="CD926" s="27"/>
    </row>
    <row r="927" ht="12.75" customHeight="1">
      <c r="CB927" s="27"/>
      <c r="CC927" s="27"/>
      <c r="CD927" s="27"/>
    </row>
    <row r="928" ht="12.75" customHeight="1">
      <c r="CB928" s="27"/>
      <c r="CC928" s="27"/>
      <c r="CD928" s="27"/>
    </row>
    <row r="929" ht="12.75" customHeight="1">
      <c r="CB929" s="27"/>
      <c r="CC929" s="27"/>
      <c r="CD929" s="27"/>
    </row>
    <row r="930" ht="12.75" customHeight="1">
      <c r="CB930" s="27"/>
      <c r="CC930" s="27"/>
      <c r="CD930" s="27"/>
    </row>
    <row r="931" ht="12.75" customHeight="1">
      <c r="CB931" s="27"/>
      <c r="CC931" s="27"/>
      <c r="CD931" s="27"/>
    </row>
    <row r="932" ht="12.75" customHeight="1">
      <c r="CB932" s="27"/>
      <c r="CC932" s="27"/>
      <c r="CD932" s="27"/>
    </row>
    <row r="933" ht="12.75" customHeight="1">
      <c r="CB933" s="27"/>
      <c r="CC933" s="27"/>
      <c r="CD933" s="27"/>
    </row>
    <row r="934" ht="12.75" customHeight="1">
      <c r="CB934" s="27"/>
      <c r="CC934" s="27"/>
      <c r="CD934" s="27"/>
    </row>
    <row r="935" ht="12.75" customHeight="1">
      <c r="CB935" s="27"/>
      <c r="CC935" s="27"/>
      <c r="CD935" s="27"/>
    </row>
    <row r="936" ht="12.75" customHeight="1">
      <c r="CB936" s="27"/>
      <c r="CC936" s="27"/>
      <c r="CD936" s="27"/>
    </row>
    <row r="937" ht="12.75" customHeight="1">
      <c r="CB937" s="27"/>
      <c r="CC937" s="27"/>
      <c r="CD937" s="27"/>
    </row>
    <row r="938" ht="12.75" customHeight="1">
      <c r="CB938" s="27"/>
      <c r="CC938" s="27"/>
      <c r="CD938" s="27"/>
    </row>
    <row r="939" ht="12.75" customHeight="1">
      <c r="CB939" s="27"/>
      <c r="CC939" s="27"/>
      <c r="CD939" s="27"/>
    </row>
    <row r="940" ht="12.75" customHeight="1">
      <c r="CB940" s="27"/>
      <c r="CC940" s="27"/>
      <c r="CD940" s="27"/>
    </row>
    <row r="941" ht="12.75" customHeight="1">
      <c r="CB941" s="27"/>
      <c r="CC941" s="27"/>
      <c r="CD941" s="27"/>
    </row>
    <row r="942" ht="12.75" customHeight="1">
      <c r="CB942" s="27"/>
      <c r="CC942" s="27"/>
      <c r="CD942" s="27"/>
    </row>
    <row r="943" ht="12.75" customHeight="1">
      <c r="CB943" s="27"/>
      <c r="CC943" s="27"/>
      <c r="CD943" s="27"/>
    </row>
    <row r="944" ht="12.75" customHeight="1">
      <c r="CB944" s="27"/>
      <c r="CC944" s="27"/>
      <c r="CD944" s="27"/>
    </row>
    <row r="945" ht="12.75" customHeight="1">
      <c r="CB945" s="27"/>
      <c r="CC945" s="27"/>
      <c r="CD945" s="27"/>
    </row>
    <row r="946" ht="12.75" customHeight="1">
      <c r="CB946" s="27"/>
      <c r="CC946" s="27"/>
      <c r="CD946" s="27"/>
    </row>
    <row r="947" ht="12.75" customHeight="1">
      <c r="CB947" s="27"/>
      <c r="CC947" s="27"/>
      <c r="CD947" s="27"/>
    </row>
    <row r="948" ht="12.75" customHeight="1">
      <c r="CB948" s="27"/>
      <c r="CC948" s="27"/>
      <c r="CD948" s="27"/>
    </row>
    <row r="949" ht="12.75" customHeight="1">
      <c r="CB949" s="27"/>
      <c r="CC949" s="27"/>
      <c r="CD949" s="27"/>
    </row>
    <row r="950" ht="12.75" customHeight="1">
      <c r="CB950" s="27"/>
      <c r="CC950" s="27"/>
      <c r="CD950" s="27"/>
    </row>
    <row r="951" ht="12.75" customHeight="1">
      <c r="CB951" s="27"/>
      <c r="CC951" s="27"/>
      <c r="CD951" s="27"/>
    </row>
    <row r="952" ht="12.75" customHeight="1">
      <c r="CB952" s="27"/>
      <c r="CC952" s="27"/>
      <c r="CD952" s="27"/>
    </row>
    <row r="953" ht="12.75" customHeight="1">
      <c r="CB953" s="27"/>
      <c r="CC953" s="27"/>
      <c r="CD953" s="27"/>
    </row>
    <row r="954" ht="12.75" customHeight="1">
      <c r="CB954" s="27"/>
      <c r="CC954" s="27"/>
      <c r="CD954" s="27"/>
    </row>
    <row r="955" ht="12.75" customHeight="1">
      <c r="CB955" s="27"/>
      <c r="CC955" s="27"/>
      <c r="CD955" s="27"/>
    </row>
    <row r="956" ht="12.75" customHeight="1">
      <c r="CB956" s="27"/>
      <c r="CC956" s="27"/>
      <c r="CD956" s="27"/>
    </row>
    <row r="957" ht="12.75" customHeight="1">
      <c r="CB957" s="27"/>
      <c r="CC957" s="27"/>
      <c r="CD957" s="27"/>
    </row>
    <row r="958" ht="12.75" customHeight="1">
      <c r="CB958" s="27"/>
      <c r="CC958" s="27"/>
      <c r="CD958" s="27"/>
    </row>
    <row r="959" ht="12.75" customHeight="1">
      <c r="CB959" s="27"/>
      <c r="CC959" s="27"/>
      <c r="CD959" s="27"/>
    </row>
    <row r="960" ht="12.75" customHeight="1">
      <c r="CB960" s="27"/>
      <c r="CC960" s="27"/>
      <c r="CD960" s="27"/>
    </row>
    <row r="961" ht="12.75" customHeight="1">
      <c r="CB961" s="27"/>
      <c r="CC961" s="27"/>
      <c r="CD961" s="27"/>
    </row>
    <row r="962" ht="12.75" customHeight="1">
      <c r="CB962" s="27"/>
      <c r="CC962" s="27"/>
      <c r="CD962" s="27"/>
    </row>
    <row r="963" ht="12.75" customHeight="1">
      <c r="CB963" s="27"/>
      <c r="CC963" s="27"/>
      <c r="CD963" s="27"/>
    </row>
    <row r="964" ht="12.75" customHeight="1">
      <c r="CB964" s="27"/>
      <c r="CC964" s="27"/>
      <c r="CD964" s="27"/>
    </row>
    <row r="965" ht="12.75" customHeight="1">
      <c r="E965" s="27"/>
      <c r="F965" s="27"/>
      <c r="G965" s="27"/>
      <c r="CB965" s="27"/>
      <c r="CC965" s="27"/>
      <c r="CD965" s="27"/>
    </row>
    <row r="966" ht="12.75" customHeight="1">
      <c r="E966" s="27"/>
      <c r="F966" s="27"/>
      <c r="G966" s="27"/>
      <c r="CB966" s="27"/>
      <c r="CC966" s="27"/>
      <c r="CD966" s="27"/>
    </row>
    <row r="967" ht="12.75" customHeight="1">
      <c r="E967" s="27"/>
      <c r="F967" s="27"/>
      <c r="G967" s="27"/>
      <c r="CB967" s="27"/>
      <c r="CC967" s="27"/>
      <c r="CD967" s="27"/>
    </row>
    <row r="968" ht="12.75" customHeight="1">
      <c r="E968" s="27"/>
      <c r="F968" s="27"/>
      <c r="G968" s="27"/>
      <c r="CB968" s="27"/>
      <c r="CC968" s="27"/>
      <c r="CD968" s="27"/>
    </row>
    <row r="969" ht="12.75" customHeight="1">
      <c r="E969" s="27"/>
      <c r="F969" s="27"/>
      <c r="G969" s="27"/>
      <c r="CB969" s="27"/>
      <c r="CC969" s="27"/>
      <c r="CD969" s="27"/>
    </row>
    <row r="970" ht="12.75" customHeight="1">
      <c r="E970" s="27"/>
      <c r="F970" s="27"/>
      <c r="G970" s="27"/>
      <c r="CB970" s="27"/>
      <c r="CC970" s="27"/>
      <c r="CD970" s="27"/>
    </row>
    <row r="971" ht="12.75" customHeight="1">
      <c r="E971" s="27"/>
      <c r="F971" s="27"/>
      <c r="G971" s="27"/>
      <c r="CB971" s="27"/>
      <c r="CC971" s="27"/>
      <c r="CD971" s="27"/>
    </row>
    <row r="972" ht="12.75" customHeight="1">
      <c r="E972" s="27"/>
      <c r="F972" s="27"/>
      <c r="G972" s="27"/>
      <c r="CB972" s="27"/>
      <c r="CC972" s="27"/>
      <c r="CD972" s="27"/>
    </row>
    <row r="973" ht="12.75" customHeight="1">
      <c r="E973" s="27"/>
      <c r="F973" s="27"/>
      <c r="G973" s="27"/>
      <c r="CB973" s="27"/>
      <c r="CC973" s="27"/>
      <c r="CD973" s="27"/>
    </row>
  </sheetData>
  <autoFilter ref="$A$9:$G$28">
    <filterColumn colId="6">
      <filters>
        <filter val="Gisselle"/>
        <filter val="Gisselle - Ricky - Eunice - Ruben"/>
        <filter val="Ricky"/>
        <filter val="Rubén"/>
        <filter val="Eunice"/>
      </filters>
    </filterColumn>
  </autoFilter>
  <mergeCells count="178">
    <mergeCell ref="A8:G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63:D63"/>
    <mergeCell ref="B58:D58"/>
    <mergeCell ref="B59:D59"/>
    <mergeCell ref="B60:D60"/>
    <mergeCell ref="B61:D61"/>
    <mergeCell ref="B62:D62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84:D184"/>
    <mergeCell ref="B185:D185"/>
    <mergeCell ref="B186:D186"/>
    <mergeCell ref="B177:D177"/>
    <mergeCell ref="B178:D178"/>
    <mergeCell ref="B179:D179"/>
    <mergeCell ref="B180:D180"/>
    <mergeCell ref="B181:D181"/>
    <mergeCell ref="B182:D182"/>
    <mergeCell ref="B183:D183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</mergeCells>
  <conditionalFormatting sqref="H4:J4">
    <cfRule type="cellIs" dxfId="0" priority="1" operator="equal">
      <formula>"S"</formula>
    </cfRule>
  </conditionalFormatting>
  <conditionalFormatting sqref="H4:J4">
    <cfRule type="cellIs" dxfId="0" priority="2" operator="equal">
      <formula>"D"</formula>
    </cfRule>
  </conditionalFormatting>
  <conditionalFormatting sqref="K4:L4">
    <cfRule type="cellIs" dxfId="0" priority="3" operator="equal">
      <formula>"S"</formula>
    </cfRule>
  </conditionalFormatting>
  <conditionalFormatting sqref="K4:L4">
    <cfRule type="cellIs" dxfId="0" priority="4" operator="equal">
      <formula>"D"</formula>
    </cfRule>
  </conditionalFormatting>
  <conditionalFormatting sqref="M4:S4">
    <cfRule type="cellIs" dxfId="0" priority="5" operator="equal">
      <formula>"S"</formula>
    </cfRule>
  </conditionalFormatting>
  <conditionalFormatting sqref="M4:S4">
    <cfRule type="cellIs" dxfId="0" priority="6" operator="equal">
      <formula>"D"</formula>
    </cfRule>
  </conditionalFormatting>
  <conditionalFormatting sqref="F965:F973">
    <cfRule type="cellIs" dxfId="1" priority="7" operator="equal">
      <formula>#REF!</formula>
    </cfRule>
  </conditionalFormatting>
  <conditionalFormatting sqref="F965:F973">
    <cfRule type="cellIs" dxfId="2" priority="8" operator="equal">
      <formula>#REF!</formula>
    </cfRule>
  </conditionalFormatting>
  <conditionalFormatting sqref="B10:B12 F121:F973">
    <cfRule type="cellIs" dxfId="3" priority="9" operator="equal">
      <formula>#REF!</formula>
    </cfRule>
  </conditionalFormatting>
  <conditionalFormatting sqref="B10:B12 F121:F973">
    <cfRule type="cellIs" dxfId="2" priority="10" operator="equal">
      <formula>#REF!</formula>
    </cfRule>
  </conditionalFormatting>
  <conditionalFormatting sqref="B10:B12 F121:F973">
    <cfRule type="cellIs" dxfId="4" priority="11" operator="equal">
      <formula>#REF!</formula>
    </cfRule>
  </conditionalFormatting>
  <conditionalFormatting sqref="T4:CD4">
    <cfRule type="cellIs" dxfId="0" priority="12" operator="equal">
      <formula>"S"</formula>
    </cfRule>
  </conditionalFormatting>
  <conditionalFormatting sqref="T4:CD4">
    <cfRule type="cellIs" dxfId="0" priority="13" operator="equal">
      <formula>"D"</formula>
    </cfRule>
  </conditionalFormatting>
  <dataValidations>
    <dataValidation type="list" allowBlank="1" showInputMessage="1" showErrorMessage="1" prompt=" - " sqref="E11:G11 E20:G22 E121:F121 E122:G474 E965:G973">
      <formula1>#REF!</formula1>
    </dataValidation>
    <dataValidation type="list" allowBlank="1" sqref="G10 G12:G19 G23:G121">
      <formula1>$CD$6:$CD$19</formula1>
    </dataValidation>
    <dataValidation type="list" allowBlank="1" sqref="F10 F12:F19 F23:F120">
      <formula1>$CC$6:$CC$19</formula1>
    </dataValidation>
    <dataValidation type="list" allowBlank="1" showInputMessage="1" showErrorMessage="1" prompt=" - " sqref="E10 E12:E19 E23:E120">
      <formula1>$CB$7:$CB$19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87"/>
      <c r="D1" s="88"/>
      <c r="E1" s="89"/>
    </row>
    <row r="2" ht="12.75" customHeight="1">
      <c r="B2" s="90" t="s">
        <v>0</v>
      </c>
      <c r="C2" s="91"/>
      <c r="D2" s="91"/>
      <c r="E2" s="91"/>
      <c r="F2" s="91"/>
      <c r="G2" s="91"/>
      <c r="H2" s="92"/>
    </row>
    <row r="3" ht="27.75" customHeight="1">
      <c r="B3" s="93" t="str">
        <f>Config!A6</f>
        <v>Sistema de automatización y gestión de cobro hospitalario</v>
      </c>
      <c r="C3" s="91"/>
      <c r="D3" s="91"/>
      <c r="E3" s="91"/>
      <c r="F3" s="91"/>
      <c r="G3" s="91"/>
      <c r="H3" s="92"/>
    </row>
    <row r="4" ht="12.75" customHeight="1">
      <c r="C4" s="87"/>
      <c r="D4" s="88"/>
      <c r="E4" s="89"/>
    </row>
    <row r="5" ht="12.75" customHeight="1">
      <c r="C5" s="87"/>
      <c r="D5" s="88"/>
      <c r="E5" s="89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4"/>
      <c r="B57" s="95">
        <f>Datos!H5</f>
        <v>44384</v>
      </c>
      <c r="C57" s="95">
        <f>Datos!I5</f>
        <v>44385</v>
      </c>
      <c r="D57" s="95">
        <f>Datos!J5</f>
        <v>44386</v>
      </c>
      <c r="E57" s="95">
        <f>Datos!K5</f>
        <v>44387</v>
      </c>
      <c r="F57" s="95">
        <f>Datos!L5</f>
        <v>44388</v>
      </c>
      <c r="G57" s="95">
        <f>Datos!M5</f>
        <v>44389</v>
      </c>
      <c r="H57" s="95">
        <f>Datos!N5</f>
        <v>44390</v>
      </c>
      <c r="I57" s="95">
        <f>Datos!O5</f>
        <v>44391</v>
      </c>
      <c r="J57" s="95">
        <f>Datos!P5</f>
        <v>44392</v>
      </c>
      <c r="K57" s="95">
        <f>Datos!Q5</f>
        <v>44393</v>
      </c>
      <c r="L57" s="95">
        <f>Datos!R5</f>
        <v>44394</v>
      </c>
      <c r="M57" s="95">
        <f>Datos!S5</f>
        <v>44395</v>
      </c>
      <c r="N57" s="95">
        <f>Datos!T5</f>
        <v>44396</v>
      </c>
      <c r="O57" s="95">
        <f>Datos!U5</f>
        <v>44397</v>
      </c>
      <c r="P57" s="95">
        <f>Datos!V5</f>
        <v>44398</v>
      </c>
      <c r="Q57" s="95">
        <f>Datos!W5</f>
        <v>44399</v>
      </c>
      <c r="R57" s="95">
        <f>Datos!X5</f>
        <v>44400</v>
      </c>
      <c r="S57" s="95">
        <f>Datos!Y5</f>
        <v>44401</v>
      </c>
      <c r="T57" s="95">
        <f>Datos!Z5</f>
        <v>44402</v>
      </c>
      <c r="U57" s="95">
        <f>Datos!AA5</f>
        <v>44403</v>
      </c>
      <c r="V57" s="95">
        <f>Datos!AB5</f>
        <v>44404</v>
      </c>
      <c r="W57" s="95">
        <f>Datos!AC5</f>
        <v>44405</v>
      </c>
      <c r="X57" s="95">
        <f>Datos!AD5</f>
        <v>44406</v>
      </c>
      <c r="Y57" s="95">
        <f>Datos!AE5</f>
        <v>44407</v>
      </c>
      <c r="Z57" s="95">
        <f>Datos!AF5</f>
        <v>44408</v>
      </c>
      <c r="AA57" s="95">
        <f>Datos!AG5</f>
        <v>44409</v>
      </c>
      <c r="AB57" s="95">
        <f>Datos!AH5</f>
        <v>44410</v>
      </c>
      <c r="AC57" s="95">
        <f>Datos!AI5</f>
        <v>44411</v>
      </c>
      <c r="AD57" s="95">
        <f>Datos!AJ5</f>
        <v>44412</v>
      </c>
      <c r="AE57" s="95">
        <f>Datos!AK5</f>
        <v>44413</v>
      </c>
      <c r="AF57" s="95">
        <f>Datos!AL5</f>
        <v>44414</v>
      </c>
      <c r="AG57" s="95">
        <f>Datos!AM5</f>
        <v>44415</v>
      </c>
      <c r="AH57" s="95">
        <f>Datos!AN5</f>
        <v>44416</v>
      </c>
      <c r="AI57" s="95">
        <f>Datos!AO5</f>
        <v>44417</v>
      </c>
      <c r="AJ57" s="95">
        <f>Datos!AP5</f>
        <v>44418</v>
      </c>
      <c r="AK57" s="95">
        <f>Datos!AQ5</f>
        <v>44419</v>
      </c>
      <c r="AL57" s="95">
        <f>Datos!AR5</f>
        <v>44420</v>
      </c>
      <c r="AM57" s="95">
        <f>Datos!AS5</f>
        <v>44421</v>
      </c>
      <c r="AN57" s="95">
        <f>Datos!AT5</f>
        <v>44422</v>
      </c>
      <c r="AO57" s="95">
        <f>Datos!AU5</f>
        <v>44423</v>
      </c>
      <c r="AP57" s="95">
        <f>Datos!AV5</f>
        <v>44424</v>
      </c>
      <c r="AQ57" s="95">
        <f>Datos!AW5</f>
        <v>44425</v>
      </c>
      <c r="AR57" s="95">
        <f>Datos!AX5</f>
        <v>44426</v>
      </c>
      <c r="AS57" s="95">
        <f>Datos!AY5</f>
        <v>44427</v>
      </c>
      <c r="AT57" s="95">
        <f>Datos!AZ5</f>
        <v>44428</v>
      </c>
      <c r="AU57" s="95">
        <f>Datos!BA5</f>
        <v>44429</v>
      </c>
      <c r="AV57" s="95">
        <f>Datos!BB5</f>
        <v>44430</v>
      </c>
      <c r="AW57" s="95">
        <f>Datos!BC5</f>
        <v>44431</v>
      </c>
      <c r="AX57" s="95">
        <f>Datos!BD5</f>
        <v>44432</v>
      </c>
      <c r="AY57" s="95">
        <f>Datos!BE5</f>
        <v>44433</v>
      </c>
      <c r="AZ57" s="95">
        <f>Datos!BF5</f>
        <v>44434</v>
      </c>
    </row>
    <row r="58" ht="12.75" customHeight="1">
      <c r="A58" s="96" t="str">
        <f>Config!C17</f>
        <v>Gisselle - Ricky - Eunice - Ruben</v>
      </c>
      <c r="B58" s="97">
        <f>SUMIF(Datos!$G$10:$G$966,$A58,Datos!H$10:H$966)</f>
        <v>4</v>
      </c>
      <c r="C58" s="97">
        <f>SUMIF(Datos!$G$10:$G$966,$A58,Datos!I$10:I$966)</f>
        <v>0</v>
      </c>
      <c r="D58" s="97">
        <f>SUMIF(Datos!$G$10:$G$966,$A58,Datos!J$10:J$966)</f>
        <v>0</v>
      </c>
      <c r="E58" s="97">
        <f>SUMIF(Datos!$G$10:$G$966,$A58,Datos!K$10:K$966)</f>
        <v>0</v>
      </c>
      <c r="F58" s="97">
        <f>SUMIF(Datos!$G$10:$G$966,$A58,Datos!L$10:L$966)</f>
        <v>0</v>
      </c>
      <c r="G58" s="97">
        <f>SUMIF(Datos!$G$10:$G$966,$A58,Datos!M$10:M$966)</f>
        <v>0</v>
      </c>
      <c r="H58" s="97">
        <f>SUMIF(Datos!$G$10:$G$966,$A58,Datos!N$10:N$966)</f>
        <v>0</v>
      </c>
      <c r="I58" s="97">
        <f>SUMIF(Datos!$G$10:$G$966,$A58,Datos!O$10:O$966)</f>
        <v>0</v>
      </c>
      <c r="J58" s="97">
        <f>SUMIF(Datos!$G$10:$G$966,$A58,Datos!P$10:P$966)</f>
        <v>0</v>
      </c>
      <c r="K58" s="97">
        <f>SUMIF(Datos!$G$10:$G$966,$A58,Datos!Q$10:Q$966)</f>
        <v>0</v>
      </c>
      <c r="L58" s="97">
        <f>SUMIF(Datos!$G$10:$G$966,$A58,Datos!R$10:R$966)</f>
        <v>0</v>
      </c>
      <c r="M58" s="97">
        <f>SUMIF(Datos!$G$10:$G$966,$A58,Datos!S$10:S$966)</f>
        <v>0</v>
      </c>
      <c r="N58" s="97">
        <f>SUMIF(Datos!$G$10:$G$966,$A58,Datos!T$10:T$966)</f>
        <v>0</v>
      </c>
      <c r="O58" s="97">
        <f>SUMIF(Datos!$G$10:$G$966,$A58,Datos!U$10:U$966)</f>
        <v>0</v>
      </c>
      <c r="P58" s="97">
        <f>SUMIF(Datos!$G$10:$G$966,$A58,Datos!V$10:V$966)</f>
        <v>0</v>
      </c>
      <c r="Q58" s="97">
        <f>SUMIF(Datos!$G$10:$G$966,$A58,Datos!W$10:W$966)</f>
        <v>4</v>
      </c>
      <c r="R58" s="97">
        <f>SUMIF(Datos!$G$10:$G$966,$A58,Datos!X$10:X$966)</f>
        <v>0</v>
      </c>
      <c r="S58" s="97">
        <f>SUMIF(Datos!$G$10:$G$966,$A58,Datos!Y$10:Y$966)</f>
        <v>0</v>
      </c>
      <c r="T58" s="97">
        <f>SUMIF(Datos!$G$10:$G$966,$A58,Datos!Z$10:Z$966)</f>
        <v>0</v>
      </c>
      <c r="U58" s="97">
        <f>SUMIF(Datos!$G$10:$G$966,$A58,Datos!AA$10:AA$966)</f>
        <v>0</v>
      </c>
      <c r="V58" s="97">
        <f>SUMIF(Datos!$G$10:$G$966,$A58,Datos!AB$10:AB$966)</f>
        <v>0</v>
      </c>
      <c r="W58" s="97">
        <f>SUMIF(Datos!$G$10:$G$966,$A58,Datos!AC$10:AC$966)</f>
        <v>0</v>
      </c>
      <c r="X58" s="97">
        <f>SUMIF(Datos!$G$10:$G$966,$A58,Datos!AD$10:AD$966)</f>
        <v>0</v>
      </c>
      <c r="Y58" s="97">
        <f>SUMIF(Datos!$G$10:$G$966,$A58,Datos!AE$10:AE$966)</f>
        <v>0</v>
      </c>
      <c r="Z58" s="97">
        <f>SUMIF(Datos!$G$10:$G$966,$A58,Datos!AF$10:AF$966)</f>
        <v>0</v>
      </c>
      <c r="AA58" s="97">
        <f>SUMIF(Datos!$G$10:$G$966,$A58,Datos!AG$10:AG$966)</f>
        <v>0</v>
      </c>
      <c r="AB58" s="97">
        <f>SUMIF(Datos!$G$10:$G$966,$A58,Datos!AH$10:AH$966)</f>
        <v>0</v>
      </c>
      <c r="AC58" s="97">
        <f>SUMIF(Datos!$G$10:$G$966,$A58,Datos!AI$10:AI$966)</f>
        <v>0</v>
      </c>
      <c r="AD58" s="97">
        <f>SUMIF(Datos!$G$10:$G$966,$A58,Datos!AJ$10:AJ$966)</f>
        <v>0</v>
      </c>
      <c r="AE58" s="97">
        <f>SUMIF(Datos!$G$10:$G$966,$A58,Datos!AK$10:AK$966)</f>
        <v>0</v>
      </c>
      <c r="AF58" s="97">
        <f>SUMIF(Datos!$G$10:$G$966,$A58,Datos!AL$10:AL$966)</f>
        <v>0</v>
      </c>
      <c r="AG58" s="97">
        <f>SUMIF(Datos!$G$10:$G$966,$A58,Datos!AM$10:AM$966)</f>
        <v>0</v>
      </c>
      <c r="AH58" s="97">
        <f>SUMIF(Datos!$G$10:$G$966,$A58,Datos!AN$10:AN$966)</f>
        <v>0</v>
      </c>
      <c r="AI58" s="97">
        <f>SUMIF(Datos!$G$10:$G$966,$A58,Datos!AO$10:AO$966)</f>
        <v>0</v>
      </c>
      <c r="AJ58" s="97">
        <f>SUMIF(Datos!$G$10:$G$966,$A58,Datos!AP$10:AP$966)</f>
        <v>0</v>
      </c>
      <c r="AK58" s="97">
        <f>SUMIF(Datos!$G$10:$G$966,$A58,Datos!AQ$10:AQ$966)</f>
        <v>0</v>
      </c>
      <c r="AL58" s="97">
        <f>SUMIF(Datos!$G$10:$G$966,$A58,Datos!AR$10:AR$966)</f>
        <v>1</v>
      </c>
      <c r="AM58" s="97">
        <f>SUMIF(Datos!$G$10:$G$966,$A58,Datos!AS$10:AS$966)</f>
        <v>0</v>
      </c>
      <c r="AN58" s="97">
        <f>SUMIF(Datos!$G$10:$G$966,$A58,Datos!AT$10:AT$966)</f>
        <v>0</v>
      </c>
      <c r="AO58" s="97">
        <f>SUMIF(Datos!$G$10:$G$966,$A58,Datos!AU$10:AU$966)</f>
        <v>0</v>
      </c>
      <c r="AP58" s="97">
        <f>SUMIF(Datos!$G$10:$G$966,$A58,Datos!AV$10:AV$966)</f>
        <v>0</v>
      </c>
      <c r="AQ58" s="97">
        <f>SUMIF(Datos!$G$10:$G$966,$A58,Datos!AW$10:AW$966)</f>
        <v>0</v>
      </c>
      <c r="AR58" s="97">
        <f>SUMIF(Datos!$G$10:$G$966,$A58,Datos!AX$10:AX$966)</f>
        <v>0</v>
      </c>
      <c r="AS58" s="97">
        <f>SUMIF(Datos!$G$10:$G$966,$A58,Datos!AY$10:AY$966)</f>
        <v>0</v>
      </c>
      <c r="AT58" s="97">
        <f>SUMIF(Datos!$G$10:$G$966,$A58,Datos!AZ$10:AZ$966)</f>
        <v>0</v>
      </c>
      <c r="AU58" s="97">
        <f>SUMIF(Datos!$G$10:$G$966,$A58,Datos!BA$10:BA$966)</f>
        <v>0</v>
      </c>
      <c r="AV58" s="97">
        <f>SUMIF(Datos!$G$10:$G$966,$A58,Datos!BB$10:BB$966)</f>
        <v>0</v>
      </c>
      <c r="AW58" s="97">
        <f>SUMIF(Datos!$G$10:$G$966,$A58,Datos!BC$10:BC$966)</f>
        <v>0</v>
      </c>
      <c r="AX58" s="97">
        <f>SUMIF(Datos!$G$10:$G$966,$A58,Datos!BD$10:BD$966)</f>
        <v>0</v>
      </c>
      <c r="AY58" s="97">
        <f>SUMIF(Datos!$G$10:$G$966,$A58,Datos!BE$10:BE$966)</f>
        <v>0</v>
      </c>
      <c r="AZ58" s="97">
        <f>SUMIF(Datos!$G$10:$G$966,$A58,Datos!BF$10:BF$966)</f>
        <v>1</v>
      </c>
    </row>
    <row r="59" ht="12.75" customHeight="1">
      <c r="A59" s="96" t="str">
        <f>Config!C18</f>
        <v>Gisselle</v>
      </c>
      <c r="B59" s="97">
        <f>SUMIF(Datos!$G$10:$G$966,$A59,Datos!H$10:H$966)</f>
        <v>0</v>
      </c>
      <c r="C59" s="97">
        <f>SUMIF(Datos!$G$10:$G$966,$A59,Datos!I$10:I$966)</f>
        <v>0</v>
      </c>
      <c r="D59" s="97">
        <f>SUMIF(Datos!$G$10:$G$966,$A59,Datos!J$10:J$966)</f>
        <v>0</v>
      </c>
      <c r="E59" s="97">
        <f>SUMIF(Datos!$G$10:$G$966,$A59,Datos!K$10:K$966)</f>
        <v>0</v>
      </c>
      <c r="F59" s="97">
        <f>SUMIF(Datos!$G$10:$G$966,$A59,Datos!L$10:L$966)</f>
        <v>0</v>
      </c>
      <c r="G59" s="97">
        <f>SUMIF(Datos!$G$10:$G$966,$A59,Datos!M$10:M$966)</f>
        <v>0</v>
      </c>
      <c r="H59" s="97">
        <f>SUMIF(Datos!$G$10:$G$966,$A59,Datos!N$10:N$966)</f>
        <v>0</v>
      </c>
      <c r="I59" s="97">
        <f>SUMIF(Datos!$G$10:$G$966,$A59,Datos!O$10:O$966)</f>
        <v>0</v>
      </c>
      <c r="J59" s="97">
        <f>SUMIF(Datos!$G$10:$G$966,$A59,Datos!P$10:P$966)</f>
        <v>0</v>
      </c>
      <c r="K59" s="97">
        <f>SUMIF(Datos!$G$10:$G$966,$A59,Datos!Q$10:Q$966)</f>
        <v>0</v>
      </c>
      <c r="L59" s="97">
        <f>SUMIF(Datos!$G$10:$G$966,$A59,Datos!R$10:R$966)</f>
        <v>0</v>
      </c>
      <c r="M59" s="97">
        <f>SUMIF(Datos!$G$10:$G$966,$A59,Datos!S$10:S$966)</f>
        <v>0</v>
      </c>
      <c r="N59" s="97">
        <f>SUMIF(Datos!$G$10:$G$966,$A59,Datos!T$10:T$966)</f>
        <v>0</v>
      </c>
      <c r="O59" s="97">
        <f>SUMIF(Datos!$G$10:$G$966,$A59,Datos!U$10:U$966)</f>
        <v>0</v>
      </c>
      <c r="P59" s="97">
        <f>SUMIF(Datos!$G$10:$G$966,$A59,Datos!V$10:V$966)</f>
        <v>0</v>
      </c>
      <c r="Q59" s="97">
        <f>SUMIF(Datos!$G$10:$G$966,$A59,Datos!W$10:W$966)</f>
        <v>1</v>
      </c>
      <c r="R59" s="97">
        <f>SUMIF(Datos!$G$10:$G$966,$A59,Datos!X$10:X$966)</f>
        <v>0</v>
      </c>
      <c r="S59" s="97">
        <f>SUMIF(Datos!$G$10:$G$966,$A59,Datos!Y$10:Y$966)</f>
        <v>0</v>
      </c>
      <c r="T59" s="97">
        <f>SUMIF(Datos!$G$10:$G$966,$A59,Datos!Z$10:Z$966)</f>
        <v>0</v>
      </c>
      <c r="U59" s="97">
        <f>SUMIF(Datos!$G$10:$G$966,$A59,Datos!AA$10:AA$966)</f>
        <v>0</v>
      </c>
      <c r="V59" s="97">
        <f>SUMIF(Datos!$G$10:$G$966,$A59,Datos!AB$10:AB$966)</f>
        <v>0</v>
      </c>
      <c r="W59" s="97">
        <f>SUMIF(Datos!$G$10:$G$966,$A59,Datos!AC$10:AC$966)</f>
        <v>0</v>
      </c>
      <c r="X59" s="97">
        <f>SUMIF(Datos!$G$10:$G$966,$A59,Datos!AD$10:AD$966)</f>
        <v>2</v>
      </c>
      <c r="Y59" s="97">
        <f>SUMIF(Datos!$G$10:$G$966,$A59,Datos!AE$10:AE$966)</f>
        <v>0</v>
      </c>
      <c r="Z59" s="97">
        <f>SUMIF(Datos!$G$10:$G$966,$A59,Datos!AF$10:AF$966)</f>
        <v>0</v>
      </c>
      <c r="AA59" s="97">
        <f>SUMIF(Datos!$G$10:$G$966,$A59,Datos!AG$10:AG$966)</f>
        <v>0</v>
      </c>
      <c r="AB59" s="97">
        <f>SUMIF(Datos!$G$10:$G$966,$A59,Datos!AH$10:AH$966)</f>
        <v>0</v>
      </c>
      <c r="AC59" s="97">
        <f>SUMIF(Datos!$G$10:$G$966,$A59,Datos!AI$10:AI$966)</f>
        <v>0</v>
      </c>
      <c r="AD59" s="97">
        <f>SUMIF(Datos!$G$10:$G$966,$A59,Datos!AJ$10:AJ$966)</f>
        <v>0</v>
      </c>
      <c r="AE59" s="97">
        <f>SUMIF(Datos!$G$10:$G$966,$A59,Datos!AK$10:AK$966)</f>
        <v>1</v>
      </c>
      <c r="AF59" s="97">
        <f>SUMIF(Datos!$G$10:$G$966,$A59,Datos!AL$10:AL$966)</f>
        <v>0</v>
      </c>
      <c r="AG59" s="97">
        <f>SUMIF(Datos!$G$10:$G$966,$A59,Datos!AM$10:AM$966)</f>
        <v>0</v>
      </c>
      <c r="AH59" s="97">
        <f>SUMIF(Datos!$G$10:$G$966,$A59,Datos!AN$10:AN$966)</f>
        <v>0</v>
      </c>
      <c r="AI59" s="97">
        <f>SUMIF(Datos!$G$10:$G$966,$A59,Datos!AO$10:AO$966)</f>
        <v>0</v>
      </c>
      <c r="AJ59" s="97">
        <f>SUMIF(Datos!$G$10:$G$966,$A59,Datos!AP$10:AP$966)</f>
        <v>0</v>
      </c>
      <c r="AK59" s="97">
        <f>SUMIF(Datos!$G$10:$G$966,$A59,Datos!AQ$10:AQ$966)</f>
        <v>0</v>
      </c>
      <c r="AL59" s="97">
        <f>SUMIF(Datos!$G$10:$G$966,$A59,Datos!AR$10:AR$966)</f>
        <v>0</v>
      </c>
      <c r="AM59" s="97">
        <f>SUMIF(Datos!$G$10:$G$966,$A59,Datos!AS$10:AS$966)</f>
        <v>0</v>
      </c>
      <c r="AN59" s="97">
        <f>SUMIF(Datos!$G$10:$G$966,$A59,Datos!AT$10:AT$966)</f>
        <v>0</v>
      </c>
      <c r="AO59" s="97">
        <f>SUMIF(Datos!$G$10:$G$966,$A59,Datos!AU$10:AU$966)</f>
        <v>0</v>
      </c>
      <c r="AP59" s="97">
        <f>SUMIF(Datos!$G$10:$G$966,$A59,Datos!AV$10:AV$966)</f>
        <v>0</v>
      </c>
      <c r="AQ59" s="97">
        <f>SUMIF(Datos!$G$10:$G$966,$A59,Datos!AW$10:AW$966)</f>
        <v>2</v>
      </c>
      <c r="AR59" s="97">
        <f>SUMIF(Datos!$G$10:$G$966,$A59,Datos!AX$10:AX$966)</f>
        <v>0</v>
      </c>
      <c r="AS59" s="97">
        <f>SUMIF(Datos!$G$10:$G$966,$A59,Datos!AY$10:AY$966)</f>
        <v>0</v>
      </c>
      <c r="AT59" s="97">
        <f>SUMIF(Datos!$G$10:$G$966,$A59,Datos!AZ$10:AZ$966)</f>
        <v>1</v>
      </c>
      <c r="AU59" s="97">
        <f>SUMIF(Datos!$G$10:$G$966,$A59,Datos!BA$10:BA$966)</f>
        <v>0</v>
      </c>
      <c r="AV59" s="97">
        <f>SUMIF(Datos!$G$10:$G$966,$A59,Datos!BB$10:BB$966)</f>
        <v>0</v>
      </c>
      <c r="AW59" s="97">
        <f>SUMIF(Datos!$G$10:$G$966,$A59,Datos!BC$10:BC$966)</f>
        <v>0</v>
      </c>
      <c r="AX59" s="97">
        <f>SUMIF(Datos!$G$10:$G$966,$A59,Datos!BD$10:BD$966)</f>
        <v>0</v>
      </c>
      <c r="AY59" s="97">
        <f>SUMIF(Datos!$G$10:$G$966,$A59,Datos!BE$10:BE$966)</f>
        <v>0</v>
      </c>
      <c r="AZ59" s="97">
        <f>SUMIF(Datos!$G$10:$G$966,$A59,Datos!BF$10:BF$966)</f>
        <v>1</v>
      </c>
    </row>
    <row r="60" ht="12.75" customHeight="1">
      <c r="A60" s="96" t="str">
        <f>Config!C19</f>
        <v>Ricky</v>
      </c>
      <c r="B60" s="97">
        <f>SUMIF(Datos!$G$10:$G$966,$A60,Datos!H$10:H$966)</f>
        <v>0</v>
      </c>
      <c r="C60" s="97">
        <f>SUMIF(Datos!$G$10:$G$966,$A60,Datos!I$10:I$966)</f>
        <v>0</v>
      </c>
      <c r="D60" s="97">
        <f>SUMIF(Datos!$G$10:$G$966,$A60,Datos!J$10:J$966)</f>
        <v>0</v>
      </c>
      <c r="E60" s="97">
        <f>SUMIF(Datos!$G$10:$G$966,$A60,Datos!K$10:K$966)</f>
        <v>0</v>
      </c>
      <c r="F60" s="97">
        <f>SUMIF(Datos!$G$10:$G$966,$A60,Datos!L$10:L$966)</f>
        <v>0</v>
      </c>
      <c r="G60" s="97">
        <f>SUMIF(Datos!$G$10:$G$966,$A60,Datos!M$10:M$966)</f>
        <v>0</v>
      </c>
      <c r="H60" s="97">
        <f>SUMIF(Datos!$G$10:$G$966,$A60,Datos!N$10:N$966)</f>
        <v>0</v>
      </c>
      <c r="I60" s="97">
        <f>SUMIF(Datos!$G$10:$G$966,$A60,Datos!O$10:O$966)</f>
        <v>0</v>
      </c>
      <c r="J60" s="97">
        <f>SUMIF(Datos!$G$10:$G$966,$A60,Datos!P$10:P$966)</f>
        <v>0</v>
      </c>
      <c r="K60" s="97">
        <f>SUMIF(Datos!$G$10:$G$966,$A60,Datos!Q$10:Q$966)</f>
        <v>0</v>
      </c>
      <c r="L60" s="97">
        <f>SUMIF(Datos!$G$10:$G$966,$A60,Datos!R$10:R$966)</f>
        <v>0</v>
      </c>
      <c r="M60" s="97">
        <f>SUMIF(Datos!$G$10:$G$966,$A60,Datos!S$10:S$966)</f>
        <v>0</v>
      </c>
      <c r="N60" s="97">
        <f>SUMIF(Datos!$G$10:$G$966,$A60,Datos!T$10:T$966)</f>
        <v>0</v>
      </c>
      <c r="O60" s="97">
        <f>SUMIF(Datos!$G$10:$G$966,$A60,Datos!U$10:U$966)</f>
        <v>0</v>
      </c>
      <c r="P60" s="97">
        <f>SUMIF(Datos!$G$10:$G$966,$A60,Datos!V$10:V$966)</f>
        <v>0</v>
      </c>
      <c r="Q60" s="97">
        <f>SUMIF(Datos!$G$10:$G$966,$A60,Datos!W$10:W$966)</f>
        <v>4</v>
      </c>
      <c r="R60" s="97">
        <f>SUMIF(Datos!$G$10:$G$966,$A60,Datos!X$10:X$966)</f>
        <v>0</v>
      </c>
      <c r="S60" s="97">
        <f>SUMIF(Datos!$G$10:$G$966,$A60,Datos!Y$10:Y$966)</f>
        <v>0</v>
      </c>
      <c r="T60" s="97">
        <f>SUMIF(Datos!$G$10:$G$966,$A60,Datos!Z$10:Z$966)</f>
        <v>0</v>
      </c>
      <c r="U60" s="97">
        <f>SUMIF(Datos!$G$10:$G$966,$A60,Datos!AA$10:AA$966)</f>
        <v>0</v>
      </c>
      <c r="V60" s="97">
        <f>SUMIF(Datos!$G$10:$G$966,$A60,Datos!AB$10:AB$966)</f>
        <v>0</v>
      </c>
      <c r="W60" s="97">
        <f>SUMIF(Datos!$G$10:$G$966,$A60,Datos!AC$10:AC$966)</f>
        <v>0</v>
      </c>
      <c r="X60" s="97">
        <f>SUMIF(Datos!$G$10:$G$966,$A60,Datos!AD$10:AD$966)</f>
        <v>2</v>
      </c>
      <c r="Y60" s="97">
        <f>SUMIF(Datos!$G$10:$G$966,$A60,Datos!AE$10:AE$966)</f>
        <v>0</v>
      </c>
      <c r="Z60" s="97">
        <f>SUMIF(Datos!$G$10:$G$966,$A60,Datos!AF$10:AF$966)</f>
        <v>0</v>
      </c>
      <c r="AA60" s="97">
        <f>SUMIF(Datos!$G$10:$G$966,$A60,Datos!AG$10:AG$966)</f>
        <v>0</v>
      </c>
      <c r="AB60" s="97">
        <f>SUMIF(Datos!$G$10:$G$966,$A60,Datos!AH$10:AH$966)</f>
        <v>0</v>
      </c>
      <c r="AC60" s="97">
        <f>SUMIF(Datos!$G$10:$G$966,$A60,Datos!AI$10:AI$966)</f>
        <v>0</v>
      </c>
      <c r="AD60" s="97">
        <f>SUMIF(Datos!$G$10:$G$966,$A60,Datos!AJ$10:AJ$966)</f>
        <v>0</v>
      </c>
      <c r="AE60" s="97">
        <f>SUMIF(Datos!$G$10:$G$966,$A60,Datos!AK$10:AK$966)</f>
        <v>2</v>
      </c>
      <c r="AF60" s="97">
        <f>SUMIF(Datos!$G$10:$G$966,$A60,Datos!AL$10:AL$966)</f>
        <v>0</v>
      </c>
      <c r="AG60" s="97">
        <f>SUMIF(Datos!$G$10:$G$966,$A60,Datos!AM$10:AM$966)</f>
        <v>0</v>
      </c>
      <c r="AH60" s="97">
        <f>SUMIF(Datos!$G$10:$G$966,$A60,Datos!AN$10:AN$966)</f>
        <v>0</v>
      </c>
      <c r="AI60" s="97">
        <f>SUMIF(Datos!$G$10:$G$966,$A60,Datos!AO$10:AO$966)</f>
        <v>0</v>
      </c>
      <c r="AJ60" s="97">
        <f>SUMIF(Datos!$G$10:$G$966,$A60,Datos!AP$10:AP$966)</f>
        <v>2</v>
      </c>
      <c r="AK60" s="97">
        <f>SUMIF(Datos!$G$10:$G$966,$A60,Datos!AQ$10:AQ$966)</f>
        <v>0</v>
      </c>
      <c r="AL60" s="97">
        <f>SUMIF(Datos!$G$10:$G$966,$A60,Datos!AR$10:AR$966)</f>
        <v>2</v>
      </c>
      <c r="AM60" s="97">
        <f>SUMIF(Datos!$G$10:$G$966,$A60,Datos!AS$10:AS$966)</f>
        <v>0</v>
      </c>
      <c r="AN60" s="97">
        <f>SUMIF(Datos!$G$10:$G$966,$A60,Datos!AT$10:AT$966)</f>
        <v>0</v>
      </c>
      <c r="AO60" s="97">
        <f>SUMIF(Datos!$G$10:$G$966,$A60,Datos!AU$10:AU$966)</f>
        <v>0</v>
      </c>
      <c r="AP60" s="97">
        <f>SUMIF(Datos!$G$10:$G$966,$A60,Datos!AV$10:AV$966)</f>
        <v>0</v>
      </c>
      <c r="AQ60" s="97">
        <f>SUMIF(Datos!$G$10:$G$966,$A60,Datos!AW$10:AW$966)</f>
        <v>2</v>
      </c>
      <c r="AR60" s="97">
        <f>SUMIF(Datos!$G$10:$G$966,$A60,Datos!AX$10:AX$966)</f>
        <v>0</v>
      </c>
      <c r="AS60" s="97">
        <f>SUMIF(Datos!$G$10:$G$966,$A60,Datos!AY$10:AY$966)</f>
        <v>0</v>
      </c>
      <c r="AT60" s="97">
        <f>SUMIF(Datos!$G$10:$G$966,$A60,Datos!AZ$10:AZ$966)</f>
        <v>2</v>
      </c>
      <c r="AU60" s="97">
        <f>SUMIF(Datos!$G$10:$G$966,$A60,Datos!BA$10:BA$966)</f>
        <v>0</v>
      </c>
      <c r="AV60" s="97">
        <f>SUMIF(Datos!$G$10:$G$966,$A60,Datos!BB$10:BB$966)</f>
        <v>0</v>
      </c>
      <c r="AW60" s="97">
        <f>SUMIF(Datos!$G$10:$G$966,$A60,Datos!BC$10:BC$966)</f>
        <v>0</v>
      </c>
      <c r="AX60" s="97">
        <f>SUMIF(Datos!$G$10:$G$966,$A60,Datos!BD$10:BD$966)</f>
        <v>0</v>
      </c>
      <c r="AY60" s="97">
        <f>SUMIF(Datos!$G$10:$G$966,$A60,Datos!BE$10:BE$966)</f>
        <v>0</v>
      </c>
      <c r="AZ60" s="97">
        <f>SUMIF(Datos!$G$10:$G$966,$A60,Datos!BF$10:BF$966)</f>
        <v>3</v>
      </c>
    </row>
    <row r="61" ht="12.75" customHeight="1">
      <c r="A61" s="96" t="str">
        <f>Config!C20</f>
        <v>Rubén</v>
      </c>
      <c r="B61" s="97">
        <f>SUMIF(Datos!$G$10:$G$966,$A61,Datos!H$10:H$966)</f>
        <v>0</v>
      </c>
      <c r="C61" s="97">
        <v>4.0</v>
      </c>
      <c r="D61" s="97">
        <f>SUMIF(Datos!$G$10:$G$966,$A61,Datos!J$10:J$966)</f>
        <v>0</v>
      </c>
      <c r="E61" s="97">
        <f>SUMIF(Datos!$G$10:$G$966,$A61,Datos!K$10:K$966)</f>
        <v>0</v>
      </c>
      <c r="F61" s="97">
        <f>SUMIF(Datos!$G$10:$G$966,$A61,Datos!L$10:L$966)</f>
        <v>0</v>
      </c>
      <c r="G61" s="97">
        <f>SUMIF(Datos!$G$10:$G$966,$A61,Datos!M$10:M$966)</f>
        <v>0</v>
      </c>
      <c r="H61" s="97">
        <f>SUMIF(Datos!$G$10:$G$966,$A61,Datos!N$10:N$966)</f>
        <v>0</v>
      </c>
      <c r="I61" s="97">
        <f>SUMIF(Datos!$G$10:$G$966,$A61,Datos!O$10:O$966)</f>
        <v>0</v>
      </c>
      <c r="J61" s="97">
        <f>SUMIF(Datos!$G$10:$G$966,$A61,Datos!P$10:P$966)</f>
        <v>0</v>
      </c>
      <c r="K61" s="97">
        <f>SUMIF(Datos!$G$10:$G$966,$A61,Datos!Q$10:Q$966)</f>
        <v>0</v>
      </c>
      <c r="L61" s="97">
        <f>SUMIF(Datos!$G$10:$G$966,$A61,Datos!R$10:R$966)</f>
        <v>0</v>
      </c>
      <c r="M61" s="97">
        <f>SUMIF(Datos!$G$10:$G$966,$A61,Datos!S$10:S$966)</f>
        <v>0</v>
      </c>
      <c r="N61" s="97">
        <f>SUMIF(Datos!$G$10:$G$966,$A61,Datos!T$10:T$966)</f>
        <v>0</v>
      </c>
      <c r="O61" s="97">
        <f>SUMIF(Datos!$G$10:$G$966,$A61,Datos!U$10:U$966)</f>
        <v>0</v>
      </c>
      <c r="P61" s="97">
        <f>SUMIF(Datos!$G$10:$G$966,$A61,Datos!V$10:V$966)</f>
        <v>0</v>
      </c>
      <c r="Q61" s="97">
        <v>3.0</v>
      </c>
      <c r="R61" s="97">
        <f>SUMIF(Datos!$G$10:$G$966,$A61,Datos!X$10:X$966)</f>
        <v>0</v>
      </c>
      <c r="S61" s="97">
        <f>SUMIF(Datos!$G$10:$G$966,$A61,Datos!Y$10:Y$966)</f>
        <v>0</v>
      </c>
      <c r="T61" s="97">
        <f>SUMIF(Datos!$G$10:$G$966,$A61,Datos!Z$10:Z$966)</f>
        <v>0</v>
      </c>
      <c r="U61" s="97">
        <f>SUMIF(Datos!$G$10:$G$966,$A61,Datos!AA$10:AA$966)</f>
        <v>0</v>
      </c>
      <c r="V61" s="97">
        <f>SUMIF(Datos!$G$10:$G$966,$A61,Datos!AB$10:AB$966)</f>
        <v>0</v>
      </c>
      <c r="W61" s="97">
        <f>SUMIF(Datos!$G$10:$G$966,$A61,Datos!AC$10:AC$966)</f>
        <v>0</v>
      </c>
      <c r="X61" s="97">
        <f>SUMIF(Datos!$G$10:$G$966,$A61,Datos!AD$10:AD$966)</f>
        <v>1</v>
      </c>
      <c r="Y61" s="97">
        <f>SUMIF(Datos!$G$10:$G$966,$A61,Datos!AE$10:AE$966)</f>
        <v>0</v>
      </c>
      <c r="Z61" s="97">
        <f>SUMIF(Datos!$G$10:$G$966,$A61,Datos!AF$10:AF$966)</f>
        <v>0</v>
      </c>
      <c r="AA61" s="97">
        <f>SUMIF(Datos!$G$10:$G$966,$A61,Datos!AG$10:AG$966)</f>
        <v>0</v>
      </c>
      <c r="AB61" s="97">
        <f>SUMIF(Datos!$G$10:$G$966,$A61,Datos!AH$10:AH$966)</f>
        <v>0</v>
      </c>
      <c r="AC61" s="97">
        <f>SUMIF(Datos!$G$10:$G$966,$A61,Datos!AI$10:AI$966)</f>
        <v>0</v>
      </c>
      <c r="AD61" s="97">
        <f>SUMIF(Datos!$G$10:$G$966,$A61,Datos!AJ$10:AJ$966)</f>
        <v>0</v>
      </c>
      <c r="AE61" s="97">
        <f>SUMIF(Datos!$G$10:$G$966,$A61,Datos!AK$10:AK$966)</f>
        <v>1</v>
      </c>
      <c r="AF61" s="97">
        <f>SUMIF(Datos!$G$10:$G$966,$A61,Datos!AL$10:AL$966)</f>
        <v>0</v>
      </c>
      <c r="AG61" s="97">
        <f>SUMIF(Datos!$G$10:$G$966,$A61,Datos!AM$10:AM$966)</f>
        <v>0</v>
      </c>
      <c r="AH61" s="97">
        <f>SUMIF(Datos!$G$10:$G$966,$A61,Datos!AN$10:AN$966)</f>
        <v>0</v>
      </c>
      <c r="AI61" s="97">
        <f>SUMIF(Datos!$G$10:$G$966,$A61,Datos!AO$10:AO$966)</f>
        <v>0</v>
      </c>
      <c r="AJ61" s="97">
        <f>SUMIF(Datos!$G$10:$G$966,$A61,Datos!AP$10:AP$966)</f>
        <v>1</v>
      </c>
      <c r="AK61" s="97">
        <f>SUMIF(Datos!$G$10:$G$966,$A61,Datos!AQ$10:AQ$966)</f>
        <v>0</v>
      </c>
      <c r="AL61" s="97">
        <f>SUMIF(Datos!$G$10:$G$966,$A61,Datos!AR$10:AR$966)</f>
        <v>1</v>
      </c>
      <c r="AM61" s="97">
        <f>SUMIF(Datos!$G$10:$G$966,$A61,Datos!AS$10:AS$966)</f>
        <v>0</v>
      </c>
      <c r="AN61" s="97">
        <f>SUMIF(Datos!$G$10:$G$966,$A61,Datos!AT$10:AT$966)</f>
        <v>0</v>
      </c>
      <c r="AO61" s="97">
        <f>SUMIF(Datos!$G$10:$G$966,$A61,Datos!AU$10:AU$966)</f>
        <v>0</v>
      </c>
      <c r="AP61" s="97">
        <f>SUMIF(Datos!$G$10:$G$966,$A61,Datos!AV$10:AV$966)</f>
        <v>0</v>
      </c>
      <c r="AQ61" s="97">
        <f>SUMIF(Datos!$G$10:$G$966,$A61,Datos!AW$10:AW$966)</f>
        <v>1</v>
      </c>
      <c r="AR61" s="97">
        <f>SUMIF(Datos!$G$10:$G$966,$A61,Datos!AX$10:AX$966)</f>
        <v>0</v>
      </c>
      <c r="AS61" s="97">
        <f>SUMIF(Datos!$G$10:$G$966,$A61,Datos!AY$10:AY$966)</f>
        <v>0</v>
      </c>
      <c r="AT61" s="97">
        <f>SUMIF(Datos!$G$10:$G$966,$A61,Datos!AZ$10:AZ$966)</f>
        <v>1</v>
      </c>
      <c r="AU61" s="97">
        <f>SUMIF(Datos!$G$10:$G$966,$A61,Datos!BA$10:BA$966)</f>
        <v>0</v>
      </c>
      <c r="AV61" s="97">
        <f>SUMIF(Datos!$G$10:$G$966,$A61,Datos!BB$10:BB$966)</f>
        <v>0</v>
      </c>
      <c r="AW61" s="97">
        <f>SUMIF(Datos!$G$10:$G$966,$A61,Datos!BC$10:BC$966)</f>
        <v>0</v>
      </c>
      <c r="AX61" s="97">
        <f>SUMIF(Datos!$G$10:$G$966,$A61,Datos!BD$10:BD$966)</f>
        <v>0</v>
      </c>
      <c r="AY61" s="97">
        <f>SUMIF(Datos!$G$10:$G$966,$A61,Datos!BE$10:BE$966)</f>
        <v>0</v>
      </c>
      <c r="AZ61" s="97">
        <f>SUMIF(Datos!$G$10:$G$966,$A61,Datos!BF$10:BF$966)</f>
        <v>1</v>
      </c>
    </row>
    <row r="62" ht="12.75" customHeight="1">
      <c r="A62" s="96" t="str">
        <f>Config!C21</f>
        <v>Eunice</v>
      </c>
      <c r="B62" s="97">
        <f>SUMIF(Datos!$G$10:$G$966,$A62,Datos!H$10:H$966)</f>
        <v>0</v>
      </c>
      <c r="C62" s="97">
        <v>2.0</v>
      </c>
      <c r="D62" s="97">
        <f>SUMIF(Datos!$G$10:$G$966,$A62,Datos!J$10:J$966)</f>
        <v>0</v>
      </c>
      <c r="E62" s="97">
        <f>SUMIF(Datos!$G$10:$G$966,$A62,Datos!K$10:K$966)</f>
        <v>0</v>
      </c>
      <c r="F62" s="97">
        <f>SUMIF(Datos!$G$10:$G$966,$A62,Datos!L$10:L$966)</f>
        <v>0</v>
      </c>
      <c r="G62" s="97">
        <f>SUMIF(Datos!$G$10:$G$966,$A62,Datos!M$10:M$966)</f>
        <v>0</v>
      </c>
      <c r="H62" s="97">
        <f>SUMIF(Datos!$G$10:$G$966,$A62,Datos!N$10:N$966)</f>
        <v>0</v>
      </c>
      <c r="I62" s="97">
        <f>SUMIF(Datos!$G$10:$G$966,$A62,Datos!O$10:O$966)</f>
        <v>0</v>
      </c>
      <c r="J62" s="97">
        <v>5.0</v>
      </c>
      <c r="K62" s="97">
        <f>SUMIF(Datos!$G$10:$G$966,$A62,Datos!Q$10:Q$966)</f>
        <v>0</v>
      </c>
      <c r="L62" s="97">
        <f>SUMIF(Datos!$G$10:$G$966,$A62,Datos!R$10:R$966)</f>
        <v>0</v>
      </c>
      <c r="M62" s="97">
        <f>SUMIF(Datos!$G$10:$G$966,$A62,Datos!S$10:S$966)</f>
        <v>0</v>
      </c>
      <c r="N62" s="97">
        <f>SUMIF(Datos!$G$10:$G$966,$A62,Datos!T$10:T$966)</f>
        <v>0</v>
      </c>
      <c r="O62" s="97">
        <f>SUMIF(Datos!$G$10:$G$966,$A62,Datos!U$10:U$966)</f>
        <v>0</v>
      </c>
      <c r="P62" s="97">
        <f>SUMIF(Datos!$G$10:$G$966,$A62,Datos!V$10:V$966)</f>
        <v>0</v>
      </c>
      <c r="Q62" s="97">
        <v>4.0</v>
      </c>
      <c r="R62" s="97">
        <f>SUMIF(Datos!$G$10:$G$966,$A62,Datos!X$10:X$966)</f>
        <v>0</v>
      </c>
      <c r="S62" s="97">
        <f>SUMIF(Datos!$G$10:$G$966,$A62,Datos!Y$10:Y$966)</f>
        <v>0</v>
      </c>
      <c r="T62" s="97">
        <f>SUMIF(Datos!$G$10:$G$966,$A62,Datos!Z$10:Z$966)</f>
        <v>0</v>
      </c>
      <c r="U62" s="97">
        <f>SUMIF(Datos!$G$10:$G$966,$A62,Datos!AA$10:AA$966)</f>
        <v>0</v>
      </c>
      <c r="V62" s="97">
        <f>SUMIF(Datos!$G$10:$G$966,$A62,Datos!AB$10:AB$966)</f>
        <v>0</v>
      </c>
      <c r="W62" s="97">
        <f>SUMIF(Datos!$G$10:$G$966,$A62,Datos!AC$10:AC$966)</f>
        <v>0</v>
      </c>
      <c r="X62" s="97">
        <f>SUMIF(Datos!$G$10:$G$966,$A62,Datos!AD$10:AD$966)</f>
        <v>0</v>
      </c>
      <c r="Y62" s="97">
        <f>SUMIF(Datos!$G$10:$G$966,$A62,Datos!AE$10:AE$966)</f>
        <v>0</v>
      </c>
      <c r="Z62" s="97">
        <f>SUMIF(Datos!$G$10:$G$966,$A62,Datos!AF$10:AF$966)</f>
        <v>0</v>
      </c>
      <c r="AA62" s="97">
        <f>SUMIF(Datos!$G$10:$G$966,$A62,Datos!AG$10:AG$966)</f>
        <v>0</v>
      </c>
      <c r="AB62" s="97">
        <f>SUMIF(Datos!$G$10:$G$966,$A62,Datos!AH$10:AH$966)</f>
        <v>0</v>
      </c>
      <c r="AC62" s="97">
        <f>SUMIF(Datos!$G$10:$G$966,$A62,Datos!AI$10:AI$966)</f>
        <v>0</v>
      </c>
      <c r="AD62" s="97">
        <f>SUMIF(Datos!$G$10:$G$966,$A62,Datos!AJ$10:AJ$966)</f>
        <v>0</v>
      </c>
      <c r="AE62" s="97">
        <f>SUMIF(Datos!$G$10:$G$966,$A62,Datos!AK$10:AK$966)</f>
        <v>0</v>
      </c>
      <c r="AF62" s="97">
        <f>SUMIF(Datos!$G$10:$G$966,$A62,Datos!AL$10:AL$966)</f>
        <v>0</v>
      </c>
      <c r="AG62" s="97">
        <f>SUMIF(Datos!$G$10:$G$966,$A62,Datos!AM$10:AM$966)</f>
        <v>0</v>
      </c>
      <c r="AH62" s="97">
        <f>SUMIF(Datos!$G$10:$G$966,$A62,Datos!AN$10:AN$966)</f>
        <v>0</v>
      </c>
      <c r="AI62" s="97">
        <f>SUMIF(Datos!$G$10:$G$966,$A62,Datos!AO$10:AO$966)</f>
        <v>0</v>
      </c>
      <c r="AJ62" s="97">
        <f>SUMIF(Datos!$G$10:$G$966,$A62,Datos!AP$10:AP$966)</f>
        <v>1</v>
      </c>
      <c r="AK62" s="97">
        <f>SUMIF(Datos!$G$10:$G$966,$A62,Datos!AQ$10:AQ$966)</f>
        <v>0</v>
      </c>
      <c r="AL62" s="97">
        <f>SUMIF(Datos!$G$10:$G$966,$A62,Datos!AR$10:AR$966)</f>
        <v>2</v>
      </c>
      <c r="AM62" s="97">
        <f>SUMIF(Datos!$G$10:$G$966,$A62,Datos!AS$10:AS$966)</f>
        <v>0</v>
      </c>
      <c r="AN62" s="97">
        <f>SUMIF(Datos!$G$10:$G$966,$A62,Datos!AT$10:AT$966)</f>
        <v>0</v>
      </c>
      <c r="AO62" s="97">
        <f>SUMIF(Datos!$G$10:$G$966,$A62,Datos!AU$10:AU$966)</f>
        <v>0</v>
      </c>
      <c r="AP62" s="97">
        <f>SUMIF(Datos!$G$10:$G$966,$A62,Datos!AV$10:AV$966)</f>
        <v>0</v>
      </c>
      <c r="AQ62" s="97">
        <f>SUMIF(Datos!$G$10:$G$966,$A62,Datos!AW$10:AW$966)</f>
        <v>1</v>
      </c>
      <c r="AR62" s="97">
        <f>SUMIF(Datos!$G$10:$G$966,$A62,Datos!AX$10:AX$966)</f>
        <v>0</v>
      </c>
      <c r="AS62" s="97">
        <f>SUMIF(Datos!$G$10:$G$966,$A62,Datos!AY$10:AY$966)</f>
        <v>0</v>
      </c>
      <c r="AT62" s="97">
        <f>SUMIF(Datos!$G$10:$G$966,$A62,Datos!AZ$10:AZ$966)</f>
        <v>1</v>
      </c>
      <c r="AU62" s="97">
        <f>SUMIF(Datos!$G$10:$G$966,$A62,Datos!BA$10:BA$966)</f>
        <v>0</v>
      </c>
      <c r="AV62" s="97">
        <f>SUMIF(Datos!$G$10:$G$966,$A62,Datos!BB$10:BB$966)</f>
        <v>0</v>
      </c>
      <c r="AW62" s="97">
        <f>SUMIF(Datos!$G$10:$G$966,$A62,Datos!BC$10:BC$966)</f>
        <v>0</v>
      </c>
      <c r="AX62" s="97">
        <f>SUMIF(Datos!$G$10:$G$966,$A62,Datos!BD$10:BD$966)</f>
        <v>0</v>
      </c>
      <c r="AY62" s="97">
        <f>SUMIF(Datos!$G$10:$G$966,$A62,Datos!BE$10:BE$966)</f>
        <v>0</v>
      </c>
      <c r="AZ62" s="97">
        <f>SUMIF(Datos!$G$10:$G$966,$A62,Datos!BF$10:BF$966)</f>
        <v>1</v>
      </c>
    </row>
    <row r="63" ht="12.75" customHeight="1">
      <c r="A63" s="96"/>
      <c r="B63" s="97">
        <f>SUMIF(Datos!$G$10:$G$966,$A63,Datos!H$10:H$966)</f>
        <v>0</v>
      </c>
      <c r="C63" s="97">
        <f>SUMIF(Datos!$G$10:$G$966,$A63,Datos!I$10:I$966)</f>
        <v>0</v>
      </c>
      <c r="D63" s="97">
        <f>SUMIF(Datos!$G$10:$G$966,$A63,Datos!J$10:J$966)</f>
        <v>0</v>
      </c>
      <c r="E63" s="97">
        <f>SUMIF(Datos!$G$10:$G$966,$A63,Datos!K$10:K$966)</f>
        <v>0</v>
      </c>
      <c r="F63" s="97">
        <f>SUMIF(Datos!$G$10:$G$966,$A63,Datos!L$10:L$966)</f>
        <v>0</v>
      </c>
      <c r="G63" s="97">
        <f>SUMIF(Datos!$G$10:$G$966,$A63,Datos!M$10:M$966)</f>
        <v>0</v>
      </c>
      <c r="H63" s="97">
        <f>SUMIF(Datos!$G$10:$G$966,$A63,Datos!N$10:N$966)</f>
        <v>0</v>
      </c>
      <c r="I63" s="97">
        <f>SUMIF(Datos!$G$10:$G$966,$A63,Datos!O$10:O$966)</f>
        <v>0</v>
      </c>
      <c r="J63" s="97">
        <f>SUMIF(Datos!$G$10:$G$966,$A63,Datos!P$10:P$966)</f>
        <v>0</v>
      </c>
      <c r="K63" s="97">
        <f>SUMIF(Datos!$G$10:$G$966,$A63,Datos!Q$10:Q$966)</f>
        <v>0</v>
      </c>
      <c r="L63" s="97">
        <f>SUMIF(Datos!$G$10:$G$966,$A63,Datos!R$10:R$966)</f>
        <v>0</v>
      </c>
      <c r="M63" s="97">
        <f>SUMIF(Datos!$G$10:$G$966,$A63,Datos!S$10:S$966)</f>
        <v>0</v>
      </c>
      <c r="N63" s="97">
        <f>SUMIF(Datos!$G$10:$G$966,$A63,Datos!T$10:T$966)</f>
        <v>0</v>
      </c>
      <c r="O63" s="97">
        <f>SUMIF(Datos!$G$10:$G$966,$A63,Datos!U$10:U$966)</f>
        <v>0</v>
      </c>
      <c r="P63" s="97">
        <f>SUMIF(Datos!$G$10:$G$966,$A63,Datos!V$10:V$966)</f>
        <v>0</v>
      </c>
      <c r="Q63" s="97">
        <f>SUMIF(Datos!$G$10:$G$966,$A63,Datos!W$10:W$966)</f>
        <v>0</v>
      </c>
      <c r="R63" s="97">
        <f>SUMIF(Datos!$G$10:$G$966,$A63,Datos!X$10:X$966)</f>
        <v>0</v>
      </c>
      <c r="S63" s="97">
        <f>SUMIF(Datos!$G$10:$G$966,$A63,Datos!Y$10:Y$966)</f>
        <v>0</v>
      </c>
      <c r="T63" s="97">
        <f>SUMIF(Datos!$G$10:$G$966,$A63,Datos!Z$10:Z$966)</f>
        <v>0</v>
      </c>
      <c r="U63" s="97">
        <f>SUMIF(Datos!$G$10:$G$966,$A63,Datos!AA$10:AA$966)</f>
        <v>0</v>
      </c>
      <c r="V63" s="97">
        <f>SUMIF(Datos!$G$10:$G$966,$A63,Datos!AB$10:AB$966)</f>
        <v>0</v>
      </c>
      <c r="W63" s="97">
        <f>SUMIF(Datos!$G$10:$G$966,$A63,Datos!AC$10:AC$966)</f>
        <v>0</v>
      </c>
      <c r="X63" s="97">
        <f>SUMIF(Datos!$G$10:$G$966,$A63,Datos!AD$10:AD$966)</f>
        <v>0</v>
      </c>
      <c r="Y63" s="97">
        <f>SUMIF(Datos!$G$10:$G$966,$A63,Datos!AE$10:AE$966)</f>
        <v>0</v>
      </c>
      <c r="Z63" s="97">
        <f>SUMIF(Datos!$G$10:$G$966,$A63,Datos!AF$10:AF$966)</f>
        <v>0</v>
      </c>
      <c r="AA63" s="97">
        <f>SUMIF(Datos!$G$10:$G$966,$A63,Datos!AG$10:AG$966)</f>
        <v>0</v>
      </c>
      <c r="AB63" s="97">
        <f>SUMIF(Datos!$G$10:$G$966,$A63,Datos!AH$10:AH$966)</f>
        <v>0</v>
      </c>
      <c r="AC63" s="97">
        <f>SUMIF(Datos!$G$10:$G$966,$A63,Datos!AI$10:AI$966)</f>
        <v>0</v>
      </c>
      <c r="AD63" s="97">
        <f>SUMIF(Datos!$G$10:$G$966,$A63,Datos!AJ$10:AJ$966)</f>
        <v>0</v>
      </c>
      <c r="AE63" s="97">
        <f>SUMIF(Datos!$G$10:$G$966,$A63,Datos!AK$10:AK$966)</f>
        <v>0</v>
      </c>
      <c r="AF63" s="97">
        <f>SUMIF(Datos!$G$10:$G$966,$A63,Datos!AL$10:AL$966)</f>
        <v>0</v>
      </c>
      <c r="AG63" s="97">
        <f>SUMIF(Datos!$G$10:$G$966,$A63,Datos!AM$10:AM$966)</f>
        <v>0</v>
      </c>
      <c r="AH63" s="97">
        <f>SUMIF(Datos!$G$10:$G$966,$A63,Datos!AN$10:AN$966)</f>
        <v>0</v>
      </c>
      <c r="AI63" s="97">
        <f>SUMIF(Datos!$G$10:$G$966,$A63,Datos!AO$10:AO$966)</f>
        <v>0</v>
      </c>
      <c r="AJ63" s="97">
        <f>SUMIF(Datos!$G$10:$G$966,$A63,Datos!AP$10:AP$966)</f>
        <v>0</v>
      </c>
      <c r="AK63" s="97">
        <f>SUMIF(Datos!$G$10:$G$966,$A63,Datos!AQ$10:AQ$966)</f>
        <v>0</v>
      </c>
      <c r="AL63" s="97">
        <f>SUMIF(Datos!$G$10:$G$966,$A63,Datos!AR$10:AR$966)</f>
        <v>0</v>
      </c>
      <c r="AM63" s="97">
        <f>SUMIF(Datos!$G$10:$G$966,$A63,Datos!AS$10:AS$966)</f>
        <v>0</v>
      </c>
      <c r="AN63" s="97">
        <f>SUMIF(Datos!$G$10:$G$966,$A63,Datos!AT$10:AT$966)</f>
        <v>0</v>
      </c>
      <c r="AO63" s="97">
        <f>SUMIF(Datos!$G$10:$G$966,$A63,Datos!AU$10:AU$966)</f>
        <v>0</v>
      </c>
      <c r="AP63" s="97">
        <f>SUMIF(Datos!$G$10:$G$966,$A63,Datos!AV$10:AV$966)</f>
        <v>0</v>
      </c>
      <c r="AQ63" s="97">
        <f>SUMIF(Datos!$G$10:$G$966,$A63,Datos!AW$10:AW$966)</f>
        <v>0</v>
      </c>
      <c r="AR63" s="97">
        <f>SUMIF(Datos!$G$10:$G$966,$A63,Datos!AX$10:AX$966)</f>
        <v>0</v>
      </c>
      <c r="AS63" s="97">
        <f>SUMIF(Datos!$G$10:$G$966,$A63,Datos!AY$10:AY$966)</f>
        <v>0</v>
      </c>
      <c r="AT63" s="97">
        <f>SUMIF(Datos!$G$10:$G$966,$A63,Datos!AZ$10:AZ$966)</f>
        <v>0</v>
      </c>
      <c r="AU63" s="97">
        <f>SUMIF(Datos!$G$10:$G$966,$A63,Datos!BA$10:BA$966)</f>
        <v>0</v>
      </c>
      <c r="AV63" s="97">
        <f>SUMIF(Datos!$G$10:$G$966,$A63,Datos!BB$10:BB$966)</f>
        <v>0</v>
      </c>
      <c r="AW63" s="97">
        <f>SUMIF(Datos!$G$10:$G$966,$A63,Datos!BC$10:BC$966)</f>
        <v>0</v>
      </c>
      <c r="AX63" s="97">
        <f>SUMIF(Datos!$G$10:$G$966,$A63,Datos!BD$10:BD$966)</f>
        <v>0</v>
      </c>
      <c r="AY63" s="97">
        <f>SUMIF(Datos!$G$10:$G$966,$A63,Datos!BE$10:BE$966)</f>
        <v>0</v>
      </c>
      <c r="AZ63" s="97">
        <f>SUMIF(Datos!$G$10:$G$966,$A63,Datos!BF$10:BF$966)</f>
        <v>0</v>
      </c>
    </row>
    <row r="64" ht="12.75" customHeight="1">
      <c r="A64" s="96" t="str">
        <f>Config!C22</f>
        <v/>
      </c>
      <c r="B64" s="97">
        <f>SUMIF(Datos!$G$10:$G$966,$A64,Datos!H$10:H$966)</f>
        <v>0</v>
      </c>
      <c r="C64" s="97">
        <f>SUMIF(Datos!$G$10:$G$966,$A64,Datos!I$10:I$966)</f>
        <v>0</v>
      </c>
      <c r="D64" s="97">
        <f>SUMIF(Datos!$G$10:$G$966,$A64,Datos!J$10:J$966)</f>
        <v>0</v>
      </c>
      <c r="E64" s="97">
        <f>SUMIF(Datos!$G$10:$G$966,$A64,Datos!K$10:K$966)</f>
        <v>0</v>
      </c>
      <c r="F64" s="97">
        <f>SUMIF(Datos!$G$10:$G$966,$A64,Datos!L$10:L$966)</f>
        <v>0</v>
      </c>
      <c r="G64" s="97">
        <f>SUMIF(Datos!$G$10:$G$966,$A64,Datos!M$10:M$966)</f>
        <v>0</v>
      </c>
      <c r="H64" s="97">
        <f>SUMIF(Datos!$G$10:$G$966,$A64,Datos!N$10:N$966)</f>
        <v>0</v>
      </c>
      <c r="I64" s="97">
        <f>SUMIF(Datos!$G$10:$G$966,$A64,Datos!O$10:O$966)</f>
        <v>0</v>
      </c>
      <c r="J64" s="97">
        <f>SUMIF(Datos!$G$10:$G$966,$A64,Datos!P$10:P$966)</f>
        <v>0</v>
      </c>
      <c r="K64" s="97">
        <f>SUMIF(Datos!$G$10:$G$966,$A64,Datos!Q$10:Q$966)</f>
        <v>0</v>
      </c>
      <c r="L64" s="97">
        <f>SUMIF(Datos!$G$10:$G$966,$A64,Datos!R$10:R$966)</f>
        <v>0</v>
      </c>
      <c r="M64" s="97">
        <f>SUMIF(Datos!$G$10:$G$966,$A64,Datos!S$10:S$966)</f>
        <v>0</v>
      </c>
      <c r="N64" s="97">
        <f>SUMIF(Datos!$G$10:$G$966,$A64,Datos!T$10:T$966)</f>
        <v>0</v>
      </c>
      <c r="O64" s="97">
        <f>SUMIF(Datos!$G$10:$G$966,$A64,Datos!U$10:U$966)</f>
        <v>0</v>
      </c>
      <c r="P64" s="97">
        <f>SUMIF(Datos!$G$10:$G$966,$A64,Datos!V$10:V$966)</f>
        <v>0</v>
      </c>
      <c r="Q64" s="97">
        <f>SUMIF(Datos!$G$10:$G$966,$A64,Datos!W$10:W$966)</f>
        <v>0</v>
      </c>
      <c r="R64" s="97">
        <f>SUMIF(Datos!$G$10:$G$966,$A64,Datos!X$10:X$966)</f>
        <v>0</v>
      </c>
      <c r="S64" s="97">
        <f>SUMIF(Datos!$G$10:$G$966,$A64,Datos!Y$10:Y$966)</f>
        <v>0</v>
      </c>
      <c r="T64" s="97">
        <f>SUMIF(Datos!$G$10:$G$966,$A64,Datos!Z$10:Z$966)</f>
        <v>0</v>
      </c>
      <c r="U64" s="97">
        <f>SUMIF(Datos!$G$10:$G$966,$A64,Datos!AA$10:AA$966)</f>
        <v>0</v>
      </c>
      <c r="V64" s="97">
        <f>SUMIF(Datos!$G$10:$G$966,$A64,Datos!AB$10:AB$966)</f>
        <v>0</v>
      </c>
      <c r="W64" s="97">
        <f>SUMIF(Datos!$G$10:$G$966,$A64,Datos!AC$10:AC$966)</f>
        <v>0</v>
      </c>
      <c r="X64" s="97">
        <f>SUMIF(Datos!$G$10:$G$966,$A64,Datos!AD$10:AD$966)</f>
        <v>0</v>
      </c>
      <c r="Y64" s="97">
        <f>SUMIF(Datos!$G$10:$G$966,$A64,Datos!AE$10:AE$966)</f>
        <v>0</v>
      </c>
      <c r="Z64" s="97">
        <f>SUMIF(Datos!$G$10:$G$966,$A64,Datos!AF$10:AF$966)</f>
        <v>0</v>
      </c>
      <c r="AA64" s="97">
        <f>SUMIF(Datos!$G$10:$G$966,$A64,Datos!AG$10:AG$966)</f>
        <v>0</v>
      </c>
      <c r="AB64" s="97">
        <f>SUMIF(Datos!$G$10:$G$966,$A64,Datos!AH$10:AH$966)</f>
        <v>0</v>
      </c>
      <c r="AC64" s="97">
        <f>SUMIF(Datos!$G$10:$G$966,$A64,Datos!AI$10:AI$966)</f>
        <v>0</v>
      </c>
      <c r="AD64" s="97">
        <f>SUMIF(Datos!$G$10:$G$966,$A64,Datos!AJ$10:AJ$966)</f>
        <v>0</v>
      </c>
      <c r="AE64" s="97">
        <f>SUMIF(Datos!$G$10:$G$966,$A64,Datos!AK$10:AK$966)</f>
        <v>0</v>
      </c>
      <c r="AF64" s="97">
        <f>SUMIF(Datos!$G$10:$G$966,$A64,Datos!AL$10:AL$966)</f>
        <v>0</v>
      </c>
      <c r="AG64" s="97">
        <f>SUMIF(Datos!$G$10:$G$966,$A64,Datos!AM$10:AM$966)</f>
        <v>0</v>
      </c>
      <c r="AH64" s="97">
        <f>SUMIF(Datos!$G$10:$G$966,$A64,Datos!AN$10:AN$966)</f>
        <v>0</v>
      </c>
      <c r="AI64" s="97">
        <f>SUMIF(Datos!$G$10:$G$966,$A64,Datos!AO$10:AO$966)</f>
        <v>0</v>
      </c>
      <c r="AJ64" s="97">
        <f>SUMIF(Datos!$G$10:$G$966,$A64,Datos!AP$10:AP$966)</f>
        <v>0</v>
      </c>
      <c r="AK64" s="97">
        <f>SUMIF(Datos!$G$10:$G$966,$A64,Datos!AQ$10:AQ$966)</f>
        <v>0</v>
      </c>
      <c r="AL64" s="97">
        <f>SUMIF(Datos!$G$10:$G$966,$A64,Datos!AR$10:AR$966)</f>
        <v>0</v>
      </c>
      <c r="AM64" s="97">
        <f>SUMIF(Datos!$G$10:$G$966,$A64,Datos!AS$10:AS$966)</f>
        <v>0</v>
      </c>
      <c r="AN64" s="97">
        <f>SUMIF(Datos!$G$10:$G$966,$A64,Datos!AT$10:AT$966)</f>
        <v>0</v>
      </c>
      <c r="AO64" s="97">
        <f>SUMIF(Datos!$G$10:$G$966,$A64,Datos!AU$10:AU$966)</f>
        <v>0</v>
      </c>
      <c r="AP64" s="97">
        <f>SUMIF(Datos!$G$10:$G$966,$A64,Datos!AV$10:AV$966)</f>
        <v>0</v>
      </c>
      <c r="AQ64" s="97">
        <f>SUMIF(Datos!$G$10:$G$966,$A64,Datos!AW$10:AW$966)</f>
        <v>0</v>
      </c>
      <c r="AR64" s="97">
        <f>SUMIF(Datos!$G$10:$G$966,$A64,Datos!AX$10:AX$966)</f>
        <v>0</v>
      </c>
      <c r="AS64" s="97">
        <f>SUMIF(Datos!$G$10:$G$966,$A64,Datos!AY$10:AY$966)</f>
        <v>0</v>
      </c>
      <c r="AT64" s="97">
        <f>SUMIF(Datos!$G$10:$G$966,$A64,Datos!AZ$10:AZ$966)</f>
        <v>0</v>
      </c>
      <c r="AU64" s="97">
        <f>SUMIF(Datos!$G$10:$G$966,$A64,Datos!BA$10:BA$966)</f>
        <v>0</v>
      </c>
      <c r="AV64" s="97">
        <f>SUMIF(Datos!$G$10:$G$966,$A64,Datos!BB$10:BB$966)</f>
        <v>0</v>
      </c>
      <c r="AW64" s="97">
        <f>SUMIF(Datos!$G$10:$G$966,$A64,Datos!BC$10:BC$966)</f>
        <v>0</v>
      </c>
      <c r="AX64" s="97">
        <f>SUMIF(Datos!$G$10:$G$966,$A64,Datos!BD$10:BD$966)</f>
        <v>0</v>
      </c>
      <c r="AY64" s="97">
        <f>SUMIF(Datos!$G$10:$G$966,$A64,Datos!BE$10:BE$966)</f>
        <v>0</v>
      </c>
      <c r="AZ64" s="97">
        <f>SUMIF(Datos!$G$10:$G$966,$A64,Datos!BF$10:BF$966)</f>
        <v>0</v>
      </c>
    </row>
    <row r="65" ht="12.75" customHeight="1">
      <c r="A65" s="96" t="str">
        <f>Config!C23</f>
        <v/>
      </c>
      <c r="B65" s="97">
        <f>SUMIF(Datos!$G$10:$G$966,$A65,Datos!H$10:H$966)</f>
        <v>0</v>
      </c>
      <c r="C65" s="97">
        <f>SUMIF(Datos!$G$10:$G$966,$A65,Datos!I$10:I$966)</f>
        <v>0</v>
      </c>
      <c r="D65" s="97">
        <f>SUMIF(Datos!$G$10:$G$966,$A65,Datos!J$10:J$966)</f>
        <v>0</v>
      </c>
      <c r="E65" s="97">
        <f>SUMIF(Datos!$G$10:$G$966,$A65,Datos!K$10:K$966)</f>
        <v>0</v>
      </c>
      <c r="F65" s="97">
        <f>SUMIF(Datos!$G$10:$G$966,$A65,Datos!L$10:L$966)</f>
        <v>0</v>
      </c>
      <c r="G65" s="97">
        <f>SUMIF(Datos!$G$10:$G$966,$A65,Datos!M$10:M$966)</f>
        <v>0</v>
      </c>
      <c r="H65" s="97">
        <f>SUMIF(Datos!$G$10:$G$966,$A65,Datos!N$10:N$966)</f>
        <v>0</v>
      </c>
      <c r="I65" s="97">
        <f>SUMIF(Datos!$G$10:$G$966,$A65,Datos!O$10:O$966)</f>
        <v>0</v>
      </c>
      <c r="J65" s="97">
        <f>SUMIF(Datos!$G$10:$G$966,$A65,Datos!P$10:P$966)</f>
        <v>0</v>
      </c>
      <c r="K65" s="97">
        <f>SUMIF(Datos!$G$10:$G$966,$A65,Datos!Q$10:Q$966)</f>
        <v>0</v>
      </c>
      <c r="L65" s="97">
        <f>SUMIF(Datos!$G$10:$G$966,$A65,Datos!R$10:R$966)</f>
        <v>0</v>
      </c>
      <c r="M65" s="97">
        <f>SUMIF(Datos!$G$10:$G$966,$A65,Datos!S$10:S$966)</f>
        <v>0</v>
      </c>
      <c r="N65" s="97">
        <f>SUMIF(Datos!$G$10:$G$966,$A65,Datos!T$10:T$966)</f>
        <v>0</v>
      </c>
      <c r="O65" s="97">
        <f>SUMIF(Datos!$G$10:$G$966,$A65,Datos!U$10:U$966)</f>
        <v>0</v>
      </c>
      <c r="P65" s="97">
        <f>SUMIF(Datos!$G$10:$G$966,$A65,Datos!V$10:V$966)</f>
        <v>0</v>
      </c>
      <c r="Q65" s="97">
        <f>SUMIF(Datos!$G$10:$G$966,$A65,Datos!W$10:W$966)</f>
        <v>0</v>
      </c>
      <c r="R65" s="97">
        <f>SUMIF(Datos!$G$10:$G$966,$A65,Datos!X$10:X$966)</f>
        <v>0</v>
      </c>
      <c r="S65" s="97">
        <f>SUMIF(Datos!$G$10:$G$966,$A65,Datos!Y$10:Y$966)</f>
        <v>0</v>
      </c>
      <c r="T65" s="97">
        <f>SUMIF(Datos!$G$10:$G$966,$A65,Datos!Z$10:Z$966)</f>
        <v>0</v>
      </c>
      <c r="U65" s="97">
        <f>SUMIF(Datos!$G$10:$G$966,$A65,Datos!AA$10:AA$966)</f>
        <v>0</v>
      </c>
      <c r="V65" s="97">
        <f>SUMIF(Datos!$G$10:$G$966,$A65,Datos!AB$10:AB$966)</f>
        <v>0</v>
      </c>
      <c r="W65" s="97">
        <f>SUMIF(Datos!$G$10:$G$966,$A65,Datos!AC$10:AC$966)</f>
        <v>0</v>
      </c>
      <c r="X65" s="97">
        <f>SUMIF(Datos!$G$10:$G$966,$A65,Datos!AD$10:AD$966)</f>
        <v>0</v>
      </c>
      <c r="Y65" s="97">
        <f>SUMIF(Datos!$G$10:$G$966,$A65,Datos!AE$10:AE$966)</f>
        <v>0</v>
      </c>
      <c r="Z65" s="97">
        <f>SUMIF(Datos!$G$10:$G$966,$A65,Datos!AF$10:AF$966)</f>
        <v>0</v>
      </c>
      <c r="AA65" s="97">
        <f>SUMIF(Datos!$G$10:$G$966,$A65,Datos!AG$10:AG$966)</f>
        <v>0</v>
      </c>
      <c r="AB65" s="97">
        <f>SUMIF(Datos!$G$10:$G$966,$A65,Datos!AH$10:AH$966)</f>
        <v>0</v>
      </c>
      <c r="AC65" s="97">
        <f>SUMIF(Datos!$G$10:$G$966,$A65,Datos!AI$10:AI$966)</f>
        <v>0</v>
      </c>
      <c r="AD65" s="97">
        <f>SUMIF(Datos!$G$10:$G$966,$A65,Datos!AJ$10:AJ$966)</f>
        <v>0</v>
      </c>
      <c r="AE65" s="97">
        <f>SUMIF(Datos!$G$10:$G$966,$A65,Datos!AK$10:AK$966)</f>
        <v>0</v>
      </c>
      <c r="AF65" s="97">
        <f>SUMIF(Datos!$G$10:$G$966,$A65,Datos!AL$10:AL$966)</f>
        <v>0</v>
      </c>
      <c r="AG65" s="97">
        <f>SUMIF(Datos!$G$10:$G$966,$A65,Datos!AM$10:AM$966)</f>
        <v>0</v>
      </c>
      <c r="AH65" s="97">
        <f>SUMIF(Datos!$G$10:$G$966,$A65,Datos!AN$10:AN$966)</f>
        <v>0</v>
      </c>
      <c r="AI65" s="97">
        <f>SUMIF(Datos!$G$10:$G$966,$A65,Datos!AO$10:AO$966)</f>
        <v>0</v>
      </c>
      <c r="AJ65" s="97">
        <f>SUMIF(Datos!$G$10:$G$966,$A65,Datos!AP$10:AP$966)</f>
        <v>0</v>
      </c>
      <c r="AK65" s="97">
        <f>SUMIF(Datos!$G$10:$G$966,$A65,Datos!AQ$10:AQ$966)</f>
        <v>0</v>
      </c>
      <c r="AL65" s="97">
        <f>SUMIF(Datos!$G$10:$G$966,$A65,Datos!AR$10:AR$966)</f>
        <v>0</v>
      </c>
      <c r="AM65" s="97">
        <f>SUMIF(Datos!$G$10:$G$966,$A65,Datos!AS$10:AS$966)</f>
        <v>0</v>
      </c>
      <c r="AN65" s="97">
        <f>SUMIF(Datos!$G$10:$G$966,$A65,Datos!AT$10:AT$966)</f>
        <v>0</v>
      </c>
      <c r="AO65" s="97">
        <f>SUMIF(Datos!$G$10:$G$966,$A65,Datos!AU$10:AU$966)</f>
        <v>0</v>
      </c>
      <c r="AP65" s="97">
        <f>SUMIF(Datos!$G$10:$G$966,$A65,Datos!AV$10:AV$966)</f>
        <v>0</v>
      </c>
      <c r="AQ65" s="97">
        <f>SUMIF(Datos!$G$10:$G$966,$A65,Datos!AW$10:AW$966)</f>
        <v>0</v>
      </c>
      <c r="AR65" s="97">
        <f>SUMIF(Datos!$G$10:$G$966,$A65,Datos!AX$10:AX$966)</f>
        <v>0</v>
      </c>
      <c r="AS65" s="97">
        <f>SUMIF(Datos!$G$10:$G$966,$A65,Datos!AY$10:AY$966)</f>
        <v>0</v>
      </c>
      <c r="AT65" s="97">
        <f>SUMIF(Datos!$G$10:$G$966,$A65,Datos!AZ$10:AZ$966)</f>
        <v>0</v>
      </c>
      <c r="AU65" s="97">
        <f>SUMIF(Datos!$G$10:$G$966,$A65,Datos!BA$10:BA$966)</f>
        <v>0</v>
      </c>
      <c r="AV65" s="97">
        <f>SUMIF(Datos!$G$10:$G$966,$A65,Datos!BB$10:BB$966)</f>
        <v>0</v>
      </c>
      <c r="AW65" s="97">
        <f>SUMIF(Datos!$G$10:$G$966,$A65,Datos!BC$10:BC$966)</f>
        <v>0</v>
      </c>
      <c r="AX65" s="97">
        <f>SUMIF(Datos!$G$10:$G$966,$A65,Datos!BD$10:BD$966)</f>
        <v>0</v>
      </c>
      <c r="AY65" s="97">
        <f>SUMIF(Datos!$G$10:$G$966,$A65,Datos!BE$10:BE$966)</f>
        <v>0</v>
      </c>
      <c r="AZ65" s="97">
        <f>SUMIF(Datos!$G$10:$G$966,$A65,Datos!BF$10:BF$966)</f>
        <v>0</v>
      </c>
    </row>
    <row r="66" ht="12.75" customHeight="1">
      <c r="A66" s="96" t="str">
        <f>Config!C24</f>
        <v/>
      </c>
      <c r="B66" s="97">
        <f>SUMIF(Datos!$G$10:$G$966,$A66,Datos!H$10:H$966)</f>
        <v>0</v>
      </c>
      <c r="C66" s="97">
        <f>SUMIF(Datos!$G$10:$G$966,$A66,Datos!I$10:I$966)</f>
        <v>0</v>
      </c>
      <c r="D66" s="97">
        <f>SUMIF(Datos!$G$10:$G$966,$A66,Datos!J$10:J$966)</f>
        <v>0</v>
      </c>
      <c r="E66" s="97">
        <f>SUMIF(Datos!$G$10:$G$966,$A66,Datos!K$10:K$966)</f>
        <v>0</v>
      </c>
      <c r="F66" s="97">
        <f>SUMIF(Datos!$G$10:$G$966,$A66,Datos!L$10:L$966)</f>
        <v>0</v>
      </c>
      <c r="G66" s="97">
        <f>SUMIF(Datos!$G$10:$G$966,$A66,Datos!M$10:M$966)</f>
        <v>0</v>
      </c>
      <c r="H66" s="97">
        <f>SUMIF(Datos!$G$10:$G$966,$A66,Datos!N$10:N$966)</f>
        <v>0</v>
      </c>
      <c r="I66" s="97">
        <f>SUMIF(Datos!$G$10:$G$966,$A66,Datos!O$10:O$966)</f>
        <v>0</v>
      </c>
      <c r="J66" s="97">
        <f>SUMIF(Datos!$G$10:$G$966,$A66,Datos!P$10:P$966)</f>
        <v>0</v>
      </c>
      <c r="K66" s="97">
        <f>SUMIF(Datos!$G$10:$G$966,$A66,Datos!Q$10:Q$966)</f>
        <v>0</v>
      </c>
      <c r="L66" s="97">
        <f>SUMIF(Datos!$G$10:$G$966,$A66,Datos!R$10:R$966)</f>
        <v>0</v>
      </c>
      <c r="M66" s="97">
        <f>SUMIF(Datos!$G$10:$G$966,$A66,Datos!S$10:S$966)</f>
        <v>0</v>
      </c>
      <c r="N66" s="97">
        <f>SUMIF(Datos!$G$10:$G$966,$A66,Datos!T$10:T$966)</f>
        <v>0</v>
      </c>
      <c r="O66" s="97">
        <f>SUMIF(Datos!$G$10:$G$966,$A66,Datos!U$10:U$966)</f>
        <v>0</v>
      </c>
      <c r="P66" s="97">
        <f>SUMIF(Datos!$G$10:$G$966,$A66,Datos!V$10:V$966)</f>
        <v>0</v>
      </c>
      <c r="Q66" s="97">
        <f>SUMIF(Datos!$G$10:$G$966,$A66,Datos!W$10:W$966)</f>
        <v>0</v>
      </c>
      <c r="R66" s="97">
        <f>SUMIF(Datos!$G$10:$G$966,$A66,Datos!X$10:X$966)</f>
        <v>0</v>
      </c>
      <c r="S66" s="97">
        <f>SUMIF(Datos!$G$10:$G$966,$A66,Datos!Y$10:Y$966)</f>
        <v>0</v>
      </c>
      <c r="T66" s="97">
        <f>SUMIF(Datos!$G$10:$G$966,$A66,Datos!Z$10:Z$966)</f>
        <v>0</v>
      </c>
      <c r="U66" s="97">
        <f>SUMIF(Datos!$G$10:$G$966,$A66,Datos!AA$10:AA$966)</f>
        <v>0</v>
      </c>
      <c r="V66" s="97">
        <f>SUMIF(Datos!$G$10:$G$966,$A66,Datos!AB$10:AB$966)</f>
        <v>0</v>
      </c>
      <c r="W66" s="97">
        <f>SUMIF(Datos!$G$10:$G$966,$A66,Datos!AC$10:AC$966)</f>
        <v>0</v>
      </c>
      <c r="X66" s="97">
        <f>SUMIF(Datos!$G$10:$G$966,$A66,Datos!AD$10:AD$966)</f>
        <v>0</v>
      </c>
      <c r="Y66" s="97">
        <f>SUMIF(Datos!$G$10:$G$966,$A66,Datos!AE$10:AE$966)</f>
        <v>0</v>
      </c>
      <c r="Z66" s="97">
        <f>SUMIF(Datos!$G$10:$G$966,$A66,Datos!AF$10:AF$966)</f>
        <v>0</v>
      </c>
      <c r="AA66" s="97">
        <f>SUMIF(Datos!$G$10:$G$966,$A66,Datos!AG$10:AG$966)</f>
        <v>0</v>
      </c>
      <c r="AB66" s="97">
        <f>SUMIF(Datos!$G$10:$G$966,$A66,Datos!AH$10:AH$966)</f>
        <v>0</v>
      </c>
      <c r="AC66" s="97">
        <f>SUMIF(Datos!$G$10:$G$966,$A66,Datos!AI$10:AI$966)</f>
        <v>0</v>
      </c>
      <c r="AD66" s="97">
        <f>SUMIF(Datos!$G$10:$G$966,$A66,Datos!AJ$10:AJ$966)</f>
        <v>0</v>
      </c>
      <c r="AE66" s="97">
        <f>SUMIF(Datos!$G$10:$G$966,$A66,Datos!AK$10:AK$966)</f>
        <v>0</v>
      </c>
      <c r="AF66" s="97">
        <f>SUMIF(Datos!$G$10:$G$966,$A66,Datos!AL$10:AL$966)</f>
        <v>0</v>
      </c>
      <c r="AG66" s="97">
        <f>SUMIF(Datos!$G$10:$G$966,$A66,Datos!AM$10:AM$966)</f>
        <v>0</v>
      </c>
      <c r="AH66" s="97">
        <f>SUMIF(Datos!$G$10:$G$966,$A66,Datos!AN$10:AN$966)</f>
        <v>0</v>
      </c>
      <c r="AI66" s="97">
        <f>SUMIF(Datos!$G$10:$G$966,$A66,Datos!AO$10:AO$966)</f>
        <v>0</v>
      </c>
      <c r="AJ66" s="97">
        <f>SUMIF(Datos!$G$10:$G$966,$A66,Datos!AP$10:AP$966)</f>
        <v>0</v>
      </c>
      <c r="AK66" s="97">
        <f>SUMIF(Datos!$G$10:$G$966,$A66,Datos!AQ$10:AQ$966)</f>
        <v>0</v>
      </c>
      <c r="AL66" s="97">
        <f>SUMIF(Datos!$G$10:$G$966,$A66,Datos!AR$10:AR$966)</f>
        <v>0</v>
      </c>
      <c r="AM66" s="97">
        <f>SUMIF(Datos!$G$10:$G$966,$A66,Datos!AS$10:AS$966)</f>
        <v>0</v>
      </c>
      <c r="AN66" s="97">
        <f>SUMIF(Datos!$G$10:$G$966,$A66,Datos!AT$10:AT$966)</f>
        <v>0</v>
      </c>
      <c r="AO66" s="97">
        <f>SUMIF(Datos!$G$10:$G$966,$A66,Datos!AU$10:AU$966)</f>
        <v>0</v>
      </c>
      <c r="AP66" s="97">
        <f>SUMIF(Datos!$G$10:$G$966,$A66,Datos!AV$10:AV$966)</f>
        <v>0</v>
      </c>
      <c r="AQ66" s="97">
        <f>SUMIF(Datos!$G$10:$G$966,$A66,Datos!AW$10:AW$966)</f>
        <v>0</v>
      </c>
      <c r="AR66" s="97">
        <f>SUMIF(Datos!$G$10:$G$966,$A66,Datos!AX$10:AX$966)</f>
        <v>0</v>
      </c>
      <c r="AS66" s="97">
        <f>SUMIF(Datos!$G$10:$G$966,$A66,Datos!AY$10:AY$966)</f>
        <v>0</v>
      </c>
      <c r="AT66" s="97">
        <f>SUMIF(Datos!$G$10:$G$966,$A66,Datos!AZ$10:AZ$966)</f>
        <v>0</v>
      </c>
      <c r="AU66" s="97">
        <f>SUMIF(Datos!$G$10:$G$966,$A66,Datos!BA$10:BA$966)</f>
        <v>0</v>
      </c>
      <c r="AV66" s="97">
        <f>SUMIF(Datos!$G$10:$G$966,$A66,Datos!BB$10:BB$966)</f>
        <v>0</v>
      </c>
      <c r="AW66" s="97">
        <f>SUMIF(Datos!$G$10:$G$966,$A66,Datos!BC$10:BC$966)</f>
        <v>0</v>
      </c>
      <c r="AX66" s="97">
        <f>SUMIF(Datos!$G$10:$G$966,$A66,Datos!BD$10:BD$966)</f>
        <v>0</v>
      </c>
      <c r="AY66" s="97">
        <f>SUMIF(Datos!$G$10:$G$966,$A66,Datos!BE$10:BE$966)</f>
        <v>0</v>
      </c>
      <c r="AZ66" s="97">
        <f>SUMIF(Datos!$G$10:$G$966,$A66,Datos!BF$10:BF$966)</f>
        <v>0</v>
      </c>
    </row>
    <row r="67" ht="12.75" customHeight="1">
      <c r="A67" s="96" t="str">
        <f>Config!C25</f>
        <v/>
      </c>
      <c r="B67" s="97">
        <f>SUMIF(Datos!$G$10:$G$966,$A67,Datos!H$10:H$966)</f>
        <v>0</v>
      </c>
      <c r="C67" s="97">
        <f>SUMIF(Datos!$G$10:$G$966,$A67,Datos!I$10:I$966)</f>
        <v>0</v>
      </c>
      <c r="D67" s="97">
        <f>SUMIF(Datos!$G$10:$G$966,$A67,Datos!J$10:J$966)</f>
        <v>0</v>
      </c>
      <c r="E67" s="97">
        <f>SUMIF(Datos!$G$10:$G$966,$A67,Datos!K$10:K$966)</f>
        <v>0</v>
      </c>
      <c r="F67" s="97">
        <f>SUMIF(Datos!$G$10:$G$966,$A67,Datos!L$10:L$966)</f>
        <v>0</v>
      </c>
      <c r="G67" s="97">
        <f>SUMIF(Datos!$G$10:$G$966,$A67,Datos!M$10:M$966)</f>
        <v>0</v>
      </c>
      <c r="H67" s="97">
        <f>SUMIF(Datos!$G$10:$G$966,$A67,Datos!N$10:N$966)</f>
        <v>0</v>
      </c>
      <c r="I67" s="97">
        <f>SUMIF(Datos!$G$10:$G$966,$A67,Datos!O$10:O$966)</f>
        <v>0</v>
      </c>
      <c r="J67" s="97">
        <f>SUMIF(Datos!$G$10:$G$966,$A67,Datos!P$10:P$966)</f>
        <v>0</v>
      </c>
      <c r="K67" s="97">
        <f>SUMIF(Datos!$G$10:$G$966,$A67,Datos!Q$10:Q$966)</f>
        <v>0</v>
      </c>
      <c r="L67" s="97">
        <f>SUMIF(Datos!$G$10:$G$966,$A67,Datos!R$10:R$966)</f>
        <v>0</v>
      </c>
      <c r="M67" s="97">
        <f>SUMIF(Datos!$G$10:$G$966,$A67,Datos!S$10:S$966)</f>
        <v>0</v>
      </c>
      <c r="N67" s="97">
        <f>SUMIF(Datos!$G$10:$G$966,$A67,Datos!T$10:T$966)</f>
        <v>0</v>
      </c>
      <c r="O67" s="97">
        <f>SUMIF(Datos!$G$10:$G$966,$A67,Datos!U$10:U$966)</f>
        <v>0</v>
      </c>
      <c r="P67" s="97">
        <f>SUMIF(Datos!$G$10:$G$966,$A67,Datos!V$10:V$966)</f>
        <v>0</v>
      </c>
      <c r="Q67" s="97">
        <f>SUMIF(Datos!$G$10:$G$966,$A67,Datos!W$10:W$966)</f>
        <v>0</v>
      </c>
      <c r="R67" s="97">
        <f>SUMIF(Datos!$G$10:$G$966,$A67,Datos!X$10:X$966)</f>
        <v>0</v>
      </c>
      <c r="S67" s="97">
        <f>SUMIF(Datos!$G$10:$G$966,$A67,Datos!Y$10:Y$966)</f>
        <v>0</v>
      </c>
      <c r="T67" s="97">
        <f>SUMIF(Datos!$G$10:$G$966,$A67,Datos!Z$10:Z$966)</f>
        <v>0</v>
      </c>
      <c r="U67" s="97">
        <f>SUMIF(Datos!$G$10:$G$966,$A67,Datos!AA$10:AA$966)</f>
        <v>0</v>
      </c>
      <c r="V67" s="97">
        <f>SUMIF(Datos!$G$10:$G$966,$A67,Datos!AB$10:AB$966)</f>
        <v>0</v>
      </c>
      <c r="W67" s="97">
        <f>SUMIF(Datos!$G$10:$G$966,$A67,Datos!AC$10:AC$966)</f>
        <v>0</v>
      </c>
      <c r="X67" s="97">
        <f>SUMIF(Datos!$G$10:$G$966,$A67,Datos!AD$10:AD$966)</f>
        <v>0</v>
      </c>
      <c r="Y67" s="97">
        <f>SUMIF(Datos!$G$10:$G$966,$A67,Datos!AE$10:AE$966)</f>
        <v>0</v>
      </c>
      <c r="Z67" s="97">
        <f>SUMIF(Datos!$G$10:$G$966,$A67,Datos!AF$10:AF$966)</f>
        <v>0</v>
      </c>
      <c r="AA67" s="97">
        <f>SUMIF(Datos!$G$10:$G$966,$A67,Datos!AG$10:AG$966)</f>
        <v>0</v>
      </c>
      <c r="AB67" s="97">
        <f>SUMIF(Datos!$G$10:$G$966,$A67,Datos!AH$10:AH$966)</f>
        <v>0</v>
      </c>
      <c r="AC67" s="97">
        <f>SUMIF(Datos!$G$10:$G$966,$A67,Datos!AI$10:AI$966)</f>
        <v>0</v>
      </c>
      <c r="AD67" s="97">
        <f>SUMIF(Datos!$G$10:$G$966,$A67,Datos!AJ$10:AJ$966)</f>
        <v>0</v>
      </c>
      <c r="AE67" s="97">
        <f>SUMIF(Datos!$G$10:$G$966,$A67,Datos!AK$10:AK$966)</f>
        <v>0</v>
      </c>
      <c r="AF67" s="97">
        <f>SUMIF(Datos!$G$10:$G$966,$A67,Datos!AL$10:AL$966)</f>
        <v>0</v>
      </c>
      <c r="AG67" s="97">
        <f>SUMIF(Datos!$G$10:$G$966,$A67,Datos!AM$10:AM$966)</f>
        <v>0</v>
      </c>
      <c r="AH67" s="97">
        <f>SUMIF(Datos!$G$10:$G$966,$A67,Datos!AN$10:AN$966)</f>
        <v>0</v>
      </c>
      <c r="AI67" s="97">
        <f>SUMIF(Datos!$G$10:$G$966,$A67,Datos!AO$10:AO$966)</f>
        <v>0</v>
      </c>
      <c r="AJ67" s="97">
        <f>SUMIF(Datos!$G$10:$G$966,$A67,Datos!AP$10:AP$966)</f>
        <v>0</v>
      </c>
      <c r="AK67" s="97">
        <f>SUMIF(Datos!$G$10:$G$966,$A67,Datos!AQ$10:AQ$966)</f>
        <v>0</v>
      </c>
      <c r="AL67" s="97">
        <f>SUMIF(Datos!$G$10:$G$966,$A67,Datos!AR$10:AR$966)</f>
        <v>0</v>
      </c>
      <c r="AM67" s="97">
        <f>SUMIF(Datos!$G$10:$G$966,$A67,Datos!AS$10:AS$966)</f>
        <v>0</v>
      </c>
      <c r="AN67" s="97">
        <f>SUMIF(Datos!$G$10:$G$966,$A67,Datos!AT$10:AT$966)</f>
        <v>0</v>
      </c>
      <c r="AO67" s="97">
        <f>SUMIF(Datos!$G$10:$G$966,$A67,Datos!AU$10:AU$966)</f>
        <v>0</v>
      </c>
      <c r="AP67" s="97">
        <f>SUMIF(Datos!$G$10:$G$966,$A67,Datos!AV$10:AV$966)</f>
        <v>0</v>
      </c>
      <c r="AQ67" s="97">
        <f>SUMIF(Datos!$G$10:$G$966,$A67,Datos!AW$10:AW$966)</f>
        <v>0</v>
      </c>
      <c r="AR67" s="97">
        <f>SUMIF(Datos!$G$10:$G$966,$A67,Datos!AX$10:AX$966)</f>
        <v>0</v>
      </c>
      <c r="AS67" s="97">
        <f>SUMIF(Datos!$G$10:$G$966,$A67,Datos!AY$10:AY$966)</f>
        <v>0</v>
      </c>
      <c r="AT67" s="97">
        <f>SUMIF(Datos!$G$10:$G$966,$A67,Datos!AZ$10:AZ$966)</f>
        <v>0</v>
      </c>
      <c r="AU67" s="97">
        <f>SUMIF(Datos!$G$10:$G$966,$A67,Datos!BA$10:BA$966)</f>
        <v>0</v>
      </c>
      <c r="AV67" s="97">
        <f>SUMIF(Datos!$G$10:$G$966,$A67,Datos!BB$10:BB$966)</f>
        <v>0</v>
      </c>
      <c r="AW67" s="97">
        <f>SUMIF(Datos!$G$10:$G$966,$A67,Datos!BC$10:BC$966)</f>
        <v>0</v>
      </c>
      <c r="AX67" s="97">
        <f>SUMIF(Datos!$G$10:$G$966,$A67,Datos!BD$10:BD$966)</f>
        <v>0</v>
      </c>
      <c r="AY67" s="97">
        <f>SUMIF(Datos!$G$10:$G$966,$A67,Datos!BE$10:BE$966)</f>
        <v>0</v>
      </c>
      <c r="AZ67" s="97">
        <f>SUMIF(Datos!$G$10:$G$966,$A67,Datos!BF$10:BF$966)</f>
        <v>0</v>
      </c>
    </row>
    <row r="68" ht="12.75" customHeight="1">
      <c r="A68" s="96" t="str">
        <f>Config!C26</f>
        <v/>
      </c>
      <c r="B68" s="97">
        <f>SUMIF(Datos!$G$10:$G$966,$A68,Datos!H$10:H$966)</f>
        <v>0</v>
      </c>
      <c r="C68" s="97">
        <f>SUMIF(Datos!$G$10:$G$966,$A68,Datos!I$10:I$966)</f>
        <v>0</v>
      </c>
      <c r="D68" s="97">
        <f>SUMIF(Datos!$G$10:$G$966,$A68,Datos!J$10:J$966)</f>
        <v>0</v>
      </c>
      <c r="E68" s="97">
        <f>SUMIF(Datos!$G$10:$G$966,$A68,Datos!K$10:K$966)</f>
        <v>0</v>
      </c>
      <c r="F68" s="97">
        <f>SUMIF(Datos!$G$10:$G$966,$A68,Datos!L$10:L$966)</f>
        <v>0</v>
      </c>
      <c r="G68" s="97">
        <f>SUMIF(Datos!$G$10:$G$966,$A68,Datos!M$10:M$966)</f>
        <v>0</v>
      </c>
      <c r="H68" s="97">
        <f>SUMIF(Datos!$G$10:$G$966,$A68,Datos!N$10:N$966)</f>
        <v>0</v>
      </c>
      <c r="I68" s="97">
        <f>SUMIF(Datos!$G$10:$G$966,$A68,Datos!O$10:O$966)</f>
        <v>0</v>
      </c>
      <c r="J68" s="97">
        <f>SUMIF(Datos!$G$10:$G$966,$A68,Datos!P$10:P$966)</f>
        <v>0</v>
      </c>
      <c r="K68" s="97">
        <f>SUMIF(Datos!$G$10:$G$966,$A68,Datos!Q$10:Q$966)</f>
        <v>0</v>
      </c>
      <c r="L68" s="97">
        <f>SUMIF(Datos!$G$10:$G$966,$A68,Datos!R$10:R$966)</f>
        <v>0</v>
      </c>
      <c r="M68" s="97">
        <f>SUMIF(Datos!$G$10:$G$966,$A68,Datos!S$10:S$966)</f>
        <v>0</v>
      </c>
      <c r="N68" s="97">
        <f>SUMIF(Datos!$G$10:$G$966,$A68,Datos!T$10:T$966)</f>
        <v>0</v>
      </c>
      <c r="O68" s="97">
        <f>SUMIF(Datos!$G$10:$G$966,$A68,Datos!U$10:U$966)</f>
        <v>0</v>
      </c>
      <c r="P68" s="97">
        <f>SUMIF(Datos!$G$10:$G$966,$A68,Datos!V$10:V$966)</f>
        <v>0</v>
      </c>
      <c r="Q68" s="97">
        <f>SUMIF(Datos!$G$10:$G$966,$A68,Datos!W$10:W$966)</f>
        <v>0</v>
      </c>
      <c r="R68" s="97">
        <f>SUMIF(Datos!$G$10:$G$966,$A68,Datos!X$10:X$966)</f>
        <v>0</v>
      </c>
      <c r="S68" s="97">
        <f>SUMIF(Datos!$G$10:$G$966,$A68,Datos!Y$10:Y$966)</f>
        <v>0</v>
      </c>
      <c r="T68" s="97">
        <f>SUMIF(Datos!$G$10:$G$966,$A68,Datos!Z$10:Z$966)</f>
        <v>0</v>
      </c>
      <c r="U68" s="97">
        <f>SUMIF(Datos!$G$10:$G$966,$A68,Datos!AA$10:AA$966)</f>
        <v>0</v>
      </c>
      <c r="V68" s="97">
        <f>SUMIF(Datos!$G$10:$G$966,$A68,Datos!AB$10:AB$966)</f>
        <v>0</v>
      </c>
      <c r="W68" s="97">
        <f>SUMIF(Datos!$G$10:$G$966,$A68,Datos!AC$10:AC$966)</f>
        <v>0</v>
      </c>
      <c r="X68" s="97">
        <f>SUMIF(Datos!$G$10:$G$966,$A68,Datos!AD$10:AD$966)</f>
        <v>0</v>
      </c>
      <c r="Y68" s="97">
        <f>SUMIF(Datos!$G$10:$G$966,$A68,Datos!AE$10:AE$966)</f>
        <v>0</v>
      </c>
      <c r="Z68" s="97">
        <f>SUMIF(Datos!$G$10:$G$966,$A68,Datos!AF$10:AF$966)</f>
        <v>0</v>
      </c>
      <c r="AA68" s="97">
        <f>SUMIF(Datos!$G$10:$G$966,$A68,Datos!AG$10:AG$966)</f>
        <v>0</v>
      </c>
      <c r="AB68" s="97">
        <f>SUMIF(Datos!$G$10:$G$966,$A68,Datos!AH$10:AH$966)</f>
        <v>0</v>
      </c>
      <c r="AC68" s="97">
        <f>SUMIF(Datos!$G$10:$G$966,$A68,Datos!AI$10:AI$966)</f>
        <v>0</v>
      </c>
      <c r="AD68" s="97">
        <f>SUMIF(Datos!$G$10:$G$966,$A68,Datos!AJ$10:AJ$966)</f>
        <v>0</v>
      </c>
      <c r="AE68" s="97">
        <f>SUMIF(Datos!$G$10:$G$966,$A68,Datos!AK$10:AK$966)</f>
        <v>0</v>
      </c>
      <c r="AF68" s="97">
        <f>SUMIF(Datos!$G$10:$G$966,$A68,Datos!AL$10:AL$966)</f>
        <v>0</v>
      </c>
      <c r="AG68" s="97">
        <f>SUMIF(Datos!$G$10:$G$966,$A68,Datos!AM$10:AM$966)</f>
        <v>0</v>
      </c>
      <c r="AH68" s="97">
        <f>SUMIF(Datos!$G$10:$G$966,$A68,Datos!AN$10:AN$966)</f>
        <v>0</v>
      </c>
      <c r="AI68" s="97">
        <f>SUMIF(Datos!$G$10:$G$966,$A68,Datos!AO$10:AO$966)</f>
        <v>0</v>
      </c>
      <c r="AJ68" s="97">
        <f>SUMIF(Datos!$G$10:$G$966,$A68,Datos!AP$10:AP$966)</f>
        <v>0</v>
      </c>
      <c r="AK68" s="97">
        <f>SUMIF(Datos!$G$10:$G$966,$A68,Datos!AQ$10:AQ$966)</f>
        <v>0</v>
      </c>
      <c r="AL68" s="97">
        <f>SUMIF(Datos!$G$10:$G$966,$A68,Datos!AR$10:AR$966)</f>
        <v>0</v>
      </c>
      <c r="AM68" s="97">
        <f>SUMIF(Datos!$G$10:$G$966,$A68,Datos!AS$10:AS$966)</f>
        <v>0</v>
      </c>
      <c r="AN68" s="97">
        <f>SUMIF(Datos!$G$10:$G$966,$A68,Datos!AT$10:AT$966)</f>
        <v>0</v>
      </c>
      <c r="AO68" s="97">
        <f>SUMIF(Datos!$G$10:$G$966,$A68,Datos!AU$10:AU$966)</f>
        <v>0</v>
      </c>
      <c r="AP68" s="97">
        <f>SUMIF(Datos!$G$10:$G$966,$A68,Datos!AV$10:AV$966)</f>
        <v>0</v>
      </c>
      <c r="AQ68" s="97">
        <f>SUMIF(Datos!$G$10:$G$966,$A68,Datos!AW$10:AW$966)</f>
        <v>0</v>
      </c>
      <c r="AR68" s="97">
        <f>SUMIF(Datos!$G$10:$G$966,$A68,Datos!AX$10:AX$966)</f>
        <v>0</v>
      </c>
      <c r="AS68" s="97">
        <f>SUMIF(Datos!$G$10:$G$966,$A68,Datos!AY$10:AY$966)</f>
        <v>0</v>
      </c>
      <c r="AT68" s="97">
        <f>SUMIF(Datos!$G$10:$G$966,$A68,Datos!AZ$10:AZ$966)</f>
        <v>0</v>
      </c>
      <c r="AU68" s="97">
        <f>SUMIF(Datos!$G$10:$G$966,$A68,Datos!BA$10:BA$966)</f>
        <v>0</v>
      </c>
      <c r="AV68" s="97">
        <f>SUMIF(Datos!$G$10:$G$966,$A68,Datos!BB$10:BB$966)</f>
        <v>0</v>
      </c>
      <c r="AW68" s="97">
        <f>SUMIF(Datos!$G$10:$G$966,$A68,Datos!BC$10:BC$966)</f>
        <v>0</v>
      </c>
      <c r="AX68" s="97">
        <f>SUMIF(Datos!$G$10:$G$966,$A68,Datos!BD$10:BD$966)</f>
        <v>0</v>
      </c>
      <c r="AY68" s="97">
        <f>SUMIF(Datos!$G$10:$G$966,$A68,Datos!BE$10:BE$966)</f>
        <v>0</v>
      </c>
      <c r="AZ68" s="97">
        <f>SUMIF(Datos!$G$10:$G$966,$A68,Datos!BF$10:BF$966)</f>
        <v>0</v>
      </c>
    </row>
    <row r="69" ht="12.75" customHeight="1">
      <c r="A69" s="96" t="str">
        <f>Config!C27</f>
        <v/>
      </c>
      <c r="B69" s="97">
        <f>SUMIF(Datos!$G$10:$G$966,$A69,Datos!H$10:H$966)</f>
        <v>0</v>
      </c>
      <c r="C69" s="97">
        <f>SUMIF(Datos!$G$10:$G$966,$A69,Datos!I$10:I$966)</f>
        <v>0</v>
      </c>
      <c r="D69" s="97">
        <f>SUMIF(Datos!$G$10:$G$966,$A69,Datos!J$10:J$966)</f>
        <v>0</v>
      </c>
      <c r="E69" s="97">
        <f>SUMIF(Datos!$G$10:$G$966,$A69,Datos!K$10:K$966)</f>
        <v>0</v>
      </c>
      <c r="F69" s="97">
        <f>SUMIF(Datos!$G$10:$G$966,$A69,Datos!L$10:L$966)</f>
        <v>0</v>
      </c>
      <c r="G69" s="97">
        <f>SUMIF(Datos!$G$10:$G$966,$A69,Datos!M$10:M$966)</f>
        <v>0</v>
      </c>
      <c r="H69" s="97">
        <f>SUMIF(Datos!$G$10:$G$966,$A69,Datos!N$10:N$966)</f>
        <v>0</v>
      </c>
      <c r="I69" s="97">
        <f>SUMIF(Datos!$G$10:$G$966,$A69,Datos!O$10:O$966)</f>
        <v>0</v>
      </c>
      <c r="J69" s="97">
        <f>SUMIF(Datos!$G$10:$G$966,$A69,Datos!P$10:P$966)</f>
        <v>0</v>
      </c>
      <c r="K69" s="97">
        <f>SUMIF(Datos!$G$10:$G$966,$A69,Datos!Q$10:Q$966)</f>
        <v>0</v>
      </c>
      <c r="L69" s="97">
        <f>SUMIF(Datos!$G$10:$G$966,$A69,Datos!R$10:R$966)</f>
        <v>0</v>
      </c>
      <c r="M69" s="97">
        <f>SUMIF(Datos!$G$10:$G$966,$A69,Datos!S$10:S$966)</f>
        <v>0</v>
      </c>
      <c r="N69" s="97">
        <f>SUMIF(Datos!$G$10:$G$966,$A69,Datos!T$10:T$966)</f>
        <v>0</v>
      </c>
      <c r="O69" s="97">
        <f>SUMIF(Datos!$G$10:$G$966,$A69,Datos!U$10:U$966)</f>
        <v>0</v>
      </c>
      <c r="P69" s="97">
        <f>SUMIF(Datos!$G$10:$G$966,$A69,Datos!V$10:V$966)</f>
        <v>0</v>
      </c>
      <c r="Q69" s="97">
        <f>SUMIF(Datos!$G$10:$G$966,$A69,Datos!W$10:W$966)</f>
        <v>0</v>
      </c>
      <c r="R69" s="97">
        <f>SUMIF(Datos!$G$10:$G$966,$A69,Datos!X$10:X$966)</f>
        <v>0</v>
      </c>
      <c r="S69" s="97">
        <f>SUMIF(Datos!$G$10:$G$966,$A69,Datos!Y$10:Y$966)</f>
        <v>0</v>
      </c>
      <c r="T69" s="97">
        <f>SUMIF(Datos!$G$10:$G$966,$A69,Datos!Z$10:Z$966)</f>
        <v>0</v>
      </c>
      <c r="U69" s="97">
        <f>SUMIF(Datos!$G$10:$G$966,$A69,Datos!AA$10:AA$966)</f>
        <v>0</v>
      </c>
      <c r="V69" s="97">
        <f>SUMIF(Datos!$G$10:$G$966,$A69,Datos!AB$10:AB$966)</f>
        <v>0</v>
      </c>
      <c r="W69" s="97">
        <f>SUMIF(Datos!$G$10:$G$966,$A69,Datos!AC$10:AC$966)</f>
        <v>0</v>
      </c>
      <c r="X69" s="97">
        <f>SUMIF(Datos!$G$10:$G$966,$A69,Datos!AD$10:AD$966)</f>
        <v>0</v>
      </c>
      <c r="Y69" s="97">
        <f>SUMIF(Datos!$G$10:$G$966,$A69,Datos!AE$10:AE$966)</f>
        <v>0</v>
      </c>
      <c r="Z69" s="97">
        <f>SUMIF(Datos!$G$10:$G$966,$A69,Datos!AF$10:AF$966)</f>
        <v>0</v>
      </c>
      <c r="AA69" s="97">
        <f>SUMIF(Datos!$G$10:$G$966,$A69,Datos!AG$10:AG$966)</f>
        <v>0</v>
      </c>
      <c r="AB69" s="97">
        <f>SUMIF(Datos!$G$10:$G$966,$A69,Datos!AH$10:AH$966)</f>
        <v>0</v>
      </c>
      <c r="AC69" s="97">
        <f>SUMIF(Datos!$G$10:$G$966,$A69,Datos!AI$10:AI$966)</f>
        <v>0</v>
      </c>
      <c r="AD69" s="97">
        <f>SUMIF(Datos!$G$10:$G$966,$A69,Datos!AJ$10:AJ$966)</f>
        <v>0</v>
      </c>
      <c r="AE69" s="97">
        <f>SUMIF(Datos!$G$10:$G$966,$A69,Datos!AK$10:AK$966)</f>
        <v>0</v>
      </c>
      <c r="AF69" s="97">
        <f>SUMIF(Datos!$G$10:$G$966,$A69,Datos!AL$10:AL$966)</f>
        <v>0</v>
      </c>
      <c r="AG69" s="97">
        <f>SUMIF(Datos!$G$10:$G$966,$A69,Datos!AM$10:AM$966)</f>
        <v>0</v>
      </c>
      <c r="AH69" s="97">
        <f>SUMIF(Datos!$G$10:$G$966,$A69,Datos!AN$10:AN$966)</f>
        <v>0</v>
      </c>
      <c r="AI69" s="97">
        <f>SUMIF(Datos!$G$10:$G$966,$A69,Datos!AO$10:AO$966)</f>
        <v>0</v>
      </c>
      <c r="AJ69" s="97">
        <f>SUMIF(Datos!$G$10:$G$966,$A69,Datos!AP$10:AP$966)</f>
        <v>0</v>
      </c>
      <c r="AK69" s="97">
        <f>SUMIF(Datos!$G$10:$G$966,$A69,Datos!AQ$10:AQ$966)</f>
        <v>0</v>
      </c>
      <c r="AL69" s="97">
        <f>SUMIF(Datos!$G$10:$G$966,$A69,Datos!AR$10:AR$966)</f>
        <v>0</v>
      </c>
      <c r="AM69" s="97">
        <f>SUMIF(Datos!$G$10:$G$966,$A69,Datos!AS$10:AS$966)</f>
        <v>0</v>
      </c>
      <c r="AN69" s="97">
        <f>SUMIF(Datos!$G$10:$G$966,$A69,Datos!AT$10:AT$966)</f>
        <v>0</v>
      </c>
      <c r="AO69" s="97">
        <f>SUMIF(Datos!$G$10:$G$966,$A69,Datos!AU$10:AU$966)</f>
        <v>0</v>
      </c>
      <c r="AP69" s="97">
        <f>SUMIF(Datos!$G$10:$G$966,$A69,Datos!AV$10:AV$966)</f>
        <v>0</v>
      </c>
      <c r="AQ69" s="97">
        <f>SUMIF(Datos!$G$10:$G$966,$A69,Datos!AW$10:AW$966)</f>
        <v>0</v>
      </c>
      <c r="AR69" s="97">
        <f>SUMIF(Datos!$G$10:$G$966,$A69,Datos!AX$10:AX$966)</f>
        <v>0</v>
      </c>
      <c r="AS69" s="97">
        <f>SUMIF(Datos!$G$10:$G$966,$A69,Datos!AY$10:AY$966)</f>
        <v>0</v>
      </c>
      <c r="AT69" s="97">
        <f>SUMIF(Datos!$G$10:$G$966,$A69,Datos!AZ$10:AZ$966)</f>
        <v>0</v>
      </c>
      <c r="AU69" s="97">
        <f>SUMIF(Datos!$G$10:$G$966,$A69,Datos!BA$10:BA$966)</f>
        <v>0</v>
      </c>
      <c r="AV69" s="97">
        <f>SUMIF(Datos!$G$10:$G$966,$A69,Datos!BB$10:BB$966)</f>
        <v>0</v>
      </c>
      <c r="AW69" s="97">
        <f>SUMIF(Datos!$G$10:$G$966,$A69,Datos!BC$10:BC$966)</f>
        <v>0</v>
      </c>
      <c r="AX69" s="97">
        <f>SUMIF(Datos!$G$10:$G$966,$A69,Datos!BD$10:BD$966)</f>
        <v>0</v>
      </c>
      <c r="AY69" s="97">
        <f>SUMIF(Datos!$G$10:$G$966,$A69,Datos!BE$10:BE$966)</f>
        <v>0</v>
      </c>
      <c r="AZ69" s="97">
        <f>SUMIF(Datos!$G$10:$G$966,$A69,Datos!BF$10:BF$966)</f>
        <v>0</v>
      </c>
    </row>
    <row r="70" ht="12.75" customHeight="1">
      <c r="B70" s="98"/>
      <c r="C70" s="98"/>
      <c r="D70" s="98"/>
      <c r="E70" s="98"/>
      <c r="F70" s="98"/>
      <c r="G70" s="98"/>
      <c r="H70" s="98"/>
    </row>
    <row r="71" ht="12.75" customHeight="1">
      <c r="B71" s="98"/>
      <c r="C71" s="98"/>
      <c r="D71" s="98"/>
      <c r="E71" s="98"/>
      <c r="F71" s="98"/>
      <c r="G71" s="98"/>
      <c r="H71" s="98"/>
    </row>
    <row r="72" ht="12.75" customHeight="1">
      <c r="B72" s="98"/>
      <c r="C72" s="98"/>
      <c r="D72" s="98"/>
      <c r="E72" s="98"/>
      <c r="F72" s="98"/>
      <c r="G72" s="98"/>
      <c r="H72" s="98"/>
    </row>
    <row r="73" ht="12.75" customHeight="1">
      <c r="B73" s="98"/>
      <c r="C73" s="98"/>
      <c r="D73" s="98"/>
      <c r="E73" s="98"/>
      <c r="F73" s="98"/>
      <c r="G73" s="98"/>
      <c r="H73" s="98"/>
    </row>
    <row r="74" ht="12.75" customHeight="1">
      <c r="B74" s="98"/>
      <c r="C74" s="98"/>
      <c r="D74" s="98"/>
      <c r="E74" s="98"/>
      <c r="F74" s="98"/>
      <c r="G74" s="98"/>
      <c r="H74" s="98"/>
    </row>
    <row r="75" ht="12.75" customHeight="1">
      <c r="B75" s="98"/>
      <c r="C75" s="98"/>
      <c r="D75" s="98"/>
      <c r="E75" s="98"/>
      <c r="F75" s="98"/>
      <c r="G75" s="98"/>
      <c r="H75" s="98"/>
    </row>
    <row r="76" ht="12.75" customHeight="1">
      <c r="B76" s="98"/>
      <c r="C76" s="98"/>
      <c r="D76" s="98"/>
      <c r="E76" s="98"/>
      <c r="F76" s="98"/>
      <c r="G76" s="98"/>
      <c r="H76" s="98"/>
    </row>
    <row r="77" ht="12.75" customHeight="1">
      <c r="B77" s="98"/>
      <c r="C77" s="98"/>
      <c r="D77" s="98"/>
      <c r="E77" s="98"/>
      <c r="F77" s="98"/>
      <c r="G77" s="98"/>
      <c r="H77" s="98"/>
    </row>
    <row r="78" ht="12.75" customHeight="1">
      <c r="B78" s="98"/>
      <c r="C78" s="98"/>
      <c r="D78" s="98"/>
      <c r="E78" s="98"/>
      <c r="F78" s="98"/>
      <c r="G78" s="98"/>
      <c r="H78" s="98"/>
    </row>
    <row r="79" ht="12.75" customHeight="1">
      <c r="B79" s="98"/>
      <c r="C79" s="98"/>
      <c r="D79" s="98"/>
      <c r="E79" s="98"/>
      <c r="F79" s="98"/>
      <c r="G79" s="98"/>
      <c r="H79" s="98"/>
    </row>
    <row r="80" ht="12.75" customHeight="1">
      <c r="B80" s="98"/>
      <c r="C80" s="98"/>
      <c r="D80" s="98"/>
      <c r="E80" s="98"/>
      <c r="F80" s="98"/>
      <c r="G80" s="98"/>
      <c r="H80" s="98"/>
    </row>
    <row r="81" ht="12.75" customHeight="1">
      <c r="B81" s="98"/>
      <c r="C81" s="98"/>
      <c r="D81" s="98"/>
      <c r="E81" s="98"/>
      <c r="F81" s="98"/>
      <c r="G81" s="98"/>
      <c r="H81" s="98"/>
    </row>
    <row r="82" ht="12.75" customHeight="1">
      <c r="B82" s="98"/>
      <c r="C82" s="98"/>
      <c r="D82" s="98"/>
      <c r="E82" s="98"/>
      <c r="F82" s="98"/>
      <c r="G82" s="98"/>
      <c r="H82" s="98"/>
    </row>
    <row r="83" ht="12.75" customHeight="1">
      <c r="B83" s="98"/>
      <c r="C83" s="98"/>
      <c r="D83" s="98"/>
      <c r="E83" s="98"/>
      <c r="F83" s="98"/>
      <c r="G83" s="98"/>
      <c r="H83" s="98"/>
    </row>
    <row r="84" ht="12.75" customHeight="1">
      <c r="B84" s="98"/>
      <c r="C84" s="98"/>
      <c r="D84" s="98"/>
      <c r="E84" s="98"/>
      <c r="F84" s="98"/>
      <c r="G84" s="98"/>
      <c r="H84" s="98"/>
    </row>
    <row r="85" ht="12.75" customHeight="1">
      <c r="B85" s="98"/>
      <c r="C85" s="98"/>
      <c r="D85" s="98"/>
      <c r="E85" s="98"/>
      <c r="F85" s="98"/>
      <c r="G85" s="98"/>
      <c r="H85" s="98"/>
    </row>
    <row r="86" ht="12.75" customHeight="1">
      <c r="B86" s="98"/>
      <c r="C86" s="98"/>
      <c r="D86" s="98"/>
      <c r="E86" s="98"/>
      <c r="F86" s="98"/>
      <c r="G86" s="98"/>
      <c r="H86" s="98"/>
    </row>
    <row r="87" ht="12.75" customHeight="1">
      <c r="B87" s="98"/>
      <c r="C87" s="98"/>
      <c r="D87" s="98"/>
      <c r="E87" s="98"/>
      <c r="F87" s="98"/>
      <c r="G87" s="98"/>
      <c r="H87" s="98"/>
    </row>
    <row r="88" ht="12.75" customHeight="1">
      <c r="B88" s="98"/>
      <c r="C88" s="98"/>
      <c r="D88" s="98"/>
      <c r="E88" s="98"/>
      <c r="F88" s="98"/>
      <c r="G88" s="98"/>
      <c r="H88" s="98"/>
    </row>
    <row r="89" ht="12.75" customHeight="1">
      <c r="B89" s="98"/>
      <c r="C89" s="98"/>
      <c r="D89" s="98"/>
      <c r="E89" s="98"/>
      <c r="F89" s="98"/>
      <c r="G89" s="98"/>
      <c r="H89" s="98"/>
    </row>
    <row r="90" ht="12.75" customHeight="1">
      <c r="B90" s="98"/>
      <c r="C90" s="98"/>
      <c r="D90" s="98"/>
      <c r="E90" s="98"/>
      <c r="F90" s="98"/>
      <c r="G90" s="98"/>
      <c r="H90" s="98"/>
    </row>
    <row r="91" ht="12.75" customHeight="1">
      <c r="B91" s="98"/>
      <c r="C91" s="98"/>
      <c r="D91" s="98"/>
      <c r="E91" s="98"/>
      <c r="F91" s="98"/>
      <c r="G91" s="98"/>
      <c r="H91" s="98"/>
    </row>
    <row r="92" ht="12.75" customHeight="1">
      <c r="B92" s="98"/>
      <c r="C92" s="98"/>
      <c r="D92" s="98"/>
      <c r="E92" s="98"/>
      <c r="F92" s="98"/>
      <c r="G92" s="98"/>
      <c r="H92" s="98"/>
    </row>
    <row r="93" ht="12.75" customHeight="1">
      <c r="B93" s="98"/>
      <c r="C93" s="98"/>
      <c r="D93" s="98"/>
      <c r="E93" s="98"/>
      <c r="F93" s="98"/>
      <c r="G93" s="98"/>
      <c r="H93" s="98"/>
    </row>
    <row r="94" ht="12.75" customHeight="1">
      <c r="B94" s="98"/>
      <c r="C94" s="98"/>
      <c r="D94" s="98"/>
      <c r="E94" s="98"/>
      <c r="F94" s="98"/>
      <c r="G94" s="98"/>
      <c r="H94" s="98"/>
    </row>
    <row r="95" ht="12.75" customHeight="1">
      <c r="B95" s="98"/>
      <c r="C95" s="98"/>
      <c r="D95" s="98"/>
      <c r="E95" s="98"/>
      <c r="F95" s="98"/>
      <c r="G95" s="98"/>
      <c r="H95" s="98"/>
    </row>
    <row r="96" ht="12.75" customHeight="1">
      <c r="B96" s="98"/>
      <c r="C96" s="98"/>
      <c r="D96" s="98"/>
      <c r="E96" s="98"/>
      <c r="F96" s="98"/>
      <c r="G96" s="98"/>
      <c r="H96" s="98"/>
    </row>
    <row r="97" ht="12.75" customHeight="1">
      <c r="B97" s="98"/>
      <c r="C97" s="98"/>
      <c r="D97" s="98"/>
      <c r="E97" s="98"/>
      <c r="F97" s="98"/>
      <c r="G97" s="98"/>
      <c r="H97" s="98"/>
    </row>
    <row r="98" ht="12.75" customHeight="1">
      <c r="B98" s="98"/>
      <c r="C98" s="98"/>
      <c r="D98" s="98"/>
      <c r="E98" s="98"/>
      <c r="F98" s="98"/>
      <c r="G98" s="98"/>
      <c r="H98" s="98"/>
    </row>
    <row r="99" ht="12.75" customHeight="1">
      <c r="B99" s="98"/>
      <c r="C99" s="98"/>
      <c r="D99" s="98"/>
      <c r="E99" s="98"/>
      <c r="F99" s="98"/>
      <c r="G99" s="98"/>
      <c r="H99" s="98"/>
    </row>
    <row r="100" ht="12.75" customHeight="1">
      <c r="B100" s="98"/>
      <c r="C100" s="98"/>
      <c r="D100" s="98"/>
      <c r="E100" s="98"/>
      <c r="F100" s="98"/>
      <c r="G100" s="98"/>
      <c r="H100" s="98"/>
    </row>
    <row r="101" ht="12.75" customHeight="1">
      <c r="B101" s="98"/>
      <c r="C101" s="98"/>
      <c r="D101" s="98"/>
      <c r="E101" s="98"/>
      <c r="F101" s="98"/>
      <c r="G101" s="98"/>
      <c r="H101" s="98"/>
    </row>
    <row r="102" ht="12.75" customHeight="1">
      <c r="B102" s="98"/>
      <c r="C102" s="98"/>
      <c r="D102" s="98"/>
      <c r="E102" s="98"/>
      <c r="F102" s="98"/>
      <c r="G102" s="98"/>
      <c r="H102" s="98"/>
    </row>
    <row r="103" ht="12.75" customHeight="1">
      <c r="B103" s="98"/>
      <c r="C103" s="98"/>
      <c r="D103" s="98"/>
      <c r="E103" s="98"/>
      <c r="F103" s="98"/>
      <c r="G103" s="98"/>
      <c r="H103" s="98"/>
    </row>
    <row r="104" ht="12.75" customHeight="1">
      <c r="B104" s="98"/>
      <c r="C104" s="98"/>
      <c r="D104" s="98"/>
      <c r="E104" s="98"/>
      <c r="F104" s="98"/>
      <c r="G104" s="98"/>
      <c r="H104" s="98"/>
    </row>
    <row r="105" ht="12.75" customHeight="1">
      <c r="B105" s="98"/>
      <c r="C105" s="98"/>
      <c r="D105" s="98"/>
      <c r="E105" s="98"/>
      <c r="F105" s="98"/>
      <c r="G105" s="98"/>
      <c r="H105" s="98"/>
    </row>
    <row r="106" ht="12.75" customHeight="1">
      <c r="B106" s="98"/>
      <c r="C106" s="98"/>
      <c r="D106" s="98"/>
      <c r="E106" s="98"/>
      <c r="F106" s="98"/>
      <c r="G106" s="98"/>
      <c r="H106" s="98"/>
    </row>
    <row r="107" ht="12.75" customHeight="1">
      <c r="B107" s="98"/>
      <c r="C107" s="98"/>
      <c r="D107" s="98"/>
      <c r="E107" s="98"/>
      <c r="F107" s="98"/>
      <c r="G107" s="98"/>
      <c r="H107" s="98"/>
    </row>
    <row r="108" ht="12.75" customHeight="1">
      <c r="B108" s="98"/>
      <c r="C108" s="98"/>
      <c r="D108" s="98"/>
      <c r="E108" s="98"/>
      <c r="F108" s="98"/>
      <c r="G108" s="98"/>
      <c r="H108" s="98"/>
    </row>
    <row r="109" ht="12.75" customHeight="1">
      <c r="B109" s="98"/>
      <c r="C109" s="98"/>
      <c r="D109" s="98"/>
      <c r="E109" s="98"/>
      <c r="F109" s="98"/>
      <c r="G109" s="98"/>
      <c r="H109" s="98"/>
    </row>
    <row r="110" ht="12.75" customHeight="1">
      <c r="B110" s="98"/>
      <c r="C110" s="98"/>
      <c r="D110" s="98"/>
      <c r="E110" s="98"/>
      <c r="F110" s="98"/>
      <c r="G110" s="98"/>
      <c r="H110" s="98"/>
    </row>
    <row r="111" ht="12.75" customHeight="1">
      <c r="B111" s="98"/>
      <c r="C111" s="98"/>
      <c r="D111" s="98"/>
      <c r="E111" s="98"/>
      <c r="F111" s="98"/>
      <c r="G111" s="98"/>
      <c r="H111" s="98"/>
    </row>
    <row r="112" ht="12.75" customHeight="1">
      <c r="B112" s="98"/>
      <c r="C112" s="98"/>
      <c r="D112" s="98"/>
      <c r="E112" s="98"/>
      <c r="F112" s="98"/>
      <c r="G112" s="98"/>
      <c r="H112" s="98"/>
    </row>
    <row r="113" ht="12.75" customHeight="1">
      <c r="B113" s="98"/>
      <c r="C113" s="98"/>
      <c r="D113" s="98"/>
      <c r="E113" s="98"/>
      <c r="F113" s="98"/>
      <c r="G113" s="98"/>
      <c r="H113" s="98"/>
    </row>
    <row r="114" ht="12.75" customHeight="1">
      <c r="B114" s="98"/>
      <c r="C114" s="98"/>
      <c r="D114" s="98"/>
      <c r="E114" s="98"/>
      <c r="F114" s="98"/>
      <c r="G114" s="98"/>
      <c r="H114" s="98"/>
    </row>
    <row r="115" ht="12.75" customHeight="1">
      <c r="B115" s="98"/>
      <c r="C115" s="98"/>
      <c r="D115" s="98"/>
      <c r="E115" s="98"/>
      <c r="F115" s="98"/>
      <c r="G115" s="98"/>
      <c r="H115" s="98"/>
    </row>
    <row r="116" ht="12.75" customHeight="1">
      <c r="B116" s="98"/>
      <c r="C116" s="98"/>
      <c r="D116" s="98"/>
      <c r="E116" s="98"/>
      <c r="F116" s="98"/>
      <c r="G116" s="98"/>
      <c r="H116" s="98"/>
    </row>
    <row r="117" ht="12.75" customHeight="1">
      <c r="B117" s="98"/>
      <c r="C117" s="98"/>
      <c r="D117" s="98"/>
      <c r="E117" s="98"/>
      <c r="F117" s="98"/>
      <c r="G117" s="98"/>
      <c r="H117" s="98"/>
    </row>
    <row r="118" ht="12.75" customHeight="1">
      <c r="B118" s="98"/>
      <c r="C118" s="98"/>
      <c r="D118" s="98"/>
      <c r="E118" s="98"/>
      <c r="F118" s="98"/>
      <c r="G118" s="98"/>
      <c r="H118" s="98"/>
    </row>
    <row r="119" ht="12.75" customHeight="1">
      <c r="B119" s="98"/>
      <c r="C119" s="98"/>
      <c r="D119" s="98"/>
      <c r="E119" s="98"/>
      <c r="F119" s="98"/>
      <c r="G119" s="98"/>
      <c r="H119" s="98"/>
    </row>
    <row r="120" ht="12.75" customHeight="1">
      <c r="B120" s="98"/>
      <c r="C120" s="98"/>
      <c r="D120" s="98"/>
      <c r="E120" s="98"/>
      <c r="F120" s="98"/>
      <c r="G120" s="98"/>
      <c r="H120" s="98"/>
    </row>
    <row r="121" ht="12.75" customHeight="1">
      <c r="B121" s="98"/>
      <c r="C121" s="98"/>
      <c r="D121" s="98"/>
      <c r="E121" s="98"/>
      <c r="F121" s="98"/>
      <c r="G121" s="98"/>
      <c r="H121" s="98"/>
    </row>
    <row r="122" ht="12.75" customHeight="1">
      <c r="B122" s="98"/>
      <c r="C122" s="98"/>
      <c r="D122" s="98"/>
      <c r="E122" s="98"/>
      <c r="F122" s="98"/>
      <c r="G122" s="98"/>
      <c r="H122" s="98"/>
    </row>
    <row r="123" ht="12.75" customHeight="1">
      <c r="B123" s="98"/>
      <c r="C123" s="98"/>
      <c r="D123" s="98"/>
      <c r="E123" s="98"/>
      <c r="F123" s="98"/>
      <c r="G123" s="98"/>
      <c r="H123" s="98"/>
    </row>
    <row r="124" ht="12.75" customHeight="1">
      <c r="B124" s="98"/>
      <c r="C124" s="98"/>
      <c r="D124" s="98"/>
      <c r="E124" s="98"/>
      <c r="F124" s="98"/>
      <c r="G124" s="98"/>
      <c r="H124" s="98"/>
    </row>
    <row r="125" ht="12.75" customHeight="1">
      <c r="B125" s="98"/>
      <c r="C125" s="98"/>
      <c r="D125" s="98"/>
      <c r="E125" s="98"/>
      <c r="F125" s="98"/>
      <c r="G125" s="98"/>
      <c r="H125" s="98"/>
    </row>
    <row r="126" ht="12.75" customHeight="1">
      <c r="B126" s="98"/>
      <c r="C126" s="98"/>
      <c r="D126" s="98"/>
      <c r="E126" s="98"/>
      <c r="F126" s="98"/>
      <c r="G126" s="98"/>
      <c r="H126" s="98"/>
    </row>
    <row r="127" ht="12.75" customHeight="1">
      <c r="B127" s="98"/>
      <c r="C127" s="98"/>
      <c r="D127" s="98"/>
      <c r="E127" s="98"/>
      <c r="F127" s="98"/>
      <c r="G127" s="98"/>
      <c r="H127" s="98"/>
    </row>
    <row r="128" ht="12.75" customHeight="1">
      <c r="B128" s="98"/>
      <c r="C128" s="98"/>
      <c r="D128" s="98"/>
      <c r="E128" s="98"/>
      <c r="F128" s="98"/>
      <c r="G128" s="98"/>
      <c r="H128" s="98"/>
    </row>
    <row r="129" ht="12.75" customHeight="1">
      <c r="B129" s="98"/>
      <c r="C129" s="98"/>
      <c r="D129" s="98"/>
      <c r="E129" s="98"/>
      <c r="F129" s="98"/>
      <c r="G129" s="98"/>
      <c r="H129" s="98"/>
    </row>
    <row r="130" ht="12.75" customHeight="1">
      <c r="B130" s="98"/>
      <c r="C130" s="98"/>
      <c r="D130" s="98"/>
      <c r="E130" s="98"/>
      <c r="F130" s="98"/>
      <c r="G130" s="98"/>
      <c r="H130" s="98"/>
    </row>
    <row r="131" ht="12.75" customHeight="1">
      <c r="B131" s="98"/>
      <c r="C131" s="98"/>
      <c r="D131" s="98"/>
      <c r="E131" s="98"/>
      <c r="F131" s="98"/>
      <c r="G131" s="98"/>
      <c r="H131" s="98"/>
    </row>
    <row r="132" ht="12.75" customHeight="1">
      <c r="B132" s="98"/>
      <c r="C132" s="98"/>
      <c r="D132" s="98"/>
      <c r="E132" s="98"/>
      <c r="F132" s="98"/>
      <c r="G132" s="98"/>
      <c r="H132" s="98"/>
    </row>
    <row r="133" ht="12.75" customHeight="1">
      <c r="B133" s="98"/>
      <c r="C133" s="98"/>
      <c r="D133" s="98"/>
      <c r="E133" s="98"/>
      <c r="F133" s="98"/>
      <c r="G133" s="98"/>
      <c r="H133" s="98"/>
    </row>
    <row r="134" ht="12.75" customHeight="1">
      <c r="B134" s="98"/>
      <c r="C134" s="98"/>
      <c r="D134" s="98"/>
      <c r="E134" s="98"/>
      <c r="F134" s="98"/>
      <c r="G134" s="98"/>
      <c r="H134" s="98"/>
    </row>
    <row r="135" ht="12.75" customHeight="1">
      <c r="B135" s="98"/>
      <c r="C135" s="98"/>
      <c r="D135" s="98"/>
      <c r="E135" s="98"/>
      <c r="F135" s="98"/>
      <c r="G135" s="98"/>
      <c r="H135" s="98"/>
    </row>
    <row r="136" ht="12.75" customHeight="1">
      <c r="B136" s="98"/>
      <c r="C136" s="98"/>
      <c r="D136" s="98"/>
      <c r="E136" s="98"/>
      <c r="F136" s="98"/>
      <c r="G136" s="98"/>
      <c r="H136" s="98"/>
    </row>
    <row r="137" ht="12.75" customHeight="1">
      <c r="B137" s="98"/>
      <c r="C137" s="98"/>
      <c r="D137" s="98"/>
      <c r="E137" s="98"/>
      <c r="F137" s="98"/>
      <c r="G137" s="98"/>
      <c r="H137" s="98"/>
    </row>
    <row r="138" ht="12.75" customHeight="1">
      <c r="B138" s="98"/>
      <c r="C138" s="98"/>
      <c r="D138" s="98"/>
      <c r="E138" s="98"/>
      <c r="F138" s="98"/>
      <c r="G138" s="98"/>
      <c r="H138" s="98"/>
    </row>
    <row r="139" ht="12.75" customHeight="1">
      <c r="B139" s="98"/>
      <c r="C139" s="98"/>
      <c r="D139" s="98"/>
      <c r="E139" s="98"/>
      <c r="F139" s="98"/>
      <c r="G139" s="98"/>
      <c r="H139" s="98"/>
    </row>
    <row r="140" ht="12.75" customHeight="1">
      <c r="B140" s="98"/>
      <c r="C140" s="98"/>
      <c r="D140" s="98"/>
      <c r="E140" s="98"/>
      <c r="F140" s="98"/>
      <c r="G140" s="98"/>
      <c r="H140" s="98"/>
    </row>
    <row r="141" ht="12.75" customHeight="1">
      <c r="B141" s="98"/>
      <c r="C141" s="98"/>
      <c r="D141" s="98"/>
      <c r="E141" s="98"/>
      <c r="F141" s="98"/>
      <c r="G141" s="98"/>
      <c r="H141" s="98"/>
    </row>
    <row r="142" ht="12.75" customHeight="1">
      <c r="B142" s="98"/>
      <c r="C142" s="98"/>
      <c r="D142" s="98"/>
      <c r="E142" s="98"/>
      <c r="F142" s="98"/>
      <c r="G142" s="98"/>
      <c r="H142" s="98"/>
    </row>
    <row r="143" ht="12.75" customHeight="1">
      <c r="B143" s="98"/>
      <c r="C143" s="98"/>
      <c r="D143" s="98"/>
      <c r="E143" s="98"/>
      <c r="F143" s="98"/>
      <c r="G143" s="98"/>
      <c r="H143" s="98"/>
    </row>
    <row r="144" ht="12.75" customHeight="1">
      <c r="B144" s="98"/>
      <c r="C144" s="98"/>
      <c r="D144" s="98"/>
      <c r="E144" s="98"/>
      <c r="F144" s="98"/>
      <c r="G144" s="98"/>
      <c r="H144" s="98"/>
    </row>
    <row r="145" ht="12.75" customHeight="1">
      <c r="B145" s="98"/>
      <c r="C145" s="98"/>
      <c r="D145" s="98"/>
      <c r="E145" s="98"/>
      <c r="F145" s="98"/>
      <c r="G145" s="98"/>
      <c r="H145" s="98"/>
    </row>
    <row r="146" ht="12.75" customHeight="1">
      <c r="B146" s="98"/>
      <c r="C146" s="98"/>
      <c r="D146" s="98"/>
      <c r="E146" s="98"/>
      <c r="F146" s="98"/>
      <c r="G146" s="98"/>
      <c r="H146" s="98"/>
    </row>
    <row r="147" ht="12.75" customHeight="1">
      <c r="B147" s="98"/>
      <c r="C147" s="98"/>
      <c r="D147" s="98"/>
      <c r="E147" s="98"/>
      <c r="F147" s="98"/>
      <c r="G147" s="98"/>
      <c r="H147" s="98"/>
    </row>
    <row r="148" ht="12.75" customHeight="1">
      <c r="B148" s="98"/>
      <c r="C148" s="98"/>
      <c r="D148" s="98"/>
      <c r="E148" s="98"/>
      <c r="F148" s="98"/>
      <c r="G148" s="98"/>
      <c r="H148" s="98"/>
    </row>
    <row r="149" ht="12.75" customHeight="1">
      <c r="B149" s="98"/>
      <c r="C149" s="98"/>
      <c r="D149" s="98"/>
      <c r="E149" s="98"/>
      <c r="F149" s="98"/>
      <c r="G149" s="98"/>
      <c r="H149" s="98"/>
    </row>
    <row r="150" ht="12.75" customHeight="1">
      <c r="B150" s="98"/>
      <c r="C150" s="98"/>
      <c r="D150" s="98"/>
      <c r="E150" s="98"/>
      <c r="F150" s="98"/>
      <c r="G150" s="98"/>
      <c r="H150" s="98"/>
    </row>
    <row r="151" ht="12.75" customHeight="1">
      <c r="B151" s="98"/>
      <c r="C151" s="98"/>
      <c r="D151" s="98"/>
      <c r="E151" s="98"/>
      <c r="F151" s="98"/>
      <c r="G151" s="98"/>
      <c r="H151" s="98"/>
    </row>
    <row r="152" ht="12.75" customHeight="1">
      <c r="B152" s="98"/>
      <c r="C152" s="98"/>
      <c r="D152" s="98"/>
      <c r="E152" s="98"/>
      <c r="F152" s="98"/>
      <c r="G152" s="98"/>
      <c r="H152" s="98"/>
    </row>
    <row r="153" ht="12.75" customHeight="1">
      <c r="B153" s="98"/>
      <c r="C153" s="98"/>
      <c r="D153" s="98"/>
      <c r="E153" s="98"/>
      <c r="F153" s="98"/>
      <c r="G153" s="98"/>
      <c r="H153" s="98"/>
    </row>
    <row r="154" ht="12.75" customHeight="1">
      <c r="B154" s="98"/>
      <c r="C154" s="98"/>
      <c r="D154" s="98"/>
      <c r="E154" s="98"/>
      <c r="F154" s="98"/>
      <c r="G154" s="98"/>
      <c r="H154" s="98"/>
    </row>
    <row r="155" ht="12.75" customHeight="1">
      <c r="B155" s="98"/>
      <c r="C155" s="98"/>
      <c r="D155" s="98"/>
      <c r="E155" s="98"/>
      <c r="F155" s="98"/>
      <c r="G155" s="98"/>
      <c r="H155" s="98"/>
    </row>
    <row r="156" ht="12.75" customHeight="1">
      <c r="B156" s="98"/>
      <c r="C156" s="98"/>
      <c r="D156" s="98"/>
      <c r="E156" s="98"/>
      <c r="F156" s="98"/>
      <c r="G156" s="98"/>
      <c r="H156" s="98"/>
    </row>
    <row r="157" ht="12.75" customHeight="1">
      <c r="B157" s="98"/>
      <c r="C157" s="98"/>
      <c r="D157" s="98"/>
      <c r="E157" s="98"/>
      <c r="F157" s="98"/>
      <c r="G157" s="98"/>
      <c r="H157" s="98"/>
    </row>
    <row r="158" ht="12.75" customHeight="1">
      <c r="B158" s="98"/>
      <c r="C158" s="98"/>
      <c r="D158" s="98"/>
      <c r="E158" s="98"/>
      <c r="F158" s="98"/>
      <c r="G158" s="98"/>
      <c r="H158" s="98"/>
    </row>
    <row r="159" ht="12.75" customHeight="1">
      <c r="B159" s="98"/>
      <c r="C159" s="98"/>
      <c r="D159" s="98"/>
      <c r="E159" s="98"/>
      <c r="F159" s="98"/>
      <c r="G159" s="98"/>
      <c r="H159" s="98"/>
    </row>
    <row r="160" ht="12.75" customHeight="1">
      <c r="B160" s="98"/>
      <c r="C160" s="98"/>
      <c r="D160" s="98"/>
      <c r="E160" s="98"/>
      <c r="F160" s="98"/>
      <c r="G160" s="98"/>
      <c r="H160" s="98"/>
    </row>
    <row r="161" ht="12.75" customHeight="1">
      <c r="B161" s="98"/>
      <c r="C161" s="98"/>
      <c r="D161" s="98"/>
      <c r="E161" s="98"/>
      <c r="F161" s="98"/>
      <c r="G161" s="98"/>
      <c r="H161" s="98"/>
    </row>
    <row r="162" ht="12.75" customHeight="1">
      <c r="B162" s="98"/>
      <c r="C162" s="98"/>
      <c r="D162" s="98"/>
      <c r="E162" s="98"/>
      <c r="F162" s="98"/>
      <c r="G162" s="98"/>
      <c r="H162" s="98"/>
    </row>
    <row r="163" ht="12.75" customHeight="1">
      <c r="B163" s="98"/>
      <c r="C163" s="98"/>
      <c r="D163" s="98"/>
      <c r="E163" s="98"/>
      <c r="F163" s="98"/>
      <c r="G163" s="98"/>
      <c r="H163" s="98"/>
    </row>
    <row r="164" ht="12.75" customHeight="1">
      <c r="B164" s="98"/>
      <c r="C164" s="98"/>
      <c r="D164" s="98"/>
      <c r="E164" s="98"/>
      <c r="F164" s="98"/>
      <c r="G164" s="98"/>
      <c r="H164" s="98"/>
    </row>
    <row r="165" ht="12.75" customHeight="1">
      <c r="B165" s="98"/>
      <c r="C165" s="98"/>
      <c r="D165" s="98"/>
      <c r="E165" s="98"/>
      <c r="F165" s="98"/>
      <c r="G165" s="98"/>
      <c r="H165" s="98"/>
    </row>
    <row r="166" ht="12.75" customHeight="1">
      <c r="B166" s="98"/>
      <c r="C166" s="98"/>
      <c r="D166" s="98"/>
      <c r="E166" s="98"/>
      <c r="F166" s="98"/>
      <c r="G166" s="98"/>
      <c r="H166" s="98"/>
    </row>
    <row r="167" ht="12.75" customHeight="1">
      <c r="B167" s="98"/>
      <c r="C167" s="98"/>
      <c r="D167" s="98"/>
      <c r="E167" s="98"/>
      <c r="F167" s="98"/>
      <c r="G167" s="98"/>
      <c r="H167" s="98"/>
    </row>
    <row r="168" ht="12.75" customHeight="1">
      <c r="B168" s="98"/>
      <c r="C168" s="98"/>
      <c r="D168" s="98"/>
      <c r="E168" s="98"/>
      <c r="F168" s="98"/>
      <c r="G168" s="98"/>
      <c r="H168" s="98"/>
    </row>
    <row r="169" ht="12.75" customHeight="1">
      <c r="B169" s="98"/>
      <c r="C169" s="98"/>
      <c r="D169" s="98"/>
      <c r="E169" s="98"/>
      <c r="F169" s="98"/>
      <c r="G169" s="98"/>
      <c r="H169" s="98"/>
    </row>
    <row r="170" ht="12.75" customHeight="1">
      <c r="B170" s="98"/>
      <c r="C170" s="98"/>
      <c r="D170" s="98"/>
      <c r="E170" s="98"/>
      <c r="F170" s="98"/>
      <c r="G170" s="98"/>
      <c r="H170" s="98"/>
    </row>
    <row r="171" ht="12.75" customHeight="1">
      <c r="B171" s="98"/>
      <c r="C171" s="98"/>
      <c r="D171" s="98"/>
      <c r="E171" s="98"/>
      <c r="F171" s="98"/>
      <c r="G171" s="98"/>
      <c r="H171" s="98"/>
    </row>
    <row r="172" ht="12.75" customHeight="1">
      <c r="B172" s="98"/>
      <c r="C172" s="98"/>
      <c r="D172" s="98"/>
      <c r="E172" s="98"/>
      <c r="F172" s="98"/>
      <c r="G172" s="98"/>
      <c r="H172" s="98"/>
    </row>
    <row r="173" ht="12.75" customHeight="1">
      <c r="B173" s="98"/>
      <c r="C173" s="98"/>
      <c r="D173" s="98"/>
      <c r="E173" s="98"/>
      <c r="F173" s="98"/>
      <c r="G173" s="98"/>
      <c r="H173" s="98"/>
    </row>
    <row r="174" ht="12.75" customHeight="1">
      <c r="B174" s="98"/>
      <c r="C174" s="98"/>
      <c r="D174" s="98"/>
      <c r="E174" s="98"/>
      <c r="F174" s="98"/>
      <c r="G174" s="98"/>
      <c r="H174" s="98"/>
    </row>
    <row r="175" ht="12.75" customHeight="1">
      <c r="B175" s="98"/>
      <c r="C175" s="98"/>
      <c r="D175" s="98"/>
      <c r="E175" s="98"/>
      <c r="F175" s="98"/>
      <c r="G175" s="98"/>
      <c r="H175" s="98"/>
    </row>
    <row r="176" ht="12.75" customHeight="1">
      <c r="B176" s="98"/>
      <c r="C176" s="98"/>
      <c r="D176" s="98"/>
      <c r="E176" s="98"/>
      <c r="F176" s="98"/>
      <c r="G176" s="98"/>
      <c r="H176" s="98"/>
    </row>
    <row r="177" ht="12.75" customHeight="1">
      <c r="B177" s="98"/>
      <c r="C177" s="98"/>
      <c r="D177" s="98"/>
      <c r="E177" s="98"/>
      <c r="F177" s="98"/>
      <c r="G177" s="98"/>
      <c r="H177" s="98"/>
    </row>
    <row r="178" ht="12.75" customHeight="1">
      <c r="B178" s="98"/>
      <c r="C178" s="98"/>
      <c r="D178" s="98"/>
      <c r="E178" s="98"/>
      <c r="F178" s="98"/>
      <c r="G178" s="98"/>
      <c r="H178" s="98"/>
    </row>
    <row r="179" ht="12.75" customHeight="1">
      <c r="B179" s="98"/>
      <c r="C179" s="98"/>
      <c r="D179" s="98"/>
      <c r="E179" s="98"/>
      <c r="F179" s="98"/>
      <c r="G179" s="98"/>
      <c r="H179" s="98"/>
    </row>
    <row r="180" ht="12.75" customHeight="1">
      <c r="B180" s="98"/>
      <c r="C180" s="98"/>
      <c r="D180" s="98"/>
      <c r="E180" s="98"/>
      <c r="F180" s="98"/>
      <c r="G180" s="98"/>
      <c r="H180" s="98"/>
    </row>
    <row r="181" ht="12.75" customHeight="1">
      <c r="B181" s="98"/>
      <c r="C181" s="98"/>
      <c r="D181" s="98"/>
      <c r="E181" s="98"/>
      <c r="F181" s="98"/>
      <c r="G181" s="98"/>
      <c r="H181" s="98"/>
    </row>
    <row r="182" ht="12.75" customHeight="1">
      <c r="B182" s="98"/>
      <c r="C182" s="98"/>
      <c r="D182" s="98"/>
      <c r="E182" s="98"/>
      <c r="F182" s="98"/>
      <c r="G182" s="98"/>
      <c r="H182" s="98"/>
    </row>
    <row r="183" ht="12.75" customHeight="1">
      <c r="B183" s="98"/>
      <c r="C183" s="98"/>
      <c r="D183" s="98"/>
      <c r="E183" s="98"/>
      <c r="F183" s="98"/>
      <c r="G183" s="98"/>
      <c r="H183" s="98"/>
    </row>
    <row r="184" ht="12.75" customHeight="1">
      <c r="B184" s="98"/>
      <c r="C184" s="98"/>
      <c r="D184" s="98"/>
      <c r="E184" s="98"/>
      <c r="F184" s="98"/>
      <c r="G184" s="98"/>
      <c r="H184" s="98"/>
    </row>
    <row r="185" ht="12.75" customHeight="1">
      <c r="B185" s="98"/>
      <c r="C185" s="98"/>
      <c r="D185" s="98"/>
      <c r="E185" s="98"/>
      <c r="F185" s="98"/>
      <c r="G185" s="98"/>
      <c r="H185" s="98"/>
    </row>
    <row r="186" ht="12.75" customHeight="1">
      <c r="B186" s="98"/>
      <c r="C186" s="98"/>
      <c r="D186" s="98"/>
      <c r="E186" s="98"/>
      <c r="F186" s="98"/>
      <c r="G186" s="98"/>
      <c r="H186" s="98"/>
    </row>
    <row r="187" ht="12.75" customHeight="1">
      <c r="B187" s="98"/>
      <c r="C187" s="98"/>
      <c r="D187" s="98"/>
      <c r="E187" s="98"/>
      <c r="F187" s="98"/>
      <c r="G187" s="98"/>
      <c r="H187" s="98"/>
    </row>
    <row r="188" ht="12.75" customHeight="1">
      <c r="B188" s="98"/>
      <c r="C188" s="98"/>
      <c r="D188" s="98"/>
      <c r="E188" s="98"/>
      <c r="F188" s="98"/>
      <c r="G188" s="98"/>
      <c r="H188" s="98"/>
    </row>
    <row r="189" ht="12.75" customHeight="1">
      <c r="B189" s="98"/>
      <c r="C189" s="98"/>
      <c r="D189" s="98"/>
      <c r="E189" s="98"/>
      <c r="F189" s="98"/>
      <c r="G189" s="98"/>
      <c r="H189" s="98"/>
    </row>
    <row r="190" ht="12.75" customHeight="1">
      <c r="B190" s="98"/>
      <c r="C190" s="98"/>
      <c r="D190" s="98"/>
      <c r="E190" s="98"/>
      <c r="F190" s="98"/>
      <c r="G190" s="98"/>
      <c r="H190" s="98"/>
    </row>
    <row r="191" ht="12.75" customHeight="1">
      <c r="B191" s="98"/>
      <c r="C191" s="98"/>
      <c r="D191" s="98"/>
      <c r="E191" s="98"/>
      <c r="F191" s="98"/>
      <c r="G191" s="98"/>
      <c r="H191" s="98"/>
    </row>
    <row r="192" ht="12.75" customHeight="1">
      <c r="B192" s="98"/>
      <c r="C192" s="98"/>
      <c r="D192" s="98"/>
      <c r="E192" s="98"/>
      <c r="F192" s="98"/>
      <c r="G192" s="98"/>
      <c r="H192" s="98"/>
    </row>
    <row r="193" ht="12.75" customHeight="1">
      <c r="B193" s="98"/>
      <c r="C193" s="98"/>
      <c r="D193" s="98"/>
      <c r="E193" s="98"/>
      <c r="F193" s="98"/>
      <c r="G193" s="98"/>
      <c r="H193" s="98"/>
    </row>
    <row r="194" ht="12.75" customHeight="1">
      <c r="B194" s="98"/>
      <c r="C194" s="98"/>
      <c r="D194" s="98"/>
      <c r="E194" s="98"/>
      <c r="F194" s="98"/>
      <c r="G194" s="98"/>
      <c r="H194" s="98"/>
    </row>
    <row r="195" ht="12.75" customHeight="1">
      <c r="B195" s="98"/>
      <c r="C195" s="98"/>
      <c r="D195" s="98"/>
      <c r="E195" s="98"/>
      <c r="F195" s="98"/>
      <c r="G195" s="98"/>
      <c r="H195" s="98"/>
    </row>
    <row r="196" ht="12.75" customHeight="1">
      <c r="B196" s="98"/>
      <c r="C196" s="98"/>
      <c r="D196" s="98"/>
      <c r="E196" s="98"/>
      <c r="F196" s="98"/>
      <c r="G196" s="98"/>
      <c r="H196" s="98"/>
    </row>
    <row r="197" ht="12.75" customHeight="1">
      <c r="B197" s="98"/>
      <c r="C197" s="98"/>
      <c r="D197" s="98"/>
      <c r="E197" s="98"/>
      <c r="F197" s="98"/>
      <c r="G197" s="98"/>
      <c r="H197" s="98"/>
    </row>
    <row r="198" ht="12.75" customHeight="1">
      <c r="B198" s="98"/>
      <c r="C198" s="98"/>
      <c r="D198" s="98"/>
      <c r="E198" s="98"/>
      <c r="F198" s="98"/>
      <c r="G198" s="98"/>
      <c r="H198" s="98"/>
    </row>
    <row r="199" ht="12.75" customHeight="1">
      <c r="B199" s="98"/>
      <c r="C199" s="98"/>
      <c r="D199" s="98"/>
      <c r="E199" s="98"/>
      <c r="F199" s="98"/>
      <c r="G199" s="98"/>
      <c r="H199" s="98"/>
    </row>
    <row r="200" ht="12.75" customHeight="1">
      <c r="B200" s="98"/>
      <c r="C200" s="98"/>
      <c r="D200" s="98"/>
      <c r="E200" s="98"/>
      <c r="F200" s="98"/>
      <c r="G200" s="98"/>
      <c r="H200" s="98"/>
    </row>
    <row r="201" ht="12.75" customHeight="1">
      <c r="B201" s="98"/>
      <c r="C201" s="98"/>
      <c r="D201" s="98"/>
      <c r="E201" s="98"/>
      <c r="F201" s="98"/>
      <c r="G201" s="98"/>
      <c r="H201" s="98"/>
    </row>
    <row r="202" ht="12.75" customHeight="1">
      <c r="B202" s="98"/>
      <c r="C202" s="98"/>
      <c r="D202" s="98"/>
      <c r="E202" s="98"/>
      <c r="F202" s="98"/>
      <c r="G202" s="98"/>
      <c r="H202" s="98"/>
    </row>
    <row r="203" ht="12.75" customHeight="1">
      <c r="B203" s="98"/>
      <c r="C203" s="98"/>
      <c r="D203" s="98"/>
      <c r="E203" s="98"/>
      <c r="F203" s="98"/>
      <c r="G203" s="98"/>
      <c r="H203" s="98"/>
    </row>
    <row r="204" ht="12.75" customHeight="1">
      <c r="B204" s="98"/>
      <c r="C204" s="98"/>
      <c r="D204" s="98"/>
      <c r="E204" s="98"/>
      <c r="F204" s="98"/>
      <c r="G204" s="98"/>
      <c r="H204" s="98"/>
    </row>
    <row r="205" ht="12.75" customHeight="1">
      <c r="B205" s="98"/>
      <c r="C205" s="98"/>
      <c r="D205" s="98"/>
      <c r="E205" s="98"/>
      <c r="F205" s="98"/>
      <c r="G205" s="98"/>
      <c r="H205" s="98"/>
    </row>
    <row r="206" ht="12.75" customHeight="1">
      <c r="B206" s="98"/>
      <c r="C206" s="98"/>
      <c r="D206" s="98"/>
      <c r="E206" s="98"/>
      <c r="F206" s="98"/>
      <c r="G206" s="98"/>
      <c r="H206" s="98"/>
    </row>
    <row r="207" ht="12.75" customHeight="1">
      <c r="B207" s="98"/>
      <c r="C207" s="98"/>
      <c r="D207" s="98"/>
      <c r="E207" s="98"/>
      <c r="F207" s="98"/>
      <c r="G207" s="98"/>
      <c r="H207" s="98"/>
    </row>
    <row r="208" ht="12.75" customHeight="1">
      <c r="B208" s="98"/>
      <c r="C208" s="98"/>
      <c r="D208" s="98"/>
      <c r="E208" s="98"/>
      <c r="F208" s="98"/>
      <c r="G208" s="98"/>
      <c r="H208" s="98"/>
    </row>
    <row r="209" ht="12.75" customHeight="1">
      <c r="B209" s="98"/>
      <c r="C209" s="98"/>
      <c r="D209" s="98"/>
      <c r="E209" s="98"/>
      <c r="F209" s="98"/>
      <c r="G209" s="98"/>
      <c r="H209" s="98"/>
    </row>
    <row r="210" ht="12.75" customHeight="1">
      <c r="B210" s="98"/>
      <c r="C210" s="98"/>
      <c r="D210" s="98"/>
      <c r="E210" s="98"/>
      <c r="F210" s="98"/>
      <c r="G210" s="98"/>
      <c r="H210" s="98"/>
    </row>
    <row r="211" ht="12.75" customHeight="1">
      <c r="B211" s="98"/>
      <c r="C211" s="98"/>
      <c r="D211" s="98"/>
      <c r="E211" s="98"/>
      <c r="F211" s="98"/>
      <c r="G211" s="98"/>
      <c r="H211" s="98"/>
    </row>
    <row r="212" ht="12.75" customHeight="1">
      <c r="B212" s="98"/>
      <c r="C212" s="98"/>
      <c r="D212" s="98"/>
      <c r="E212" s="98"/>
      <c r="F212" s="98"/>
      <c r="G212" s="98"/>
      <c r="H212" s="98"/>
    </row>
    <row r="213" ht="12.75" customHeight="1">
      <c r="B213" s="98"/>
      <c r="C213" s="98"/>
      <c r="D213" s="98"/>
      <c r="E213" s="98"/>
      <c r="F213" s="98"/>
      <c r="G213" s="98"/>
      <c r="H213" s="98"/>
    </row>
    <row r="214" ht="12.75" customHeight="1">
      <c r="B214" s="98"/>
      <c r="C214" s="98"/>
      <c r="D214" s="98"/>
      <c r="E214" s="98"/>
      <c r="F214" s="98"/>
      <c r="G214" s="98"/>
      <c r="H214" s="98"/>
    </row>
    <row r="215" ht="12.75" customHeight="1">
      <c r="B215" s="98"/>
      <c r="C215" s="98"/>
      <c r="D215" s="98"/>
      <c r="E215" s="98"/>
      <c r="F215" s="98"/>
      <c r="G215" s="98"/>
      <c r="H215" s="98"/>
    </row>
    <row r="216" ht="12.75" customHeight="1">
      <c r="B216" s="98"/>
      <c r="C216" s="98"/>
      <c r="D216" s="98"/>
      <c r="E216" s="98"/>
      <c r="F216" s="98"/>
      <c r="G216" s="98"/>
      <c r="H216" s="98"/>
    </row>
    <row r="217" ht="12.75" customHeight="1">
      <c r="B217" s="98"/>
      <c r="C217" s="98"/>
      <c r="D217" s="98"/>
      <c r="E217" s="98"/>
      <c r="F217" s="98"/>
      <c r="G217" s="98"/>
      <c r="H217" s="98"/>
    </row>
    <row r="218" ht="12.75" customHeight="1">
      <c r="B218" s="98"/>
      <c r="C218" s="98"/>
      <c r="D218" s="98"/>
      <c r="E218" s="98"/>
      <c r="F218" s="98"/>
      <c r="G218" s="98"/>
      <c r="H218" s="98"/>
    </row>
    <row r="219" ht="12.75" customHeight="1">
      <c r="B219" s="98"/>
      <c r="C219" s="98"/>
      <c r="D219" s="98"/>
      <c r="E219" s="98"/>
      <c r="F219" s="98"/>
      <c r="G219" s="98"/>
      <c r="H219" s="98"/>
    </row>
    <row r="220" ht="12.75" customHeight="1">
      <c r="B220" s="98"/>
      <c r="C220" s="98"/>
      <c r="D220" s="98"/>
      <c r="E220" s="98"/>
      <c r="F220" s="98"/>
      <c r="G220" s="98"/>
      <c r="H220" s="98"/>
    </row>
    <row r="221" ht="12.75" customHeight="1">
      <c r="B221" s="98"/>
      <c r="C221" s="98"/>
      <c r="D221" s="98"/>
      <c r="E221" s="98"/>
      <c r="F221" s="98"/>
      <c r="G221" s="98"/>
      <c r="H221" s="98"/>
    </row>
    <row r="222" ht="12.75" customHeight="1">
      <c r="B222" s="98"/>
      <c r="C222" s="98"/>
      <c r="D222" s="98"/>
      <c r="E222" s="98"/>
      <c r="F222" s="98"/>
      <c r="G222" s="98"/>
      <c r="H222" s="98"/>
    </row>
    <row r="223" ht="12.75" customHeight="1">
      <c r="B223" s="98"/>
      <c r="C223" s="98"/>
      <c r="D223" s="98"/>
      <c r="E223" s="98"/>
      <c r="F223" s="98"/>
      <c r="G223" s="98"/>
      <c r="H223" s="98"/>
    </row>
    <row r="224" ht="12.75" customHeight="1">
      <c r="B224" s="98"/>
      <c r="C224" s="98"/>
      <c r="D224" s="98"/>
      <c r="E224" s="98"/>
      <c r="F224" s="98"/>
      <c r="G224" s="98"/>
      <c r="H224" s="98"/>
    </row>
    <row r="225" ht="12.75" customHeight="1">
      <c r="B225" s="98"/>
      <c r="C225" s="98"/>
      <c r="D225" s="98"/>
      <c r="E225" s="98"/>
      <c r="F225" s="98"/>
      <c r="G225" s="98"/>
      <c r="H225" s="98"/>
    </row>
    <row r="226" ht="12.75" customHeight="1">
      <c r="B226" s="98"/>
      <c r="C226" s="98"/>
      <c r="D226" s="98"/>
      <c r="E226" s="98"/>
      <c r="F226" s="98"/>
      <c r="G226" s="98"/>
      <c r="H226" s="98"/>
    </row>
    <row r="227" ht="12.75" customHeight="1">
      <c r="B227" s="98"/>
      <c r="C227" s="98"/>
      <c r="D227" s="98"/>
      <c r="E227" s="98"/>
      <c r="F227" s="98"/>
      <c r="G227" s="98"/>
      <c r="H227" s="98"/>
    </row>
    <row r="228" ht="12.75" customHeight="1">
      <c r="B228" s="98"/>
      <c r="C228" s="98"/>
      <c r="D228" s="98"/>
      <c r="E228" s="98"/>
      <c r="F228" s="98"/>
      <c r="G228" s="98"/>
      <c r="H228" s="98"/>
    </row>
    <row r="229" ht="12.75" customHeight="1">
      <c r="B229" s="98"/>
      <c r="C229" s="98"/>
      <c r="D229" s="98"/>
      <c r="E229" s="98"/>
      <c r="F229" s="98"/>
      <c r="G229" s="98"/>
      <c r="H229" s="98"/>
    </row>
    <row r="230" ht="12.75" customHeight="1">
      <c r="B230" s="98"/>
      <c r="C230" s="98"/>
      <c r="D230" s="98"/>
      <c r="E230" s="98"/>
      <c r="F230" s="98"/>
      <c r="G230" s="98"/>
      <c r="H230" s="98"/>
    </row>
    <row r="231" ht="12.75" customHeight="1">
      <c r="B231" s="98"/>
      <c r="C231" s="98"/>
      <c r="D231" s="98"/>
      <c r="E231" s="98"/>
      <c r="F231" s="98"/>
      <c r="G231" s="98"/>
      <c r="H231" s="98"/>
    </row>
    <row r="232" ht="12.75" customHeight="1">
      <c r="B232" s="98"/>
      <c r="C232" s="98"/>
      <c r="D232" s="98"/>
      <c r="E232" s="98"/>
      <c r="F232" s="98"/>
      <c r="G232" s="98"/>
      <c r="H232" s="98"/>
    </row>
    <row r="233" ht="12.75" customHeight="1">
      <c r="B233" s="98"/>
      <c r="C233" s="98"/>
      <c r="D233" s="98"/>
      <c r="E233" s="98"/>
      <c r="F233" s="98"/>
      <c r="G233" s="98"/>
      <c r="H233" s="98"/>
    </row>
    <row r="234" ht="12.75" customHeight="1">
      <c r="B234" s="98"/>
      <c r="C234" s="98"/>
      <c r="D234" s="98"/>
      <c r="E234" s="98"/>
      <c r="F234" s="98"/>
      <c r="G234" s="98"/>
      <c r="H234" s="98"/>
    </row>
    <row r="235" ht="12.75" customHeight="1">
      <c r="B235" s="98"/>
      <c r="C235" s="98"/>
      <c r="D235" s="98"/>
      <c r="E235" s="98"/>
      <c r="F235" s="98"/>
      <c r="G235" s="98"/>
      <c r="H235" s="98"/>
    </row>
    <row r="236" ht="12.75" customHeight="1">
      <c r="B236" s="98"/>
      <c r="C236" s="98"/>
      <c r="D236" s="98"/>
      <c r="E236" s="98"/>
      <c r="F236" s="98"/>
      <c r="G236" s="98"/>
      <c r="H236" s="98"/>
    </row>
    <row r="237" ht="12.75" customHeight="1">
      <c r="B237" s="98"/>
      <c r="C237" s="98"/>
      <c r="D237" s="98"/>
      <c r="E237" s="98"/>
      <c r="F237" s="98"/>
      <c r="G237" s="98"/>
      <c r="H237" s="98"/>
    </row>
    <row r="238" ht="12.75" customHeight="1">
      <c r="B238" s="98"/>
      <c r="C238" s="98"/>
      <c r="D238" s="98"/>
      <c r="E238" s="98"/>
      <c r="F238" s="98"/>
      <c r="G238" s="98"/>
      <c r="H238" s="98"/>
    </row>
    <row r="239" ht="12.75" customHeight="1">
      <c r="B239" s="98"/>
      <c r="C239" s="98"/>
      <c r="D239" s="98"/>
      <c r="E239" s="98"/>
      <c r="F239" s="98"/>
      <c r="G239" s="98"/>
      <c r="H239" s="98"/>
    </row>
    <row r="240" ht="12.75" customHeight="1">
      <c r="B240" s="98"/>
      <c r="C240" s="98"/>
      <c r="D240" s="98"/>
      <c r="E240" s="98"/>
      <c r="F240" s="98"/>
      <c r="G240" s="98"/>
      <c r="H240" s="98"/>
    </row>
    <row r="241" ht="12.75" customHeight="1">
      <c r="B241" s="98"/>
      <c r="C241" s="98"/>
      <c r="D241" s="98"/>
      <c r="E241" s="98"/>
      <c r="F241" s="98"/>
      <c r="G241" s="98"/>
      <c r="H241" s="98"/>
    </row>
    <row r="242" ht="12.75" customHeight="1">
      <c r="B242" s="98"/>
      <c r="C242" s="98"/>
      <c r="D242" s="98"/>
      <c r="E242" s="98"/>
      <c r="F242" s="98"/>
      <c r="G242" s="98"/>
      <c r="H242" s="98"/>
    </row>
    <row r="243" ht="12.75" customHeight="1">
      <c r="B243" s="98"/>
      <c r="C243" s="98"/>
      <c r="D243" s="98"/>
      <c r="E243" s="98"/>
      <c r="F243" s="98"/>
      <c r="G243" s="98"/>
      <c r="H243" s="98"/>
    </row>
    <row r="244" ht="12.75" customHeight="1">
      <c r="B244" s="98"/>
      <c r="C244" s="98"/>
      <c r="D244" s="98"/>
      <c r="E244" s="98"/>
      <c r="F244" s="98"/>
      <c r="G244" s="98"/>
      <c r="H244" s="98"/>
    </row>
    <row r="245" ht="12.75" customHeight="1">
      <c r="B245" s="98"/>
      <c r="C245" s="98"/>
      <c r="D245" s="98"/>
      <c r="E245" s="98"/>
      <c r="F245" s="98"/>
      <c r="G245" s="98"/>
      <c r="H245" s="98"/>
    </row>
    <row r="246" ht="12.75" customHeight="1">
      <c r="B246" s="98"/>
      <c r="C246" s="98"/>
      <c r="D246" s="98"/>
      <c r="E246" s="98"/>
      <c r="F246" s="98"/>
      <c r="G246" s="98"/>
      <c r="H246" s="98"/>
    </row>
    <row r="247" ht="12.75" customHeight="1">
      <c r="B247" s="98"/>
      <c r="C247" s="98"/>
      <c r="D247" s="98"/>
      <c r="E247" s="98"/>
      <c r="F247" s="98"/>
      <c r="G247" s="98"/>
      <c r="H247" s="98"/>
    </row>
    <row r="248" ht="12.75" customHeight="1">
      <c r="B248" s="98"/>
      <c r="C248" s="98"/>
      <c r="D248" s="98"/>
      <c r="E248" s="98"/>
      <c r="F248" s="98"/>
      <c r="G248" s="98"/>
      <c r="H248" s="98"/>
    </row>
    <row r="249" ht="12.75" customHeight="1">
      <c r="B249" s="98"/>
      <c r="C249" s="98"/>
      <c r="D249" s="98"/>
      <c r="E249" s="98"/>
      <c r="F249" s="98"/>
      <c r="G249" s="98"/>
      <c r="H249" s="98"/>
    </row>
    <row r="250" ht="12.75" customHeight="1">
      <c r="B250" s="98"/>
      <c r="C250" s="98"/>
      <c r="D250" s="98"/>
      <c r="E250" s="98"/>
      <c r="F250" s="98"/>
      <c r="G250" s="98"/>
      <c r="H250" s="98"/>
    </row>
    <row r="251" ht="12.75" customHeight="1">
      <c r="B251" s="98"/>
      <c r="C251" s="98"/>
      <c r="D251" s="98"/>
      <c r="E251" s="98"/>
      <c r="F251" s="98"/>
      <c r="G251" s="98"/>
      <c r="H251" s="98"/>
    </row>
    <row r="252" ht="12.75" customHeight="1">
      <c r="B252" s="98"/>
      <c r="C252" s="98"/>
      <c r="D252" s="98"/>
      <c r="E252" s="98"/>
      <c r="F252" s="98"/>
      <c r="G252" s="98"/>
      <c r="H252" s="98"/>
    </row>
    <row r="253" ht="12.75" customHeight="1">
      <c r="B253" s="98"/>
      <c r="C253" s="98"/>
      <c r="D253" s="98"/>
      <c r="E253" s="98"/>
      <c r="F253" s="98"/>
      <c r="G253" s="98"/>
      <c r="H253" s="98"/>
    </row>
    <row r="254" ht="12.75" customHeight="1">
      <c r="B254" s="98"/>
      <c r="C254" s="98"/>
      <c r="D254" s="98"/>
      <c r="E254" s="98"/>
      <c r="F254" s="98"/>
      <c r="G254" s="98"/>
      <c r="H254" s="98"/>
    </row>
    <row r="255" ht="12.75" customHeight="1">
      <c r="B255" s="98"/>
      <c r="C255" s="98"/>
      <c r="D255" s="98"/>
      <c r="E255" s="98"/>
      <c r="F255" s="98"/>
      <c r="G255" s="98"/>
      <c r="H255" s="98"/>
    </row>
    <row r="256" ht="12.75" customHeight="1">
      <c r="B256" s="98"/>
      <c r="C256" s="98"/>
      <c r="D256" s="98"/>
      <c r="E256" s="98"/>
      <c r="F256" s="98"/>
      <c r="G256" s="98"/>
      <c r="H256" s="98"/>
    </row>
    <row r="257" ht="12.75" customHeight="1">
      <c r="B257" s="98"/>
      <c r="C257" s="98"/>
      <c r="D257" s="98"/>
      <c r="E257" s="98"/>
      <c r="F257" s="98"/>
      <c r="G257" s="98"/>
      <c r="H257" s="98"/>
    </row>
    <row r="258" ht="12.75" customHeight="1">
      <c r="B258" s="98"/>
      <c r="C258" s="98"/>
      <c r="D258" s="98"/>
      <c r="E258" s="98"/>
      <c r="F258" s="98"/>
      <c r="G258" s="98"/>
      <c r="H258" s="98"/>
    </row>
    <row r="259" ht="12.75" customHeight="1">
      <c r="B259" s="98"/>
      <c r="C259" s="98"/>
      <c r="D259" s="98"/>
      <c r="E259" s="98"/>
      <c r="F259" s="98"/>
      <c r="G259" s="98"/>
      <c r="H259" s="98"/>
    </row>
    <row r="260" ht="12.75" customHeight="1">
      <c r="B260" s="98"/>
      <c r="C260" s="98"/>
      <c r="D260" s="98"/>
      <c r="E260" s="98"/>
      <c r="F260" s="98"/>
      <c r="G260" s="98"/>
      <c r="H260" s="98"/>
    </row>
    <row r="261" ht="12.75" customHeight="1">
      <c r="B261" s="98"/>
      <c r="C261" s="98"/>
      <c r="D261" s="98"/>
      <c r="E261" s="98"/>
      <c r="F261" s="98"/>
      <c r="G261" s="98"/>
      <c r="H261" s="98"/>
    </row>
    <row r="262" ht="12.75" customHeight="1">
      <c r="B262" s="98"/>
      <c r="C262" s="98"/>
      <c r="D262" s="98"/>
      <c r="E262" s="98"/>
      <c r="F262" s="98"/>
      <c r="G262" s="98"/>
      <c r="H262" s="98"/>
    </row>
    <row r="263" ht="12.75" customHeight="1">
      <c r="B263" s="98"/>
      <c r="C263" s="98"/>
      <c r="D263" s="98"/>
      <c r="E263" s="98"/>
      <c r="F263" s="98"/>
      <c r="G263" s="98"/>
      <c r="H263" s="98"/>
    </row>
    <row r="264" ht="12.75" customHeight="1">
      <c r="B264" s="98"/>
      <c r="C264" s="98"/>
      <c r="D264" s="98"/>
      <c r="E264" s="98"/>
      <c r="F264" s="98"/>
      <c r="G264" s="98"/>
      <c r="H264" s="98"/>
    </row>
    <row r="265" ht="12.75" customHeight="1">
      <c r="B265" s="98"/>
      <c r="C265" s="98"/>
      <c r="D265" s="98"/>
      <c r="E265" s="98"/>
      <c r="F265" s="98"/>
      <c r="G265" s="98"/>
      <c r="H265" s="98"/>
    </row>
    <row r="266" ht="12.75" customHeight="1">
      <c r="B266" s="98"/>
      <c r="C266" s="98"/>
      <c r="D266" s="98"/>
      <c r="E266" s="98"/>
      <c r="F266" s="98"/>
      <c r="G266" s="98"/>
      <c r="H266" s="98"/>
    </row>
    <row r="267" ht="12.75" customHeight="1">
      <c r="B267" s="98"/>
      <c r="C267" s="98"/>
      <c r="D267" s="98"/>
      <c r="E267" s="98"/>
      <c r="F267" s="98"/>
      <c r="G267" s="98"/>
      <c r="H267" s="98"/>
    </row>
    <row r="268" ht="12.75" customHeight="1">
      <c r="B268" s="98"/>
      <c r="C268" s="98"/>
      <c r="D268" s="98"/>
      <c r="E268" s="98"/>
      <c r="F268" s="98"/>
      <c r="G268" s="98"/>
      <c r="H268" s="98"/>
    </row>
    <row r="269" ht="12.75" customHeight="1">
      <c r="B269" s="98"/>
      <c r="C269" s="98"/>
      <c r="D269" s="98"/>
      <c r="E269" s="98"/>
      <c r="F269" s="98"/>
      <c r="G269" s="98"/>
      <c r="H269" s="98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