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Datos!$A$9:$G$28</definedName>
  </definedNames>
  <calcPr/>
  <extLst>
    <ext uri="GoogleSheetsCustomDataVersion1">
      <go:sheetsCustomData xmlns:go="http://customooxmlschemas.google.com/" r:id="rId8" roundtripDataSignature="AMtx7miHL8im5AIUGTIk3x/HU7QRb+rY/A=="/>
    </ext>
  </extLst>
</workbook>
</file>

<file path=xl/sharedStrings.xml><?xml version="1.0" encoding="utf-8"?>
<sst xmlns="http://schemas.openxmlformats.org/spreadsheetml/2006/main" count="161" uniqueCount="64">
  <si>
    <t>Proyecto</t>
  </si>
  <si>
    <t>Sistema de automatización y gestión de cobro hospitalario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</si>
  <si>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</si>
  <si>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</si>
  <si>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</si>
  <si>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</si>
  <si>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</si>
  <si>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</si>
  <si>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</si>
  <si>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</si>
  <si>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</si>
  <si>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</si>
  <si>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</si>
  <si>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Gisselle - Ricky - Eunice - Ruben</t>
  </si>
  <si>
    <t>Documentación</t>
  </si>
  <si>
    <t>No iniciado</t>
  </si>
  <si>
    <t>Gisselle</t>
  </si>
  <si>
    <t>Programación</t>
  </si>
  <si>
    <t>En curso</t>
  </si>
  <si>
    <t>Ricky</t>
  </si>
  <si>
    <t>Modelado</t>
  </si>
  <si>
    <t>Rubén</t>
  </si>
  <si>
    <t xml:space="preserve">Análisis -Documentación </t>
  </si>
  <si>
    <t>Eunice</t>
  </si>
  <si>
    <t>Reunión</t>
  </si>
  <si>
    <t>Pruebas</t>
  </si>
  <si>
    <t>SPRINT</t>
  </si>
  <si>
    <t>INICIO</t>
  </si>
  <si>
    <t>DURACIÓN</t>
  </si>
  <si>
    <t>Tareas pendientes</t>
  </si>
  <si>
    <t>Horas de trabajo pendientes</t>
  </si>
  <si>
    <t>PILA DEL SPRINT</t>
  </si>
  <si>
    <t>Backlog ID</t>
  </si>
  <si>
    <t>Tarea</t>
  </si>
  <si>
    <t>Tipo</t>
  </si>
  <si>
    <t>Estado</t>
  </si>
  <si>
    <t>Responsable</t>
  </si>
  <si>
    <t>Definir Funcionalidad de HU</t>
  </si>
  <si>
    <t>Elaboracion de historias de usuario</t>
  </si>
  <si>
    <t xml:space="preserve">Holger </t>
  </si>
  <si>
    <t>Especificación de Requerimientos de Software</t>
  </si>
  <si>
    <t>Elaboración de Backlog - Sprint 0</t>
  </si>
  <si>
    <t>REQ01</t>
  </si>
  <si>
    <t>Ingresar al sistema</t>
  </si>
  <si>
    <t>Actualizar Especificación de Requisitos de Software</t>
  </si>
  <si>
    <t>Desarrolar Prueba de Caja Blanca</t>
  </si>
  <si>
    <t>REQ02</t>
  </si>
  <si>
    <t xml:space="preserve">Registro nuevos empleados
</t>
  </si>
  <si>
    <t>Actualizar Especificación Requisitos de Software</t>
  </si>
  <si>
    <t>Desarrollar Prueba Caja Blanca</t>
  </si>
  <si>
    <t>Actualizar funcionalidad de HU</t>
  </si>
  <si>
    <t xml:space="preserve"> </t>
  </si>
  <si>
    <t>Actualizar del perfil del proyecto</t>
  </si>
  <si>
    <t>Creación de video</t>
  </si>
  <si>
    <t>REQ03</t>
  </si>
  <si>
    <t>Registro de Nuevo Departamento</t>
  </si>
  <si>
    <t>Generar nueva acta de reunión</t>
  </si>
  <si>
    <t>REQ04</t>
  </si>
  <si>
    <t>Registro de Nuevos Pacientes</t>
  </si>
  <si>
    <t>REQ05</t>
  </si>
  <si>
    <t>Mostrar nomina de Pacientes</t>
  </si>
  <si>
    <t>REQ06</t>
  </si>
  <si>
    <t>Mostrar nomina de Empleados</t>
  </si>
  <si>
    <t>Actualizacion de Backlog - Sprint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</si>
</sst>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3">
    <font>
      <sz val="10.0"/>
      <color rgb="FF000000"/>
      <name val="Arial"/>
    </font>
    <font>
      <sz val="10.0"/>
      <color theme="1"/>
      <name val="Arial"/>
    </font>
    <font/>
    <font>
      <name val="Arial"/>
    </font>
    <font>
      <b/>
      <sz val="10.0"/>
      <color rgb="FF808080"/>
      <name val="Arial"/>
    </font>
    <font>
      <b/>
      <sz val="10.0"/>
      <color theme="1"/>
      <name val="Arial"/>
    </font>
    <font>
      <sz val="10.0"/>
      <color theme="1"/>
      <name val="Calibri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rgb="FF000000"/>
      <name val="Roboto"/>
    </font>
    <font>
      <sz val="10.0"/>
      <name val="Arial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4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 style="thin">
        <color rgb="FFC0C0C0"/>
      </right>
      <top style="thin">
        <color rgb="FFC0C0C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right/>
      <top style="thin">
        <color rgb="FFC0C0C0"/>
      </top>
      <bottom/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right/>
      <top/>
    </border>
    <border>
      <left/>
      <top/>
    </border>
    <border>
      <top/>
    </border>
    <border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readingOrder="0"/>
    </xf>
    <xf borderId="7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9" fillId="2" fontId="4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 readingOrder="0"/>
    </xf>
    <xf borderId="10" fillId="0" fontId="1" numFmtId="1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readingOrder="0"/>
    </xf>
    <xf borderId="11" fillId="2" fontId="5" numFmtId="0" xfId="0" applyAlignment="1" applyBorder="1" applyFont="1">
      <alignment horizontal="center"/>
    </xf>
    <xf borderId="12" fillId="0" fontId="2" numFmtId="0" xfId="0" applyBorder="1" applyFont="1"/>
    <xf borderId="8" fillId="2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1" numFmtId="49" xfId="0" applyBorder="1" applyFont="1" applyNumberFormat="1"/>
    <xf borderId="19" fillId="0" fontId="1" numFmtId="49" xfId="0" applyBorder="1" applyFont="1" applyNumberFormat="1"/>
    <xf borderId="18" fillId="0" fontId="1" numFmtId="49" xfId="0" applyAlignment="1" applyBorder="1" applyFont="1" applyNumberFormat="1">
      <alignment readingOrder="0"/>
    </xf>
    <xf borderId="18" fillId="0" fontId="1" numFmtId="165" xfId="0" applyAlignment="1" applyBorder="1" applyFont="1" applyNumberFormat="1">
      <alignment horizontal="left"/>
    </xf>
    <xf borderId="0" fillId="0" fontId="6" numFmtId="0" xfId="0" applyFont="1"/>
    <xf borderId="20" fillId="0" fontId="1" numFmtId="49" xfId="0" applyBorder="1" applyFont="1" applyNumberFormat="1"/>
    <xf borderId="21" fillId="0" fontId="1" numFmtId="49" xfId="0" applyBorder="1" applyFont="1" applyNumberFormat="1"/>
    <xf borderId="20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1" numFmtId="0" xfId="0" applyFont="1"/>
    <xf borderId="22" fillId="2" fontId="1" numFmtId="0" xfId="0" applyAlignment="1" applyBorder="1" applyFont="1">
      <alignment horizontal="center"/>
    </xf>
    <xf borderId="22" fillId="3" fontId="7" numFmtId="0" xfId="0" applyAlignment="1" applyBorder="1" applyFill="1" applyFont="1">
      <alignment horizontal="center"/>
    </xf>
    <xf borderId="22" fillId="3" fontId="7" numFmtId="164" xfId="0" applyAlignment="1" applyBorder="1" applyFont="1" applyNumberFormat="1">
      <alignment horizontal="center"/>
    </xf>
    <xf borderId="22" fillId="3" fontId="7" numFmtId="1" xfId="0" applyAlignment="1" applyBorder="1" applyFont="1" applyNumberFormat="1">
      <alignment horizontal="center" readingOrder="0"/>
    </xf>
    <xf borderId="23" fillId="3" fontId="7" numFmtId="0" xfId="0" applyAlignment="1" applyBorder="1" applyFont="1">
      <alignment horizontal="center"/>
    </xf>
    <xf borderId="23" fillId="4" fontId="7" numFmtId="0" xfId="0" applyAlignment="1" applyBorder="1" applyFill="1" applyFont="1">
      <alignment horizontal="center"/>
    </xf>
    <xf borderId="23" fillId="5" fontId="7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15" fillId="3" fontId="7" numFmtId="16" xfId="0" applyAlignment="1" applyBorder="1" applyFont="1" applyNumberFormat="1">
      <alignment horizontal="center" textRotation="90"/>
    </xf>
    <xf borderId="0" fillId="0" fontId="6" numFmtId="16" xfId="0" applyFont="1" applyNumberFormat="1"/>
    <xf borderId="0" fillId="0" fontId="1" numFmtId="0" xfId="0" applyAlignment="1" applyFont="1">
      <alignment horizontal="right" vertical="center"/>
    </xf>
    <xf borderId="24" fillId="6" fontId="1" numFmtId="1" xfId="0" applyAlignment="1" applyBorder="1" applyFill="1" applyFont="1" applyNumberFormat="1">
      <alignment horizontal="right" readingOrder="0"/>
    </xf>
    <xf borderId="24" fillId="6" fontId="1" numFmtId="1" xfId="0" applyAlignment="1" applyBorder="1" applyFont="1" applyNumberFormat="1">
      <alignment horizontal="right"/>
    </xf>
    <xf borderId="22" fillId="3" fontId="8" numFmtId="49" xfId="0" applyBorder="1" applyFont="1" applyNumberFormat="1"/>
    <xf borderId="0" fillId="0" fontId="1" numFmtId="0" xfId="0" applyAlignment="1" applyFont="1">
      <alignment horizontal="right"/>
    </xf>
    <xf borderId="25" fillId="0" fontId="2" numFmtId="0" xfId="0" applyBorder="1" applyFont="1"/>
    <xf borderId="24" fillId="6" fontId="9" numFmtId="0" xfId="0" applyAlignment="1" applyBorder="1" applyFont="1">
      <alignment horizontal="right" readingOrder="0"/>
    </xf>
    <xf borderId="24" fillId="6" fontId="9" numFmtId="0" xfId="0" applyAlignment="1" applyBorder="1" applyFont="1">
      <alignment horizontal="right"/>
    </xf>
    <xf borderId="26" fillId="2" fontId="5" numFmtId="0" xfId="0" applyAlignment="1" applyBorder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22" fillId="2" fontId="5" numFmtId="0" xfId="0" applyAlignment="1" applyBorder="1" applyFont="1">
      <alignment horizontal="center"/>
    </xf>
    <xf borderId="22" fillId="2" fontId="6" numFmtId="0" xfId="0" applyBorder="1" applyFont="1"/>
    <xf borderId="29" fillId="2" fontId="5" numFmtId="0" xfId="0" applyAlignment="1" applyBorder="1" applyFont="1">
      <alignment horizontal="center"/>
    </xf>
    <xf borderId="30" fillId="2" fontId="5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10" fillId="0" fontId="1" numFmtId="0" xfId="0" applyBorder="1" applyFont="1"/>
    <xf borderId="33" fillId="7" fontId="1" numFmtId="0" xfId="0" applyBorder="1" applyFill="1" applyFont="1"/>
    <xf borderId="34" fillId="0" fontId="2" numFmtId="0" xfId="0" applyBorder="1" applyFont="1"/>
    <xf borderId="35" fillId="0" fontId="2" numFmtId="0" xfId="0" applyBorder="1" applyFont="1"/>
    <xf borderId="10" fillId="0" fontId="6" numFmtId="0" xfId="0" applyBorder="1" applyFont="1"/>
    <xf borderId="10" fillId="0" fontId="1" numFmtId="0" xfId="0" applyAlignment="1" applyBorder="1" applyFont="1">
      <alignment readingOrder="0"/>
    </xf>
    <xf borderId="36" fillId="0" fontId="1" numFmtId="0" xfId="0" applyAlignment="1" applyBorder="1" applyFont="1">
      <alignment readingOrder="0"/>
    </xf>
    <xf borderId="36" fillId="0" fontId="1" numFmtId="0" xfId="0" applyAlignment="1" applyBorder="1" applyFont="1">
      <alignment horizontal="right"/>
    </xf>
    <xf borderId="36" fillId="0" fontId="6" numFmtId="0" xfId="0" applyBorder="1" applyFont="1"/>
    <xf borderId="33" fillId="0" fontId="1" numFmtId="0" xfId="0" applyBorder="1" applyFont="1"/>
    <xf borderId="10" fillId="8" fontId="1" numFmtId="0" xfId="0" applyBorder="1" applyFill="1" applyFont="1"/>
    <xf borderId="36" fillId="0" fontId="1" numFmtId="0" xfId="0" applyBorder="1" applyFont="1"/>
    <xf borderId="33" fillId="7" fontId="1" numFmtId="0" xfId="0" applyAlignment="1" applyBorder="1" applyFont="1">
      <alignment readingOrder="0"/>
    </xf>
    <xf borderId="36" fillId="0" fontId="1" numFmtId="0" xfId="0" applyAlignment="1" applyBorder="1" applyFont="1">
      <alignment horizontal="right" readingOrder="0"/>
    </xf>
    <xf borderId="0" fillId="3" fontId="8" numFmtId="49" xfId="0" applyFont="1" applyNumberFormat="1"/>
    <xf borderId="33" fillId="9" fontId="1" numFmtId="0" xfId="0" applyAlignment="1" applyBorder="1" applyFill="1" applyFont="1">
      <alignment readingOrder="0"/>
    </xf>
    <xf borderId="10" fillId="10" fontId="1" numFmtId="0" xfId="0" applyBorder="1" applyFill="1" applyFont="1"/>
    <xf borderId="33" fillId="10" fontId="1" numFmtId="0" xfId="0" applyAlignment="1" applyBorder="1" applyFont="1">
      <alignment readingOrder="0"/>
    </xf>
    <xf borderId="36" fillId="0" fontId="6" numFmtId="0" xfId="0" applyAlignment="1" applyBorder="1" applyFont="1">
      <alignment horizontal="right"/>
    </xf>
    <xf borderId="33" fillId="0" fontId="1" numFmtId="0" xfId="0" applyAlignment="1" applyBorder="1" applyFont="1">
      <alignment readingOrder="0"/>
    </xf>
    <xf borderId="33" fillId="7" fontId="1" numFmtId="0" xfId="0" applyAlignment="1" applyBorder="1" applyFont="1">
      <alignment horizontal="left" vertical="center"/>
    </xf>
    <xf borderId="10" fillId="11" fontId="1" numFmtId="0" xfId="0" applyBorder="1" applyFill="1" applyFont="1"/>
    <xf borderId="10" fillId="12" fontId="1" numFmtId="0" xfId="0" applyBorder="1" applyFill="1" applyFont="1"/>
    <xf borderId="33" fillId="10" fontId="10" numFmtId="0" xfId="0" applyAlignment="1" applyBorder="1" applyFont="1">
      <alignment readingOrder="0"/>
    </xf>
    <xf borderId="36" fillId="0" fontId="11" numFmtId="0" xfId="0" applyAlignment="1" applyBorder="1" applyFont="1">
      <alignment readingOrder="0"/>
    </xf>
    <xf borderId="36" fillId="0" fontId="11" numFmtId="0" xfId="0" applyBorder="1" applyFont="1"/>
    <xf borderId="33" fillId="0" fontId="12" numFmtId="0" xfId="0" applyAlignment="1" applyBorder="1" applyFont="1">
      <alignment readingOrder="0"/>
    </xf>
    <xf borderId="33" fillId="13" fontId="1" numFmtId="0" xfId="0" applyAlignment="1" applyBorder="1" applyFill="1" applyFont="1">
      <alignment readingOrder="0"/>
    </xf>
    <xf borderId="33" fillId="7" fontId="10" numFmtId="0" xfId="0" applyAlignment="1" applyBorder="1" applyFont="1">
      <alignment readingOrder="0"/>
    </xf>
    <xf borderId="37" fillId="0" fontId="1" numFmtId="0" xfId="0" applyBorder="1" applyFont="1"/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38" fillId="2" fontId="1" numFmtId="0" xfId="0" applyAlignment="1" applyBorder="1" applyFont="1">
      <alignment horizontal="center"/>
    </xf>
    <xf borderId="39" fillId="0" fontId="2" numFmtId="0" xfId="0" applyBorder="1" applyFont="1"/>
    <xf borderId="40" fillId="0" fontId="2" numFmtId="0" xfId="0" applyBorder="1" applyFont="1"/>
    <xf borderId="38" fillId="3" fontId="1" numFmtId="0" xfId="0" applyAlignment="1" applyBorder="1" applyFont="1">
      <alignment horizontal="center" shrinkToFit="0" wrapText="1"/>
    </xf>
    <xf borderId="22" fillId="3" fontId="9" numFmtId="0" xfId="0" applyBorder="1" applyFont="1"/>
    <xf borderId="22" fillId="3" fontId="9" numFmtId="165" xfId="0" applyAlignment="1" applyBorder="1" applyFont="1" applyNumberFormat="1">
      <alignment textRotation="90"/>
    </xf>
    <xf borderId="22" fillId="3" fontId="9" numFmtId="49" xfId="0" applyBorder="1" applyFont="1" applyNumberFormat="1"/>
    <xf borderId="22" fillId="3" fontId="9" numFmtId="1" xfId="0" applyBorder="1" applyFont="1" applyNumberFormat="1"/>
    <xf borderId="0" fillId="0" fontId="1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Rick</c:v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'Gráficos'!$B$60:$AG$60</c:f>
              <c:numCache/>
            </c:numRef>
          </c:val>
          <c:smooth val="0"/>
        </c:ser>
        <c:ser>
          <c:idx val="1"/>
          <c:order val="1"/>
          <c:tx>
            <c:v>Rubén</c:v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'Gráficos'!$B$61:$AG$61</c:f>
              <c:numCache/>
            </c:numRef>
          </c:val>
          <c:smooth val="0"/>
        </c:ser>
        <c:ser>
          <c:idx val="2"/>
          <c:order val="2"/>
          <c:tx>
            <c:v>Eunice</c:v>
          </c:tx>
          <c:spPr>
            <a:ln cmpd="sng" w="9525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'Gráficos'!$B$62:$AG$62</c:f>
              <c:numCache/>
            </c:numRef>
          </c:val>
          <c:smooth val="0"/>
        </c:ser>
        <c:ser>
          <c:idx val="3"/>
          <c:order val="3"/>
          <c:tx>
            <c:v>Gisselle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'Gráficos'!$B$59:$W$59</c:f>
              <c:numCache/>
            </c:numRef>
          </c:val>
          <c:smooth val="0"/>
        </c:ser>
        <c:axId val="1254293538"/>
        <c:axId val="1898095268"/>
      </c:lineChart>
      <c:catAx>
        <c:axId val="125429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8095268"/>
      </c:catAx>
      <c:valAx>
        <c:axId val="1898095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4293538"/>
      </c:valAx>
    </c:plotArea>
    <c:legend>
      <c:legendPos val="l"/>
      <c:legendEntry>
        <c:idx val="1"/>
        <c:txPr>
          <a:bodyPr/>
          <a:lstStyle/>
          <a:p>
            <a:pPr lvl="0">
              <a:defRPr b="0"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800975" cy="6657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3</xdr:row>
      <xdr:rowOff>47625</xdr:rowOff>
    </xdr:from>
    <xdr:ext cx="10172700" cy="2466975"/>
    <xdr:pic>
      <xdr:nvPicPr>
        <xdr:cNvPr descr="Chart 0" id="124806394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590550</xdr:colOff>
      <xdr:row>36</xdr:row>
      <xdr:rowOff>133350</xdr:rowOff>
    </xdr:from>
    <xdr:ext cx="9391650" cy="2867025"/>
    <xdr:graphicFrame>
      <xdr:nvGraphicFramePr>
        <xdr:cNvPr descr="Chart 2" id="2851135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7572375" cy="2257425"/>
    <xdr:pic>
      <xdr:nvPicPr>
        <xdr:cNvPr descr="Chart 1" id="906332035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4.14"/>
    <col customWidth="1" min="2" max="2" width="13.71"/>
    <col customWidth="1" min="3" max="3" width="30.0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  <c r="G6" s="7"/>
    </row>
    <row r="7" ht="12.75" customHeight="1"/>
    <row r="8" ht="12.75" customHeight="1">
      <c r="A8" s="8" t="s">
        <v>2</v>
      </c>
      <c r="B8" s="9" t="s">
        <v>3</v>
      </c>
      <c r="C8" s="9" t="s">
        <v>4</v>
      </c>
      <c r="D8" s="10" t="s">
        <v>5</v>
      </c>
    </row>
    <row r="9" ht="12.75" customHeight="1">
      <c r="A9" s="11">
        <v>1.0</v>
      </c>
      <c r="B9" s="12">
        <v>44399.0</v>
      </c>
      <c r="C9" s="13"/>
      <c r="D9" s="11">
        <v>5.0</v>
      </c>
    </row>
    <row r="10" ht="12.75" customHeight="1">
      <c r="A10" s="14">
        <v>2.0</v>
      </c>
      <c r="B10" s="12">
        <v>44420.0</v>
      </c>
      <c r="C10" s="13"/>
      <c r="D10" s="11"/>
    </row>
    <row r="11" ht="12.75" customHeight="1"/>
    <row r="12" ht="12.75" customHeight="1"/>
    <row r="13" ht="12.75" customHeight="1">
      <c r="A13" s="15" t="s">
        <v>6</v>
      </c>
      <c r="B13" s="16"/>
      <c r="C13" s="17" t="s">
        <v>7</v>
      </c>
      <c r="D13" s="18" t="s">
        <v>8</v>
      </c>
    </row>
    <row r="14" ht="12.75" customHeight="1">
      <c r="A14" s="19" t="s">
        <v>9</v>
      </c>
      <c r="B14" s="20" t="s">
        <v>10</v>
      </c>
      <c r="C14" s="21"/>
      <c r="D14" s="22"/>
    </row>
    <row r="15" ht="12.75" customHeight="1">
      <c r="A15" s="23" t="s">
        <v>11</v>
      </c>
      <c r="B15" s="24" t="s">
        <v>12</v>
      </c>
      <c r="C15" s="25" t="s">
        <v>13</v>
      </c>
      <c r="D15" s="26"/>
    </row>
    <row r="16" ht="12.75" customHeight="1">
      <c r="A16" s="23" t="s">
        <v>14</v>
      </c>
      <c r="B16" s="24" t="s">
        <v>15</v>
      </c>
      <c r="C16" s="25" t="s">
        <v>16</v>
      </c>
      <c r="D16" s="26"/>
    </row>
    <row r="17" ht="12.75" customHeight="1">
      <c r="A17" s="23" t="s">
        <v>17</v>
      </c>
      <c r="B17" s="24" t="s">
        <v>18</v>
      </c>
      <c r="C17" s="25" t="s">
        <v>19</v>
      </c>
      <c r="D17" s="26"/>
    </row>
    <row r="18" ht="12.75" customHeight="1">
      <c r="A18" s="27" t="s">
        <v>20</v>
      </c>
      <c r="B18" s="24"/>
      <c r="C18" s="25" t="s">
        <v>21</v>
      </c>
      <c r="D18" s="26"/>
    </row>
    <row r="19" ht="12.75" customHeight="1">
      <c r="A19" s="23" t="s">
        <v>22</v>
      </c>
      <c r="B19" s="24"/>
      <c r="C19" s="25" t="s">
        <v>23</v>
      </c>
      <c r="D19" s="26"/>
    </row>
    <row r="20" ht="12.75" customHeight="1">
      <c r="A20" s="25" t="s">
        <v>24</v>
      </c>
      <c r="B20" s="24"/>
      <c r="C20" s="25"/>
      <c r="D20" s="26"/>
    </row>
    <row r="21" ht="12.75" customHeight="1">
      <c r="A21" s="25" t="s">
        <v>25</v>
      </c>
      <c r="B21" s="24"/>
      <c r="C21" s="25"/>
      <c r="D21" s="26"/>
    </row>
    <row r="22" ht="12.75" customHeight="1">
      <c r="A22" s="23"/>
      <c r="B22" s="24"/>
      <c r="C22" s="23"/>
      <c r="D22" s="26"/>
    </row>
    <row r="23" ht="12.75" customHeight="1">
      <c r="A23" s="23"/>
      <c r="B23" s="24"/>
      <c r="C23" s="23"/>
      <c r="D23" s="26"/>
    </row>
    <row r="24" ht="12.75" customHeight="1">
      <c r="A24" s="23"/>
      <c r="B24" s="24"/>
      <c r="C24" s="23"/>
      <c r="D24" s="26"/>
    </row>
    <row r="25" ht="12.75" customHeight="1">
      <c r="A25" s="28"/>
      <c r="B25" s="29"/>
      <c r="C25" s="28"/>
      <c r="D25" s="30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1"/>
      <c r="G31" s="31"/>
    </row>
    <row r="32" ht="12.75" customHeight="1">
      <c r="F32" s="31"/>
      <c r="G32" s="31"/>
    </row>
    <row r="33" ht="12.75" customHeight="1">
      <c r="F33" s="31"/>
      <c r="G33" s="31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3:B13"/>
    <mergeCell ref="C13:C14"/>
    <mergeCell ref="D13:D14"/>
  </mergeCells>
  <dataValidations>
    <dataValidation type="decimal" operator="greaterThanOrEqual" allowBlank="1" showInputMessage="1" showErrorMessage="1" prompt=" - " sqref="A9:A10">
      <formula1>1.0</formula1>
    </dataValidation>
    <dataValidation type="decimal" allowBlank="1" showInputMessage="1" showErrorMessage="1" prompt=" - " sqref="C9:C10">
      <formula1>3.0</formula1>
      <formula2>24.0</formula2>
    </dataValidation>
    <dataValidation type="date" operator="greaterThanOrEqual" allowBlank="1" showInputMessage="1" showErrorMessage="1" prompt=" - " sqref="B9:B10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8.29"/>
    <col customWidth="1" min="2" max="3" width="10.14"/>
    <col customWidth="1" min="4" max="4" width="20.29"/>
    <col customWidth="1" min="5" max="5" width="15.71"/>
    <col customWidth="1" min="6" max="6" width="10.43"/>
    <col customWidth="1" min="7" max="7" width="31.14"/>
    <col customWidth="1" min="8" max="9" width="6.71"/>
    <col customWidth="1" min="10" max="10" width="6.29"/>
    <col customWidth="1" min="11" max="11" width="5.57"/>
    <col customWidth="1" min="12" max="12" width="5.71"/>
    <col customWidth="1" min="13" max="13" width="5.43"/>
    <col customWidth="1" min="14" max="14" width="5.0"/>
    <col customWidth="1" min="15" max="15" width="4.86"/>
    <col customWidth="1" min="16" max="16" width="5.71"/>
    <col customWidth="1" min="17" max="17" width="5.43"/>
    <col customWidth="1" min="18" max="18" width="5.57"/>
    <col customWidth="1" min="19" max="19" width="5.71"/>
    <col customWidth="1" min="20" max="21" width="4.71"/>
    <col customWidth="1" min="22" max="22" width="4.14"/>
    <col customWidth="1" min="23" max="23" width="4.71"/>
    <col customWidth="1" min="24" max="24" width="4.29"/>
    <col customWidth="1" min="25" max="25" width="4.86"/>
    <col customWidth="1" min="26" max="63" width="5.43"/>
  </cols>
  <sheetData>
    <row r="1" ht="12.75" customHeight="1">
      <c r="A1" s="32"/>
      <c r="B1" s="32"/>
      <c r="C1" s="32"/>
      <c r="D1" s="32"/>
      <c r="BI1" s="27"/>
      <c r="BJ1" s="27"/>
      <c r="BK1" s="27"/>
    </row>
    <row r="2" ht="12.75" customHeight="1">
      <c r="A2" s="32"/>
      <c r="BI2" s="27"/>
      <c r="BJ2" s="27"/>
      <c r="BK2" s="27"/>
    </row>
    <row r="3" ht="12.75" customHeight="1">
      <c r="A3" s="32"/>
      <c r="C3" s="33" t="s">
        <v>26</v>
      </c>
      <c r="D3" s="33" t="s">
        <v>27</v>
      </c>
      <c r="E3" s="33" t="s">
        <v>28</v>
      </c>
      <c r="BI3" s="27"/>
      <c r="BJ3" s="27"/>
      <c r="BK3" s="27"/>
    </row>
    <row r="4" ht="12.75" customHeight="1">
      <c r="A4" s="32"/>
      <c r="B4" s="32"/>
      <c r="C4" s="34">
        <f>Config!A9</f>
        <v>1</v>
      </c>
      <c r="D4" s="35">
        <f>Config!B9</f>
        <v>44399</v>
      </c>
      <c r="E4" s="36">
        <v>5.0</v>
      </c>
      <c r="H4" s="37" t="str">
        <f t="shared" ref="H4:BH4" si="1">IF(H5=""," ",CHOOSE(WEEKDAY(H5,2),"L","M","X","J","V","S","D"))</f>
        <v>X</v>
      </c>
      <c r="I4" s="37" t="str">
        <f t="shared" si="1"/>
        <v>J</v>
      </c>
      <c r="J4" s="37" t="str">
        <f t="shared" si="1"/>
        <v>V</v>
      </c>
      <c r="K4" s="37" t="str">
        <f t="shared" si="1"/>
        <v>S</v>
      </c>
      <c r="L4" s="38" t="str">
        <f t="shared" si="1"/>
        <v>D</v>
      </c>
      <c r="M4" s="39" t="str">
        <f t="shared" si="1"/>
        <v>L</v>
      </c>
      <c r="N4" s="37" t="str">
        <f t="shared" si="1"/>
        <v>M</v>
      </c>
      <c r="O4" s="37" t="str">
        <f t="shared" si="1"/>
        <v>X</v>
      </c>
      <c r="P4" s="37" t="str">
        <f t="shared" si="1"/>
        <v>J</v>
      </c>
      <c r="Q4" s="37" t="str">
        <f t="shared" si="1"/>
        <v>V</v>
      </c>
      <c r="R4" s="37" t="str">
        <f t="shared" si="1"/>
        <v>S</v>
      </c>
      <c r="S4" s="38" t="str">
        <f t="shared" si="1"/>
        <v>D</v>
      </c>
      <c r="T4" s="39" t="str">
        <f t="shared" si="1"/>
        <v>L</v>
      </c>
      <c r="U4" s="37" t="str">
        <f t="shared" si="1"/>
        <v>M</v>
      </c>
      <c r="V4" s="37" t="str">
        <f t="shared" si="1"/>
        <v>X</v>
      </c>
      <c r="W4" s="37" t="str">
        <f t="shared" si="1"/>
        <v>J</v>
      </c>
      <c r="X4" s="37" t="str">
        <f t="shared" si="1"/>
        <v>V</v>
      </c>
      <c r="Y4" s="37" t="str">
        <f t="shared" si="1"/>
        <v>S</v>
      </c>
      <c r="Z4" s="38" t="str">
        <f t="shared" si="1"/>
        <v>D</v>
      </c>
      <c r="AA4" s="39" t="str">
        <f t="shared" si="1"/>
        <v>L</v>
      </c>
      <c r="AB4" s="39" t="str">
        <f t="shared" si="1"/>
        <v>M</v>
      </c>
      <c r="AC4" s="39" t="str">
        <f t="shared" si="1"/>
        <v>X</v>
      </c>
      <c r="AD4" s="39" t="str">
        <f t="shared" si="1"/>
        <v>J</v>
      </c>
      <c r="AE4" s="39" t="str">
        <f t="shared" si="1"/>
        <v>V</v>
      </c>
      <c r="AF4" s="39" t="str">
        <f t="shared" si="1"/>
        <v>S</v>
      </c>
      <c r="AG4" s="39" t="str">
        <f t="shared" si="1"/>
        <v>D</v>
      </c>
      <c r="AH4" s="39" t="str">
        <f t="shared" si="1"/>
        <v>L</v>
      </c>
      <c r="AI4" s="39" t="str">
        <f t="shared" si="1"/>
        <v>M</v>
      </c>
      <c r="AJ4" s="39" t="str">
        <f t="shared" si="1"/>
        <v>X</v>
      </c>
      <c r="AK4" s="39" t="str">
        <f t="shared" si="1"/>
        <v>J</v>
      </c>
      <c r="AL4" s="39" t="str">
        <f t="shared" si="1"/>
        <v>V</v>
      </c>
      <c r="AM4" s="39" t="str">
        <f t="shared" si="1"/>
        <v>S</v>
      </c>
      <c r="AN4" s="39" t="str">
        <f t="shared" si="1"/>
        <v>D</v>
      </c>
      <c r="AO4" s="39" t="str">
        <f t="shared" si="1"/>
        <v>L</v>
      </c>
      <c r="AP4" s="39" t="str">
        <f t="shared" si="1"/>
        <v>M</v>
      </c>
      <c r="AQ4" s="39" t="str">
        <f t="shared" si="1"/>
        <v>X</v>
      </c>
      <c r="AR4" s="39" t="str">
        <f t="shared" si="1"/>
        <v>J</v>
      </c>
      <c r="AS4" s="39" t="str">
        <f t="shared" si="1"/>
        <v>V</v>
      </c>
      <c r="AT4" s="39" t="str">
        <f t="shared" si="1"/>
        <v>S</v>
      </c>
      <c r="AU4" s="39" t="str">
        <f t="shared" si="1"/>
        <v>D</v>
      </c>
      <c r="AV4" s="39" t="str">
        <f t="shared" si="1"/>
        <v>L</v>
      </c>
      <c r="AW4" s="39" t="str">
        <f t="shared" si="1"/>
        <v>M</v>
      </c>
      <c r="AX4" s="39" t="str">
        <f t="shared" si="1"/>
        <v>X</v>
      </c>
      <c r="AY4" s="39" t="str">
        <f t="shared" si="1"/>
        <v>J</v>
      </c>
      <c r="AZ4" s="39" t="str">
        <f t="shared" si="1"/>
        <v>V</v>
      </c>
      <c r="BA4" s="39" t="str">
        <f t="shared" si="1"/>
        <v>S</v>
      </c>
      <c r="BB4" s="39" t="str">
        <f t="shared" si="1"/>
        <v>D</v>
      </c>
      <c r="BC4" s="39" t="str">
        <f t="shared" si="1"/>
        <v>L</v>
      </c>
      <c r="BD4" s="39" t="str">
        <f t="shared" si="1"/>
        <v>M</v>
      </c>
      <c r="BE4" s="39" t="str">
        <f t="shared" si="1"/>
        <v>X</v>
      </c>
      <c r="BF4" s="39" t="str">
        <f t="shared" si="1"/>
        <v>J</v>
      </c>
      <c r="BG4" s="39" t="str">
        <f t="shared" si="1"/>
        <v>V</v>
      </c>
      <c r="BH4" s="39" t="str">
        <f t="shared" si="1"/>
        <v>S</v>
      </c>
      <c r="BI4" s="27"/>
      <c r="BJ4" s="27"/>
      <c r="BK4" s="27"/>
    </row>
    <row r="5" ht="32.25" customHeight="1">
      <c r="A5" s="40"/>
      <c r="B5" s="40"/>
      <c r="C5" s="34">
        <f>Config!A10</f>
        <v>2</v>
      </c>
      <c r="D5" s="35">
        <f>Config!B10</f>
        <v>44420</v>
      </c>
      <c r="E5" s="36">
        <v>5.0</v>
      </c>
      <c r="F5" s="40"/>
      <c r="G5" s="40"/>
      <c r="H5" s="41">
        <v>44384.0</v>
      </c>
      <c r="I5" s="41">
        <v>44385.0</v>
      </c>
      <c r="J5" s="41">
        <v>44386.0</v>
      </c>
      <c r="K5" s="41">
        <v>44387.0</v>
      </c>
      <c r="L5" s="41">
        <v>44388.0</v>
      </c>
      <c r="M5" s="41">
        <v>44389.0</v>
      </c>
      <c r="N5" s="41">
        <v>44390.0</v>
      </c>
      <c r="O5" s="41">
        <v>44391.0</v>
      </c>
      <c r="P5" s="41">
        <v>44392.0</v>
      </c>
      <c r="Q5" s="41">
        <v>44393.0</v>
      </c>
      <c r="R5" s="41">
        <v>44394.0</v>
      </c>
      <c r="S5" s="41">
        <v>44395.0</v>
      </c>
      <c r="T5" s="41">
        <v>44396.0</v>
      </c>
      <c r="U5" s="41">
        <v>44397.0</v>
      </c>
      <c r="V5" s="41">
        <v>44398.0</v>
      </c>
      <c r="W5" s="41">
        <v>44399.0</v>
      </c>
      <c r="X5" s="41">
        <v>44400.0</v>
      </c>
      <c r="Y5" s="41">
        <v>44401.0</v>
      </c>
      <c r="Z5" s="41">
        <v>44402.0</v>
      </c>
      <c r="AA5" s="41">
        <v>44403.0</v>
      </c>
      <c r="AB5" s="41">
        <v>44404.0</v>
      </c>
      <c r="AC5" s="41">
        <v>44405.0</v>
      </c>
      <c r="AD5" s="41">
        <v>44406.0</v>
      </c>
      <c r="AE5" s="41">
        <v>44407.0</v>
      </c>
      <c r="AF5" s="41">
        <v>44408.0</v>
      </c>
      <c r="AG5" s="41">
        <v>44409.0</v>
      </c>
      <c r="AH5" s="41">
        <v>44410.0</v>
      </c>
      <c r="AI5" s="41">
        <v>44411.0</v>
      </c>
      <c r="AJ5" s="41">
        <v>44412.0</v>
      </c>
      <c r="AK5" s="41">
        <v>44413.0</v>
      </c>
      <c r="AL5" s="41">
        <v>44414.0</v>
      </c>
      <c r="AM5" s="41">
        <v>44415.0</v>
      </c>
      <c r="AN5" s="41">
        <v>44416.0</v>
      </c>
      <c r="AO5" s="41">
        <v>44417.0</v>
      </c>
      <c r="AP5" s="41">
        <v>44418.0</v>
      </c>
      <c r="AQ5" s="41">
        <v>44419.0</v>
      </c>
      <c r="AR5" s="41">
        <v>44420.0</v>
      </c>
      <c r="AS5" s="41">
        <v>44421.0</v>
      </c>
      <c r="AT5" s="41">
        <v>44422.0</v>
      </c>
      <c r="AU5" s="41">
        <v>44423.0</v>
      </c>
      <c r="AV5" s="41">
        <v>44424.0</v>
      </c>
      <c r="AW5" s="41">
        <v>44425.0</v>
      </c>
      <c r="AX5" s="41">
        <v>44426.0</v>
      </c>
      <c r="AY5" s="41">
        <v>44427.0</v>
      </c>
      <c r="AZ5" s="41">
        <v>44428.0</v>
      </c>
      <c r="BA5" s="41">
        <v>44429.0</v>
      </c>
      <c r="BB5" s="41">
        <v>44430.0</v>
      </c>
      <c r="BC5" s="41">
        <v>44431.0</v>
      </c>
      <c r="BD5" s="41">
        <v>44432.0</v>
      </c>
      <c r="BE5" s="41">
        <v>44433.0</v>
      </c>
      <c r="BF5" s="41">
        <v>44434.0</v>
      </c>
      <c r="BG5" s="41">
        <v>44435.0</v>
      </c>
      <c r="BH5" s="41">
        <v>44436.0</v>
      </c>
      <c r="BI5" s="42"/>
      <c r="BJ5" s="42"/>
      <c r="BK5" s="42"/>
    </row>
    <row r="6" ht="12.75" customHeight="1">
      <c r="A6" s="40"/>
      <c r="B6" s="40"/>
      <c r="C6" s="40"/>
      <c r="D6" s="40"/>
      <c r="E6" s="43" t="s">
        <v>29</v>
      </c>
      <c r="H6" s="44">
        <v>0.0</v>
      </c>
      <c r="I6" s="44">
        <v>0.0</v>
      </c>
      <c r="J6" s="45">
        <f t="shared" ref="J6:V6" si="2">COUNTIF(J10:J966,"&gt;0")</f>
        <v>0</v>
      </c>
      <c r="K6" s="45">
        <f t="shared" si="2"/>
        <v>0</v>
      </c>
      <c r="L6" s="45">
        <f t="shared" si="2"/>
        <v>0</v>
      </c>
      <c r="M6" s="45">
        <f t="shared" si="2"/>
        <v>0</v>
      </c>
      <c r="N6" s="45">
        <f t="shared" si="2"/>
        <v>0</v>
      </c>
      <c r="O6" s="45">
        <f t="shared" si="2"/>
        <v>0</v>
      </c>
      <c r="P6" s="45">
        <f t="shared" si="2"/>
        <v>0</v>
      </c>
      <c r="Q6" s="45">
        <f t="shared" si="2"/>
        <v>0</v>
      </c>
      <c r="R6" s="45">
        <f t="shared" si="2"/>
        <v>0</v>
      </c>
      <c r="S6" s="45">
        <f t="shared" si="2"/>
        <v>0</v>
      </c>
      <c r="T6" s="45">
        <f t="shared" si="2"/>
        <v>0</v>
      </c>
      <c r="U6" s="45">
        <f t="shared" si="2"/>
        <v>0</v>
      </c>
      <c r="V6" s="45">
        <f t="shared" si="2"/>
        <v>0</v>
      </c>
      <c r="W6" s="44">
        <v>0.0</v>
      </c>
      <c r="X6" s="45">
        <f t="shared" ref="X6:BH6" si="3">COUNTIF(X10:X966,"&gt;0")</f>
        <v>0</v>
      </c>
      <c r="Y6" s="45">
        <f t="shared" si="3"/>
        <v>0</v>
      </c>
      <c r="Z6" s="45">
        <f t="shared" si="3"/>
        <v>0</v>
      </c>
      <c r="AA6" s="45">
        <f t="shared" si="3"/>
        <v>0</v>
      </c>
      <c r="AB6" s="45">
        <f t="shared" si="3"/>
        <v>0</v>
      </c>
      <c r="AC6" s="45">
        <f t="shared" si="3"/>
        <v>0</v>
      </c>
      <c r="AD6" s="45">
        <f t="shared" si="3"/>
        <v>4</v>
      </c>
      <c r="AE6" s="45">
        <f t="shared" si="3"/>
        <v>0</v>
      </c>
      <c r="AF6" s="45">
        <f t="shared" si="3"/>
        <v>0</v>
      </c>
      <c r="AG6" s="45">
        <f t="shared" si="3"/>
        <v>0</v>
      </c>
      <c r="AH6" s="45">
        <f t="shared" si="3"/>
        <v>0</v>
      </c>
      <c r="AI6" s="45">
        <f t="shared" si="3"/>
        <v>0</v>
      </c>
      <c r="AJ6" s="45">
        <f t="shared" si="3"/>
        <v>0</v>
      </c>
      <c r="AK6" s="45">
        <f t="shared" si="3"/>
        <v>3</v>
      </c>
      <c r="AL6" s="45">
        <f t="shared" si="3"/>
        <v>0</v>
      </c>
      <c r="AM6" s="45">
        <f t="shared" si="3"/>
        <v>0</v>
      </c>
      <c r="AN6" s="45">
        <f t="shared" si="3"/>
        <v>0</v>
      </c>
      <c r="AO6" s="45">
        <f t="shared" si="3"/>
        <v>0</v>
      </c>
      <c r="AP6" s="45">
        <f t="shared" si="3"/>
        <v>3</v>
      </c>
      <c r="AQ6" s="45">
        <f t="shared" si="3"/>
        <v>0</v>
      </c>
      <c r="AR6" s="45">
        <f t="shared" si="3"/>
        <v>5</v>
      </c>
      <c r="AS6" s="45">
        <f t="shared" si="3"/>
        <v>0</v>
      </c>
      <c r="AT6" s="45">
        <f t="shared" si="3"/>
        <v>0</v>
      </c>
      <c r="AU6" s="45">
        <f t="shared" si="3"/>
        <v>0</v>
      </c>
      <c r="AV6" s="45">
        <f t="shared" si="3"/>
        <v>0</v>
      </c>
      <c r="AW6" s="45">
        <f t="shared" si="3"/>
        <v>0</v>
      </c>
      <c r="AX6" s="45">
        <f t="shared" si="3"/>
        <v>0</v>
      </c>
      <c r="AY6" s="45">
        <f t="shared" si="3"/>
        <v>0</v>
      </c>
      <c r="AZ6" s="45">
        <f t="shared" si="3"/>
        <v>0</v>
      </c>
      <c r="BA6" s="45">
        <f t="shared" si="3"/>
        <v>0</v>
      </c>
      <c r="BB6" s="45">
        <f t="shared" si="3"/>
        <v>0</v>
      </c>
      <c r="BC6" s="45">
        <f t="shared" si="3"/>
        <v>0</v>
      </c>
      <c r="BD6" s="45">
        <f t="shared" si="3"/>
        <v>0</v>
      </c>
      <c r="BE6" s="45">
        <f t="shared" si="3"/>
        <v>0</v>
      </c>
      <c r="BF6" s="45">
        <f t="shared" si="3"/>
        <v>0</v>
      </c>
      <c r="BG6" s="45">
        <f t="shared" si="3"/>
        <v>0</v>
      </c>
      <c r="BH6" s="45">
        <f t="shared" si="3"/>
        <v>0</v>
      </c>
      <c r="BI6" s="46" t="str">
        <f>Config!A15</f>
        <v>Análisis</v>
      </c>
      <c r="BJ6" s="46" t="str">
        <f>Config!B15</f>
        <v>Terminado</v>
      </c>
      <c r="BK6" s="46" t="str">
        <f>Config!C15</f>
        <v>Gisselle - Ricky - Eunice - Ruben</v>
      </c>
    </row>
    <row r="7" ht="12.75" customHeight="1">
      <c r="E7" s="47" t="s">
        <v>30</v>
      </c>
      <c r="G7" s="48"/>
      <c r="H7" s="49">
        <v>0.0</v>
      </c>
      <c r="I7" s="49">
        <v>0.0</v>
      </c>
      <c r="J7" s="50">
        <f t="shared" ref="J7:V7" si="4">SUM(J9:J966)</f>
        <v>0</v>
      </c>
      <c r="K7" s="50">
        <f t="shared" si="4"/>
        <v>0</v>
      </c>
      <c r="L7" s="50">
        <f t="shared" si="4"/>
        <v>0</v>
      </c>
      <c r="M7" s="50">
        <f t="shared" si="4"/>
        <v>0</v>
      </c>
      <c r="N7" s="50">
        <f t="shared" si="4"/>
        <v>0</v>
      </c>
      <c r="O7" s="50">
        <f t="shared" si="4"/>
        <v>0</v>
      </c>
      <c r="P7" s="50">
        <f t="shared" si="4"/>
        <v>0</v>
      </c>
      <c r="Q7" s="50">
        <f t="shared" si="4"/>
        <v>0</v>
      </c>
      <c r="R7" s="50">
        <f t="shared" si="4"/>
        <v>0</v>
      </c>
      <c r="S7" s="50">
        <f t="shared" si="4"/>
        <v>0</v>
      </c>
      <c r="T7" s="50">
        <f t="shared" si="4"/>
        <v>0</v>
      </c>
      <c r="U7" s="50">
        <f t="shared" si="4"/>
        <v>0</v>
      </c>
      <c r="V7" s="50">
        <f t="shared" si="4"/>
        <v>0</v>
      </c>
      <c r="W7" s="49">
        <v>0.0</v>
      </c>
      <c r="X7" s="50">
        <f t="shared" ref="X7:BH7" si="5">SUM(X9:X966)</f>
        <v>0</v>
      </c>
      <c r="Y7" s="50">
        <f t="shared" si="5"/>
        <v>0</v>
      </c>
      <c r="Z7" s="50">
        <f t="shared" si="5"/>
        <v>0</v>
      </c>
      <c r="AA7" s="50">
        <f t="shared" si="5"/>
        <v>0</v>
      </c>
      <c r="AB7" s="50">
        <f t="shared" si="5"/>
        <v>0</v>
      </c>
      <c r="AC7" s="50">
        <f t="shared" si="5"/>
        <v>0</v>
      </c>
      <c r="AD7" s="50">
        <f t="shared" si="5"/>
        <v>5</v>
      </c>
      <c r="AE7" s="50">
        <f t="shared" si="5"/>
        <v>0</v>
      </c>
      <c r="AF7" s="50">
        <f t="shared" si="5"/>
        <v>0</v>
      </c>
      <c r="AG7" s="50">
        <f t="shared" si="5"/>
        <v>0</v>
      </c>
      <c r="AH7" s="50">
        <f t="shared" si="5"/>
        <v>0</v>
      </c>
      <c r="AI7" s="50">
        <f t="shared" si="5"/>
        <v>0</v>
      </c>
      <c r="AJ7" s="50">
        <f t="shared" si="5"/>
        <v>0</v>
      </c>
      <c r="AK7" s="50">
        <f t="shared" si="5"/>
        <v>4</v>
      </c>
      <c r="AL7" s="50">
        <f t="shared" si="5"/>
        <v>0</v>
      </c>
      <c r="AM7" s="50">
        <f t="shared" si="5"/>
        <v>0</v>
      </c>
      <c r="AN7" s="50">
        <f t="shared" si="5"/>
        <v>0</v>
      </c>
      <c r="AO7" s="50">
        <f t="shared" si="5"/>
        <v>0</v>
      </c>
      <c r="AP7" s="50">
        <f t="shared" si="5"/>
        <v>4</v>
      </c>
      <c r="AQ7" s="50">
        <f t="shared" si="5"/>
        <v>0</v>
      </c>
      <c r="AR7" s="50">
        <f t="shared" si="5"/>
        <v>6</v>
      </c>
      <c r="AS7" s="50">
        <f t="shared" si="5"/>
        <v>0</v>
      </c>
      <c r="AT7" s="50">
        <f t="shared" si="5"/>
        <v>0</v>
      </c>
      <c r="AU7" s="50">
        <f t="shared" si="5"/>
        <v>0</v>
      </c>
      <c r="AV7" s="50">
        <f t="shared" si="5"/>
        <v>0</v>
      </c>
      <c r="AW7" s="50">
        <f t="shared" si="5"/>
        <v>0</v>
      </c>
      <c r="AX7" s="50">
        <f t="shared" si="5"/>
        <v>0</v>
      </c>
      <c r="AY7" s="50">
        <f t="shared" si="5"/>
        <v>0</v>
      </c>
      <c r="AZ7" s="50">
        <f t="shared" si="5"/>
        <v>0</v>
      </c>
      <c r="BA7" s="50">
        <f t="shared" si="5"/>
        <v>0</v>
      </c>
      <c r="BB7" s="50">
        <f t="shared" si="5"/>
        <v>0</v>
      </c>
      <c r="BC7" s="50">
        <f t="shared" si="5"/>
        <v>0</v>
      </c>
      <c r="BD7" s="50">
        <f t="shared" si="5"/>
        <v>0</v>
      </c>
      <c r="BE7" s="50">
        <f t="shared" si="5"/>
        <v>0</v>
      </c>
      <c r="BF7" s="50">
        <f t="shared" si="5"/>
        <v>0</v>
      </c>
      <c r="BG7" s="50">
        <f t="shared" si="5"/>
        <v>0</v>
      </c>
      <c r="BH7" s="50">
        <f t="shared" si="5"/>
        <v>0</v>
      </c>
      <c r="BI7" s="46" t="str">
        <f>Config!A16</f>
        <v>Documentación</v>
      </c>
      <c r="BJ7" s="46" t="str">
        <f>Config!B16</f>
        <v>No iniciado</v>
      </c>
      <c r="BK7" s="46" t="str">
        <f>Config!C16</f>
        <v>Gisselle</v>
      </c>
    </row>
    <row r="8" ht="12.75" customHeight="1">
      <c r="A8" s="51" t="s">
        <v>31</v>
      </c>
      <c r="B8" s="52"/>
      <c r="C8" s="52"/>
      <c r="D8" s="52"/>
      <c r="E8" s="52"/>
      <c r="F8" s="52"/>
      <c r="G8" s="53"/>
      <c r="H8" s="54"/>
      <c r="I8" s="54"/>
      <c r="J8" s="54"/>
      <c r="K8" s="55"/>
      <c r="L8" s="54"/>
      <c r="M8" s="54"/>
      <c r="N8" s="54"/>
      <c r="O8" s="54"/>
      <c r="P8" s="55"/>
      <c r="Q8" s="54"/>
      <c r="R8" s="54"/>
      <c r="S8" s="54"/>
      <c r="T8" s="54"/>
      <c r="U8" s="54"/>
      <c r="V8" s="54"/>
      <c r="W8" s="55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46" t="str">
        <f>Config!A17</f>
        <v>Programación</v>
      </c>
      <c r="BJ8" s="46" t="str">
        <f>Config!B17</f>
        <v>En curso</v>
      </c>
      <c r="BK8" s="46" t="str">
        <f>Config!C17</f>
        <v>Ricky</v>
      </c>
    </row>
    <row r="9" ht="12.75" customHeight="1">
      <c r="A9" s="56" t="s">
        <v>32</v>
      </c>
      <c r="B9" s="57" t="s">
        <v>33</v>
      </c>
      <c r="C9" s="58"/>
      <c r="D9" s="59"/>
      <c r="E9" s="56" t="s">
        <v>34</v>
      </c>
      <c r="F9" s="27" t="s">
        <v>35</v>
      </c>
      <c r="G9" s="56" t="s">
        <v>36</v>
      </c>
      <c r="H9" s="54"/>
      <c r="I9" s="54"/>
      <c r="J9" s="54"/>
      <c r="K9" s="55"/>
      <c r="L9" s="54"/>
      <c r="M9" s="54"/>
      <c r="N9" s="54"/>
      <c r="O9" s="54"/>
      <c r="P9" s="55"/>
      <c r="Q9" s="54"/>
      <c r="R9" s="54"/>
      <c r="S9" s="54"/>
      <c r="T9" s="54"/>
      <c r="U9" s="54"/>
      <c r="V9" s="54"/>
      <c r="W9" s="55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46" t="str">
        <f>Config!A18</f>
        <v>Modelado</v>
      </c>
      <c r="BJ9" s="46" t="str">
        <f>Config!B18</f>
        <v/>
      </c>
      <c r="BK9" s="46" t="str">
        <f>Config!C18</f>
        <v>Rubén</v>
      </c>
    </row>
    <row r="10" ht="12.75" customHeight="1">
      <c r="A10" s="60"/>
      <c r="B10" s="61" t="s">
        <v>37</v>
      </c>
      <c r="C10" s="62"/>
      <c r="D10" s="63"/>
      <c r="E10" s="60" t="s">
        <v>22</v>
      </c>
      <c r="F10" s="64" t="s">
        <v>12</v>
      </c>
      <c r="G10" s="65" t="s">
        <v>13</v>
      </c>
      <c r="H10" s="66">
        <v>2.0</v>
      </c>
      <c r="I10" s="67"/>
      <c r="J10" s="68"/>
      <c r="K10" s="67"/>
      <c r="L10" s="68"/>
      <c r="M10" s="68"/>
      <c r="N10" s="68"/>
      <c r="O10" s="68"/>
      <c r="P10" s="67"/>
      <c r="Q10" s="68"/>
      <c r="R10" s="68"/>
      <c r="S10" s="68"/>
      <c r="T10" s="68"/>
      <c r="U10" s="68"/>
      <c r="V10" s="68"/>
      <c r="W10" s="67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46" t="str">
        <f>Config!A19</f>
        <v>Análisis -Documentación </v>
      </c>
      <c r="BJ10" s="46" t="str">
        <f>Config!AN19</f>
        <v/>
      </c>
      <c r="BK10" s="46" t="str">
        <f>Config!C19</f>
        <v>Eunice</v>
      </c>
    </row>
    <row r="11" ht="1.5" hidden="1" customHeight="1">
      <c r="A11" s="60"/>
      <c r="B11" s="69" t="s">
        <v>38</v>
      </c>
      <c r="C11" s="62"/>
      <c r="D11" s="63"/>
      <c r="E11" s="60" t="s">
        <v>14</v>
      </c>
      <c r="F11" s="70" t="s">
        <v>12</v>
      </c>
      <c r="G11" s="60" t="s">
        <v>39</v>
      </c>
      <c r="H11" s="68"/>
      <c r="I11" s="68"/>
      <c r="J11" s="71"/>
      <c r="K11" s="68"/>
      <c r="L11" s="68"/>
      <c r="M11" s="67"/>
      <c r="N11" s="67"/>
      <c r="O11" s="71"/>
      <c r="P11" s="68"/>
      <c r="Q11" s="68"/>
      <c r="R11" s="67"/>
      <c r="S11" s="67"/>
      <c r="T11" s="67"/>
      <c r="U11" s="67"/>
      <c r="V11" s="71"/>
      <c r="W11" s="68"/>
      <c r="X11" s="68"/>
      <c r="Y11" s="67"/>
      <c r="Z11" s="67"/>
      <c r="AA11" s="67"/>
      <c r="AB11" s="67"/>
      <c r="AC11" s="6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</row>
    <row r="12">
      <c r="A12" s="60"/>
      <c r="B12" s="72" t="s">
        <v>40</v>
      </c>
      <c r="C12" s="62"/>
      <c r="D12" s="63"/>
      <c r="E12" s="65" t="s">
        <v>22</v>
      </c>
      <c r="F12" s="65" t="s">
        <v>12</v>
      </c>
      <c r="G12" s="65" t="s">
        <v>13</v>
      </c>
      <c r="H12" s="73">
        <v>2.0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46" t="str">
        <f>Config!A20</f>
        <v>Reunión</v>
      </c>
      <c r="BJ12" s="74"/>
      <c r="BK12" s="74"/>
    </row>
    <row r="13">
      <c r="A13" s="60"/>
      <c r="B13" s="75" t="s">
        <v>41</v>
      </c>
      <c r="C13" s="62"/>
      <c r="D13" s="63"/>
      <c r="E13" s="65" t="s">
        <v>20</v>
      </c>
      <c r="F13" s="64" t="s">
        <v>12</v>
      </c>
      <c r="G13" s="65" t="s">
        <v>13</v>
      </c>
      <c r="H13" s="67"/>
      <c r="I13" s="66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6">
        <v>2.0</v>
      </c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46" t="str">
        <f>Config!A21</f>
        <v>Pruebas</v>
      </c>
      <c r="BJ13" s="46"/>
      <c r="BK13" s="46"/>
    </row>
    <row r="14">
      <c r="A14" s="76" t="s">
        <v>42</v>
      </c>
      <c r="B14" s="77" t="s">
        <v>43</v>
      </c>
      <c r="C14" s="62"/>
      <c r="D14" s="63"/>
      <c r="E14" s="60" t="s">
        <v>17</v>
      </c>
      <c r="F14" s="65" t="s">
        <v>12</v>
      </c>
      <c r="G14" s="64" t="s">
        <v>19</v>
      </c>
      <c r="H14" s="68"/>
      <c r="I14" s="68"/>
      <c r="J14" s="68"/>
      <c r="K14" s="67"/>
      <c r="L14" s="68"/>
      <c r="M14" s="68"/>
      <c r="N14" s="78"/>
      <c r="O14" s="68"/>
      <c r="P14" s="67"/>
      <c r="Q14" s="68"/>
      <c r="R14" s="68"/>
      <c r="S14" s="78"/>
      <c r="T14" s="68"/>
      <c r="U14" s="78"/>
      <c r="V14" s="68"/>
      <c r="W14" s="73">
        <v>2.0</v>
      </c>
      <c r="X14" s="68"/>
      <c r="Y14" s="6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46"/>
      <c r="BJ14" s="46"/>
      <c r="BK14" s="46"/>
    </row>
    <row r="15">
      <c r="A15" s="60"/>
      <c r="B15" s="79" t="s">
        <v>44</v>
      </c>
      <c r="C15" s="62"/>
      <c r="D15" s="63"/>
      <c r="E15" s="65" t="s">
        <v>14</v>
      </c>
      <c r="F15" s="65" t="s">
        <v>12</v>
      </c>
      <c r="G15" s="65" t="s">
        <v>16</v>
      </c>
      <c r="H15" s="68"/>
      <c r="I15" s="68"/>
      <c r="J15" s="68"/>
      <c r="K15" s="67"/>
      <c r="L15" s="68"/>
      <c r="M15" s="68"/>
      <c r="N15" s="78"/>
      <c r="O15" s="68"/>
      <c r="P15" s="67"/>
      <c r="Q15" s="68"/>
      <c r="R15" s="68"/>
      <c r="S15" s="78"/>
      <c r="T15" s="68"/>
      <c r="U15" s="78"/>
      <c r="V15" s="68"/>
      <c r="W15" s="73">
        <v>1.0</v>
      </c>
      <c r="X15" s="68"/>
      <c r="Y15" s="6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46"/>
      <c r="BJ15" s="46"/>
      <c r="BK15" s="46"/>
    </row>
    <row r="16">
      <c r="A16" s="60"/>
      <c r="B16" s="79" t="s">
        <v>45</v>
      </c>
      <c r="C16" s="62"/>
      <c r="D16" s="63"/>
      <c r="E16" s="65" t="s">
        <v>25</v>
      </c>
      <c r="F16" s="65" t="s">
        <v>12</v>
      </c>
      <c r="G16" s="65" t="s">
        <v>13</v>
      </c>
      <c r="H16" s="68"/>
      <c r="I16" s="68"/>
      <c r="J16" s="68"/>
      <c r="K16" s="67"/>
      <c r="L16" s="68"/>
      <c r="M16" s="68"/>
      <c r="N16" s="78"/>
      <c r="O16" s="68"/>
      <c r="P16" s="67"/>
      <c r="Q16" s="68"/>
      <c r="R16" s="68"/>
      <c r="S16" s="78"/>
      <c r="T16" s="68"/>
      <c r="U16" s="78"/>
      <c r="V16" s="68"/>
      <c r="W16" s="73">
        <v>1.0</v>
      </c>
      <c r="X16" s="68"/>
      <c r="Y16" s="6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46"/>
      <c r="BJ16" s="46"/>
      <c r="BK16" s="46"/>
    </row>
    <row r="17" ht="12.75" customHeight="1">
      <c r="A17" s="76" t="s">
        <v>46</v>
      </c>
      <c r="B17" s="77" t="s">
        <v>47</v>
      </c>
      <c r="C17" s="62"/>
      <c r="D17" s="63"/>
      <c r="E17" s="60" t="s">
        <v>17</v>
      </c>
      <c r="F17" s="65" t="s">
        <v>12</v>
      </c>
      <c r="G17" s="64" t="s">
        <v>19</v>
      </c>
      <c r="H17" s="68"/>
      <c r="I17" s="67"/>
      <c r="J17" s="68"/>
      <c r="K17" s="68"/>
      <c r="L17" s="68"/>
      <c r="M17" s="68"/>
      <c r="N17" s="67"/>
      <c r="O17" s="68"/>
      <c r="P17" s="68"/>
      <c r="Q17" s="68"/>
      <c r="R17" s="68"/>
      <c r="S17" s="67"/>
      <c r="T17" s="68"/>
      <c r="U17" s="67"/>
      <c r="V17" s="68"/>
      <c r="W17" s="66">
        <v>2.0</v>
      </c>
      <c r="X17" s="68"/>
      <c r="Y17" s="68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46" t="str">
        <f>Config!AM21</f>
        <v/>
      </c>
      <c r="BJ17" s="46" t="str">
        <f>Config!AN21</f>
        <v/>
      </c>
      <c r="BK17" s="46" t="str">
        <f>Config!AO21</f>
        <v/>
      </c>
    </row>
    <row r="18" ht="12.75" customHeight="1">
      <c r="B18" s="80" t="s">
        <v>48</v>
      </c>
      <c r="C18" s="62"/>
      <c r="D18" s="63"/>
      <c r="E18" s="60" t="s">
        <v>14</v>
      </c>
      <c r="F18" s="64" t="s">
        <v>12</v>
      </c>
      <c r="G18" s="65" t="s">
        <v>23</v>
      </c>
      <c r="H18" s="67"/>
      <c r="I18" s="68"/>
      <c r="J18" s="71"/>
      <c r="K18" s="68"/>
      <c r="L18" s="68"/>
      <c r="M18" s="67"/>
      <c r="N18" s="68"/>
      <c r="O18" s="71"/>
      <c r="P18" s="68"/>
      <c r="Q18" s="68"/>
      <c r="R18" s="67"/>
      <c r="S18" s="68"/>
      <c r="T18" s="67"/>
      <c r="U18" s="68"/>
      <c r="V18" s="71"/>
      <c r="W18" s="66">
        <v>1.0</v>
      </c>
      <c r="X18" s="68"/>
      <c r="Y18" s="67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27"/>
      <c r="BJ18" s="27"/>
      <c r="BK18" s="27"/>
    </row>
    <row r="19" ht="12.75" customHeight="1">
      <c r="A19" s="60"/>
      <c r="B19" s="61" t="s">
        <v>49</v>
      </c>
      <c r="C19" s="62"/>
      <c r="D19" s="63"/>
      <c r="E19" s="65" t="s">
        <v>20</v>
      </c>
      <c r="F19" s="65" t="s">
        <v>12</v>
      </c>
      <c r="G19" s="64" t="s">
        <v>21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6">
        <v>1.0</v>
      </c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46" t="str">
        <f>Config!AM24</f>
        <v/>
      </c>
      <c r="BJ19" s="46" t="str">
        <f>Config!AN24</f>
        <v/>
      </c>
      <c r="BK19" s="46" t="str">
        <f>Config!AO24</f>
        <v/>
      </c>
    </row>
    <row r="20" ht="12.75" hidden="1" customHeight="1">
      <c r="A20" s="60"/>
      <c r="B20" s="69" t="s">
        <v>50</v>
      </c>
      <c r="C20" s="62"/>
      <c r="D20" s="63"/>
      <c r="E20" s="60" t="s">
        <v>22</v>
      </c>
      <c r="F20" s="70" t="s">
        <v>12</v>
      </c>
      <c r="G20" s="60" t="s">
        <v>39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</row>
    <row r="21" ht="12.75" hidden="1" customHeight="1">
      <c r="A21" s="60"/>
      <c r="B21" s="69" t="s">
        <v>48</v>
      </c>
      <c r="C21" s="62"/>
      <c r="D21" s="63"/>
      <c r="E21" s="60" t="s">
        <v>14</v>
      </c>
      <c r="F21" s="70" t="s">
        <v>12</v>
      </c>
      <c r="G21" s="60" t="s">
        <v>39</v>
      </c>
      <c r="H21" s="68" t="s">
        <v>51</v>
      </c>
      <c r="I21" s="67">
        <v>1.0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</row>
    <row r="22" ht="12.75" hidden="1" customHeight="1">
      <c r="A22" s="60"/>
      <c r="B22" s="81" t="s">
        <v>52</v>
      </c>
      <c r="C22" s="60"/>
      <c r="D22" s="60"/>
      <c r="E22" s="60" t="s">
        <v>14</v>
      </c>
      <c r="F22" s="82" t="s">
        <v>18</v>
      </c>
      <c r="G22" s="60" t="s">
        <v>39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</row>
    <row r="23" ht="12.75" customHeight="1">
      <c r="A23" s="60"/>
      <c r="B23" s="79" t="s">
        <v>53</v>
      </c>
      <c r="C23" s="62"/>
      <c r="D23" s="63"/>
      <c r="E23" s="65" t="s">
        <v>24</v>
      </c>
      <c r="F23" s="65" t="s">
        <v>12</v>
      </c>
      <c r="G23" s="65" t="s">
        <v>13</v>
      </c>
      <c r="H23" s="68"/>
      <c r="I23" s="73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6">
        <v>1.0</v>
      </c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27"/>
      <c r="BJ23" s="27"/>
      <c r="BK23" s="27"/>
    </row>
    <row r="24" ht="12.75" customHeight="1">
      <c r="A24" s="76" t="s">
        <v>54</v>
      </c>
      <c r="B24" s="83" t="s">
        <v>55</v>
      </c>
      <c r="C24" s="62"/>
      <c r="D24" s="63"/>
      <c r="E24" s="65" t="s">
        <v>17</v>
      </c>
      <c r="F24" s="65" t="s">
        <v>12</v>
      </c>
      <c r="G24" s="65" t="s">
        <v>19</v>
      </c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84">
        <v>2.0</v>
      </c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27"/>
      <c r="BJ24" s="27"/>
      <c r="BK24" s="27"/>
    </row>
    <row r="25" ht="12.75" customHeight="1">
      <c r="A25" s="60"/>
      <c r="B25" s="79" t="s">
        <v>44</v>
      </c>
      <c r="C25" s="62"/>
      <c r="D25" s="63"/>
      <c r="E25" s="65" t="s">
        <v>14</v>
      </c>
      <c r="F25" s="65" t="s">
        <v>12</v>
      </c>
      <c r="G25" s="65" t="s">
        <v>16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84">
        <v>1.0</v>
      </c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27"/>
      <c r="BJ25" s="27"/>
      <c r="BK25" s="27"/>
    </row>
    <row r="26" ht="12.75" customHeight="1">
      <c r="A26" s="60"/>
      <c r="B26" s="79" t="s">
        <v>45</v>
      </c>
      <c r="C26" s="62"/>
      <c r="D26" s="63"/>
      <c r="E26" s="65" t="s">
        <v>20</v>
      </c>
      <c r="F26" s="65" t="s">
        <v>12</v>
      </c>
      <c r="G26" s="65" t="s">
        <v>21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84">
        <v>1.0</v>
      </c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27"/>
      <c r="BJ26" s="27"/>
      <c r="BK26" s="27"/>
    </row>
    <row r="27" ht="12.75" customHeight="1">
      <c r="A27" s="60"/>
      <c r="B27" s="86" t="s">
        <v>56</v>
      </c>
      <c r="C27" s="62"/>
      <c r="D27" s="63"/>
      <c r="E27" s="65" t="s">
        <v>14</v>
      </c>
      <c r="F27" s="65" t="s">
        <v>12</v>
      </c>
      <c r="G27" s="65" t="s">
        <v>16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84">
        <v>1.0</v>
      </c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27"/>
      <c r="BJ27" s="27"/>
      <c r="BK27" s="27"/>
    </row>
    <row r="28" ht="12.75" customHeight="1">
      <c r="A28" s="76" t="s">
        <v>57</v>
      </c>
      <c r="B28" s="77" t="s">
        <v>58</v>
      </c>
      <c r="C28" s="62"/>
      <c r="D28" s="63"/>
      <c r="E28" s="65" t="s">
        <v>17</v>
      </c>
      <c r="F28" s="65" t="s">
        <v>12</v>
      </c>
      <c r="G28" s="64" t="s">
        <v>19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85"/>
      <c r="AE28" s="85"/>
      <c r="AF28" s="85"/>
      <c r="AG28" s="85"/>
      <c r="AH28" s="85"/>
      <c r="AI28" s="85"/>
      <c r="AJ28" s="85"/>
      <c r="AK28" s="84">
        <v>2.0</v>
      </c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27"/>
      <c r="BJ28" s="27"/>
      <c r="BK28" s="27"/>
    </row>
    <row r="29" ht="12.75" customHeight="1">
      <c r="A29" s="60"/>
      <c r="B29" s="79" t="s">
        <v>44</v>
      </c>
      <c r="C29" s="62"/>
      <c r="D29" s="63"/>
      <c r="E29" s="60" t="s">
        <v>22</v>
      </c>
      <c r="F29" s="65" t="s">
        <v>12</v>
      </c>
      <c r="G29" s="65" t="s">
        <v>16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85"/>
      <c r="AE29" s="85"/>
      <c r="AF29" s="85"/>
      <c r="AG29" s="85"/>
      <c r="AH29" s="85"/>
      <c r="AI29" s="85"/>
      <c r="AJ29" s="85"/>
      <c r="AK29" s="84">
        <v>1.0</v>
      </c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27"/>
      <c r="BJ29" s="27"/>
      <c r="BK29" s="27"/>
    </row>
    <row r="30" ht="12.75" customHeight="1">
      <c r="B30" s="79" t="s">
        <v>45</v>
      </c>
      <c r="C30" s="62"/>
      <c r="D30" s="63"/>
      <c r="E30" s="65" t="s">
        <v>25</v>
      </c>
      <c r="F30" s="65" t="s">
        <v>12</v>
      </c>
      <c r="G30" s="64" t="s">
        <v>21</v>
      </c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85"/>
      <c r="AE30" s="85"/>
      <c r="AF30" s="85"/>
      <c r="AG30" s="85"/>
      <c r="AH30" s="85"/>
      <c r="AI30" s="85"/>
      <c r="AJ30" s="85"/>
      <c r="AK30" s="84">
        <v>1.0</v>
      </c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27"/>
      <c r="BJ30" s="27"/>
      <c r="BK30" s="27"/>
    </row>
    <row r="31" ht="12.75" customHeight="1">
      <c r="A31" s="76" t="s">
        <v>59</v>
      </c>
      <c r="B31" s="77" t="s">
        <v>60</v>
      </c>
      <c r="C31" s="62"/>
      <c r="D31" s="63"/>
      <c r="E31" s="65" t="s">
        <v>17</v>
      </c>
      <c r="F31" s="65" t="s">
        <v>12</v>
      </c>
      <c r="G31" s="65" t="s">
        <v>19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4">
        <v>2.0</v>
      </c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27"/>
      <c r="BJ31" s="27"/>
      <c r="BK31" s="27"/>
    </row>
    <row r="32" ht="12.75" customHeight="1">
      <c r="A32" s="60"/>
      <c r="B32" s="79" t="s">
        <v>44</v>
      </c>
      <c r="C32" s="62"/>
      <c r="D32" s="63"/>
      <c r="E32" s="60" t="s">
        <v>22</v>
      </c>
      <c r="F32" s="65" t="s">
        <v>12</v>
      </c>
      <c r="G32" s="65" t="s">
        <v>23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4">
        <v>1.0</v>
      </c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27"/>
      <c r="BJ32" s="27"/>
      <c r="BK32" s="27"/>
    </row>
    <row r="33" ht="12.75" customHeight="1">
      <c r="B33" s="79" t="s">
        <v>45</v>
      </c>
      <c r="C33" s="62"/>
      <c r="D33" s="63"/>
      <c r="E33" s="65" t="s">
        <v>25</v>
      </c>
      <c r="F33" s="65" t="s">
        <v>12</v>
      </c>
      <c r="G33" s="65" t="s">
        <v>21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4">
        <v>1.0</v>
      </c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27"/>
      <c r="BJ33" s="27"/>
      <c r="BK33" s="27"/>
    </row>
    <row r="34" ht="12.75" customHeight="1">
      <c r="A34" s="76" t="s">
        <v>61</v>
      </c>
      <c r="B34" s="77" t="s">
        <v>62</v>
      </c>
      <c r="C34" s="62"/>
      <c r="D34" s="63"/>
      <c r="E34" s="65" t="s">
        <v>17</v>
      </c>
      <c r="F34" s="65" t="s">
        <v>12</v>
      </c>
      <c r="G34" s="64" t="s">
        <v>19</v>
      </c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4">
        <v>2.0</v>
      </c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27"/>
      <c r="BJ34" s="27"/>
      <c r="BK34" s="27"/>
    </row>
    <row r="35" ht="12.75" customHeight="1">
      <c r="A35" s="60"/>
      <c r="B35" s="79" t="s">
        <v>44</v>
      </c>
      <c r="C35" s="62"/>
      <c r="D35" s="63"/>
      <c r="E35" s="60" t="s">
        <v>22</v>
      </c>
      <c r="F35" s="65" t="s">
        <v>12</v>
      </c>
      <c r="G35" s="65" t="s">
        <v>23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4">
        <v>1.0</v>
      </c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27"/>
      <c r="BJ35" s="27"/>
      <c r="BK35" s="27"/>
    </row>
    <row r="36" ht="12.75" customHeight="1">
      <c r="A36" s="60"/>
      <c r="B36" s="79" t="s">
        <v>45</v>
      </c>
      <c r="C36" s="62"/>
      <c r="D36" s="63"/>
      <c r="E36" s="65" t="s">
        <v>25</v>
      </c>
      <c r="F36" s="65" t="s">
        <v>12</v>
      </c>
      <c r="G36" s="65" t="s">
        <v>21</v>
      </c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4">
        <v>1.0</v>
      </c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27"/>
      <c r="BJ36" s="27"/>
      <c r="BK36" s="27"/>
    </row>
    <row r="37" ht="12.75" customHeight="1">
      <c r="A37" s="60"/>
      <c r="B37" s="79" t="s">
        <v>53</v>
      </c>
      <c r="C37" s="62"/>
      <c r="D37" s="63"/>
      <c r="E37" s="65" t="s">
        <v>24</v>
      </c>
      <c r="F37" s="65" t="s">
        <v>12</v>
      </c>
      <c r="G37" s="65" t="s">
        <v>13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4">
        <v>1.0</v>
      </c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27"/>
      <c r="BJ37" s="27"/>
      <c r="BK37" s="27"/>
    </row>
    <row r="38" ht="12.75" customHeight="1">
      <c r="B38" s="75" t="s">
        <v>63</v>
      </c>
      <c r="C38" s="62"/>
      <c r="D38" s="63"/>
      <c r="E38" s="65" t="s">
        <v>14</v>
      </c>
      <c r="F38" s="65" t="s">
        <v>12</v>
      </c>
      <c r="G38" s="65" t="s">
        <v>23</v>
      </c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4">
        <v>1.0</v>
      </c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27"/>
      <c r="BJ38" s="27"/>
      <c r="BK38" s="27"/>
    </row>
    <row r="39" ht="12.75" customHeight="1">
      <c r="A39" s="69"/>
      <c r="B39" s="72"/>
      <c r="C39" s="62"/>
      <c r="D39" s="63"/>
      <c r="E39" s="60"/>
      <c r="F39" s="64"/>
      <c r="G39" s="64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27"/>
      <c r="BJ39" s="27"/>
      <c r="BK39" s="27"/>
    </row>
    <row r="40" ht="12.75" customHeight="1">
      <c r="A40" s="69"/>
      <c r="B40" s="87"/>
      <c r="C40" s="62"/>
      <c r="D40" s="63"/>
      <c r="E40" s="60"/>
      <c r="F40" s="65"/>
      <c r="G40" s="64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27"/>
      <c r="BJ40" s="27"/>
      <c r="BK40" s="27"/>
    </row>
    <row r="41" ht="12.75" customHeight="1">
      <c r="A41" s="60"/>
      <c r="B41" s="79"/>
      <c r="C41" s="62"/>
      <c r="D41" s="63"/>
      <c r="E41" s="65"/>
      <c r="F41" s="65"/>
      <c r="G41" s="65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27"/>
      <c r="BJ41" s="27"/>
      <c r="BK41" s="27"/>
    </row>
    <row r="42" ht="12.75" customHeight="1">
      <c r="A42" s="60"/>
      <c r="B42" s="79"/>
      <c r="C42" s="62"/>
      <c r="D42" s="63"/>
      <c r="E42" s="65"/>
      <c r="F42" s="65"/>
      <c r="G42" s="65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27"/>
      <c r="BJ42" s="27"/>
      <c r="BK42" s="27"/>
    </row>
    <row r="43" ht="12.75" customHeight="1">
      <c r="A43" s="60"/>
      <c r="B43" s="79"/>
      <c r="C43" s="62"/>
      <c r="D43" s="63"/>
      <c r="E43" s="60"/>
      <c r="F43" s="65"/>
      <c r="G43" s="64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27"/>
      <c r="BJ43" s="27"/>
      <c r="BK43" s="27"/>
    </row>
    <row r="44" ht="12.75" customHeight="1">
      <c r="A44" s="60"/>
      <c r="B44" s="79"/>
      <c r="C44" s="62"/>
      <c r="D44" s="63"/>
      <c r="E44" s="65"/>
      <c r="F44" s="64"/>
      <c r="G44" s="65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27"/>
      <c r="BJ44" s="27"/>
      <c r="BK44" s="27"/>
    </row>
    <row r="45" ht="12.75" customHeight="1">
      <c r="A45" s="60"/>
      <c r="B45" s="80"/>
      <c r="C45" s="62"/>
      <c r="D45" s="63"/>
      <c r="E45" s="65"/>
      <c r="F45" s="64"/>
      <c r="G45" s="64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27"/>
      <c r="BJ45" s="27"/>
      <c r="BK45" s="27"/>
    </row>
    <row r="46" ht="12.75" customHeight="1">
      <c r="A46" s="60"/>
      <c r="B46" s="61"/>
      <c r="C46" s="62"/>
      <c r="D46" s="63"/>
      <c r="E46" s="60"/>
      <c r="F46" s="65"/>
      <c r="G46" s="65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27"/>
      <c r="BJ46" s="27"/>
      <c r="BK46" s="27"/>
    </row>
    <row r="47" ht="12.75" customHeight="1">
      <c r="A47" s="60"/>
      <c r="B47" s="79"/>
      <c r="C47" s="62"/>
      <c r="D47" s="63"/>
      <c r="E47" s="60"/>
      <c r="F47" s="64"/>
      <c r="G47" s="64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27"/>
      <c r="BJ47" s="27"/>
      <c r="BK47" s="27"/>
    </row>
    <row r="48" ht="12.75" customHeight="1">
      <c r="B48" s="88"/>
      <c r="C48" s="62"/>
      <c r="D48" s="63"/>
      <c r="E48" s="60"/>
      <c r="F48" s="65"/>
      <c r="G48" s="64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27"/>
      <c r="BJ48" s="27"/>
      <c r="BK48" s="27"/>
    </row>
    <row r="49" ht="12.75" customHeight="1">
      <c r="A49" s="60"/>
      <c r="B49" s="79"/>
      <c r="C49" s="62"/>
      <c r="D49" s="63"/>
      <c r="E49" s="60"/>
      <c r="F49" s="65"/>
      <c r="G49" s="65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27"/>
      <c r="BJ49" s="27"/>
      <c r="BK49" s="27"/>
    </row>
    <row r="50" ht="12.75" customHeight="1">
      <c r="A50" s="60"/>
      <c r="B50" s="79"/>
      <c r="C50" s="62"/>
      <c r="D50" s="63"/>
      <c r="E50" s="65"/>
      <c r="F50" s="65"/>
      <c r="G50" s="65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27"/>
      <c r="BJ50" s="27"/>
      <c r="BK50" s="27"/>
    </row>
    <row r="51" ht="12.75" customHeight="1">
      <c r="A51" s="60"/>
      <c r="B51" s="86"/>
      <c r="C51" s="62"/>
      <c r="D51" s="63"/>
      <c r="E51" s="65"/>
      <c r="F51" s="65"/>
      <c r="G51" s="64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27"/>
      <c r="BJ51" s="27"/>
      <c r="BK51" s="27"/>
    </row>
    <row r="52" ht="12.75" customHeight="1">
      <c r="A52" s="60"/>
      <c r="B52" s="87"/>
      <c r="C52" s="62"/>
      <c r="D52" s="63"/>
      <c r="E52" s="60"/>
      <c r="F52" s="64"/>
      <c r="G52" s="65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27"/>
      <c r="BJ52" s="27"/>
      <c r="BK52" s="27"/>
    </row>
    <row r="53" ht="12.75" customHeight="1">
      <c r="A53" s="60"/>
      <c r="B53" s="88"/>
      <c r="C53" s="62"/>
      <c r="D53" s="63"/>
      <c r="E53" s="65"/>
      <c r="F53" s="64"/>
      <c r="G53" s="64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27"/>
      <c r="BJ53" s="27"/>
      <c r="BK53" s="27"/>
    </row>
    <row r="54" ht="12.75" customHeight="1">
      <c r="A54" s="60"/>
      <c r="B54" s="79"/>
      <c r="C54" s="62"/>
      <c r="D54" s="63"/>
      <c r="E54" s="65"/>
      <c r="F54" s="65"/>
      <c r="G54" s="65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27"/>
      <c r="BJ54" s="27"/>
      <c r="BK54" s="27"/>
    </row>
    <row r="55" ht="12.75" customHeight="1">
      <c r="A55" s="60"/>
      <c r="B55" s="79"/>
      <c r="C55" s="62"/>
      <c r="D55" s="63"/>
      <c r="E55" s="60"/>
      <c r="F55" s="64"/>
      <c r="G55" s="64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27"/>
      <c r="BJ55" s="27"/>
      <c r="BK55" s="27"/>
    </row>
    <row r="56" ht="12.75" customHeight="1">
      <c r="A56" s="60"/>
      <c r="B56" s="79"/>
      <c r="C56" s="62"/>
      <c r="D56" s="63"/>
      <c r="E56" s="60"/>
      <c r="F56" s="65"/>
      <c r="G56" s="64"/>
      <c r="H56" s="89"/>
      <c r="I56" s="89"/>
      <c r="J56" s="89"/>
      <c r="BI56" s="27"/>
      <c r="BJ56" s="27"/>
      <c r="BK56" s="27"/>
    </row>
    <row r="57" ht="12.75" customHeight="1">
      <c r="A57" s="60"/>
      <c r="B57" s="79"/>
      <c r="C57" s="62"/>
      <c r="D57" s="63"/>
      <c r="E57" s="60"/>
      <c r="F57" s="65"/>
      <c r="G57" s="65"/>
      <c r="H57" s="89"/>
      <c r="I57" s="89"/>
      <c r="J57" s="89"/>
      <c r="BI57" s="27"/>
      <c r="BJ57" s="27"/>
      <c r="BK57" s="27"/>
    </row>
    <row r="58" ht="12.75" customHeight="1">
      <c r="B58" s="79"/>
      <c r="C58" s="62"/>
      <c r="D58" s="63"/>
      <c r="E58" s="60"/>
      <c r="F58" s="65"/>
      <c r="G58" s="65"/>
      <c r="H58" s="89"/>
      <c r="I58" s="89"/>
      <c r="J58" s="89"/>
      <c r="BI58" s="27"/>
      <c r="BJ58" s="27"/>
      <c r="BK58" s="27"/>
    </row>
    <row r="59" ht="12.75" customHeight="1">
      <c r="A59" s="60"/>
      <c r="B59" s="79"/>
      <c r="C59" s="62"/>
      <c r="D59" s="63"/>
      <c r="E59" s="65"/>
      <c r="F59" s="65"/>
      <c r="G59" s="64"/>
      <c r="H59" s="89"/>
      <c r="I59" s="89"/>
      <c r="J59" s="89"/>
      <c r="BI59" s="27"/>
      <c r="BJ59" s="27"/>
      <c r="BK59" s="27"/>
    </row>
    <row r="60" ht="12.75" customHeight="1">
      <c r="A60" s="60"/>
      <c r="B60" s="79"/>
      <c r="C60" s="62"/>
      <c r="D60" s="63"/>
      <c r="E60" s="65"/>
      <c r="F60" s="64"/>
      <c r="G60" s="65"/>
      <c r="H60" s="89"/>
      <c r="I60" s="89"/>
      <c r="J60" s="89"/>
      <c r="BI60" s="27"/>
      <c r="BJ60" s="27"/>
      <c r="BK60" s="27"/>
    </row>
    <row r="61" ht="12.75" customHeight="1">
      <c r="B61" s="90"/>
      <c r="C61" s="2"/>
      <c r="D61" s="3"/>
      <c r="E61" s="60"/>
      <c r="F61" s="64"/>
      <c r="G61" s="64"/>
      <c r="H61" s="89"/>
      <c r="I61" s="89"/>
      <c r="J61" s="89"/>
      <c r="BI61" s="27"/>
      <c r="BJ61" s="27"/>
      <c r="BK61" s="27"/>
    </row>
    <row r="62" ht="12.75" customHeight="1">
      <c r="A62" s="60"/>
      <c r="B62" s="90"/>
      <c r="C62" s="2"/>
      <c r="D62" s="3"/>
      <c r="E62" s="65"/>
      <c r="F62" s="65"/>
      <c r="G62" s="65"/>
      <c r="H62" s="89"/>
      <c r="I62" s="89"/>
      <c r="J62" s="89"/>
      <c r="BI62" s="27"/>
      <c r="BJ62" s="27"/>
      <c r="BK62" s="27"/>
    </row>
    <row r="63" ht="12.75" customHeight="1">
      <c r="A63" s="60"/>
      <c r="B63" s="90"/>
      <c r="C63" s="2"/>
      <c r="D63" s="3"/>
      <c r="E63" s="65"/>
      <c r="F63" s="64"/>
      <c r="G63" s="64"/>
      <c r="H63" s="89"/>
      <c r="I63" s="89"/>
      <c r="J63" s="89"/>
      <c r="BI63" s="27"/>
      <c r="BJ63" s="27"/>
      <c r="BK63" s="27"/>
    </row>
    <row r="64" ht="12.75" customHeight="1">
      <c r="A64" s="60"/>
      <c r="B64" s="90"/>
      <c r="C64" s="2"/>
      <c r="D64" s="3"/>
      <c r="E64" s="89"/>
      <c r="F64" s="65"/>
      <c r="G64" s="64"/>
      <c r="H64" s="89"/>
      <c r="I64" s="89"/>
      <c r="J64" s="89"/>
      <c r="BI64" s="27"/>
      <c r="BJ64" s="27"/>
      <c r="BK64" s="27"/>
    </row>
    <row r="65" ht="12.75" customHeight="1">
      <c r="A65" s="60"/>
      <c r="B65" s="90"/>
      <c r="C65" s="2"/>
      <c r="D65" s="3"/>
      <c r="E65" s="89"/>
      <c r="F65" s="65"/>
      <c r="G65" s="65"/>
      <c r="H65" s="89"/>
      <c r="I65" s="89"/>
      <c r="J65" s="89"/>
      <c r="BI65" s="27"/>
      <c r="BJ65" s="27"/>
      <c r="BK65" s="27"/>
    </row>
    <row r="66" ht="12.75" customHeight="1">
      <c r="B66" s="90"/>
      <c r="C66" s="2"/>
      <c r="D66" s="3"/>
      <c r="E66" s="89"/>
      <c r="F66" s="65"/>
      <c r="G66" s="65"/>
      <c r="H66" s="89"/>
      <c r="I66" s="89"/>
      <c r="J66" s="89"/>
      <c r="BI66" s="27"/>
      <c r="BJ66" s="27"/>
      <c r="BK66" s="27"/>
    </row>
    <row r="67" ht="12.75" customHeight="1">
      <c r="A67" s="69"/>
      <c r="B67" s="90"/>
      <c r="C67" s="2"/>
      <c r="D67" s="3"/>
      <c r="E67" s="89"/>
      <c r="F67" s="65"/>
      <c r="G67" s="64"/>
      <c r="H67" s="89"/>
      <c r="I67" s="89"/>
      <c r="J67" s="89"/>
      <c r="BI67" s="27"/>
      <c r="BJ67" s="27"/>
      <c r="BK67" s="27"/>
    </row>
    <row r="68" ht="12.75" customHeight="1">
      <c r="A68" s="69"/>
      <c r="B68" s="90"/>
      <c r="C68" s="2"/>
      <c r="D68" s="3"/>
      <c r="E68" s="89"/>
      <c r="F68" s="64"/>
      <c r="G68" s="65"/>
      <c r="H68" s="89"/>
      <c r="I68" s="89"/>
      <c r="J68" s="89"/>
      <c r="BI68" s="27"/>
      <c r="BJ68" s="27"/>
      <c r="BK68" s="27"/>
    </row>
    <row r="69" ht="12.75" customHeight="1">
      <c r="A69" s="89"/>
      <c r="B69" s="90"/>
      <c r="C69" s="2"/>
      <c r="D69" s="3"/>
      <c r="E69" s="89"/>
      <c r="F69" s="89"/>
      <c r="G69" s="89"/>
      <c r="H69" s="89"/>
      <c r="I69" s="89"/>
      <c r="J69" s="89"/>
      <c r="BI69" s="27"/>
      <c r="BJ69" s="27"/>
      <c r="BK69" s="27"/>
    </row>
    <row r="70" ht="12.75" customHeight="1">
      <c r="A70" s="89"/>
      <c r="B70" s="90"/>
      <c r="C70" s="2"/>
      <c r="D70" s="3"/>
      <c r="E70" s="89"/>
      <c r="F70" s="89"/>
      <c r="G70" s="89"/>
      <c r="H70" s="89"/>
      <c r="I70" s="89"/>
      <c r="J70" s="89"/>
      <c r="BI70" s="27"/>
      <c r="BJ70" s="27"/>
      <c r="BK70" s="27"/>
    </row>
    <row r="71" ht="12.75" customHeight="1">
      <c r="A71" s="89"/>
      <c r="B71" s="90"/>
      <c r="C71" s="2"/>
      <c r="D71" s="3"/>
      <c r="E71" s="89"/>
      <c r="F71" s="89"/>
      <c r="G71" s="89"/>
      <c r="H71" s="89"/>
      <c r="I71" s="89"/>
      <c r="J71" s="89"/>
      <c r="BI71" s="27"/>
      <c r="BJ71" s="27"/>
      <c r="BK71" s="27"/>
    </row>
    <row r="72" ht="12.75" customHeight="1">
      <c r="A72" s="89"/>
      <c r="B72" s="90"/>
      <c r="C72" s="2"/>
      <c r="D72" s="3"/>
      <c r="E72" s="89"/>
      <c r="F72" s="89"/>
      <c r="G72" s="89"/>
      <c r="H72" s="89"/>
      <c r="I72" s="89"/>
      <c r="J72" s="89"/>
      <c r="BI72" s="27"/>
      <c r="BJ72" s="27"/>
      <c r="BK72" s="27"/>
    </row>
    <row r="73" ht="12.75" customHeight="1">
      <c r="A73" s="89"/>
      <c r="B73" s="90"/>
      <c r="C73" s="2"/>
      <c r="D73" s="3"/>
      <c r="E73" s="89"/>
      <c r="F73" s="89"/>
      <c r="G73" s="89"/>
      <c r="H73" s="89"/>
      <c r="I73" s="89"/>
      <c r="J73" s="89"/>
      <c r="BI73" s="27"/>
      <c r="BJ73" s="27"/>
      <c r="BK73" s="27"/>
    </row>
    <row r="74" ht="12.75" customHeight="1">
      <c r="A74" s="89"/>
      <c r="B74" s="90"/>
      <c r="C74" s="2"/>
      <c r="D74" s="3"/>
      <c r="E74" s="89"/>
      <c r="F74" s="89"/>
      <c r="G74" s="89"/>
      <c r="H74" s="89"/>
      <c r="I74" s="89"/>
      <c r="J74" s="89"/>
      <c r="BI74" s="27"/>
      <c r="BJ74" s="27"/>
      <c r="BK74" s="27"/>
    </row>
    <row r="75" ht="12.75" customHeight="1">
      <c r="A75" s="89"/>
      <c r="B75" s="90"/>
      <c r="C75" s="2"/>
      <c r="D75" s="3"/>
      <c r="E75" s="89"/>
      <c r="F75" s="89"/>
      <c r="G75" s="89"/>
      <c r="H75" s="89"/>
      <c r="I75" s="89"/>
      <c r="J75" s="89"/>
      <c r="BI75" s="27"/>
      <c r="BJ75" s="27"/>
      <c r="BK75" s="27"/>
    </row>
    <row r="76" ht="12.75" customHeight="1">
      <c r="A76" s="89"/>
      <c r="B76" s="90"/>
      <c r="C76" s="2"/>
      <c r="D76" s="3"/>
      <c r="E76" s="89"/>
      <c r="F76" s="89"/>
      <c r="G76" s="89"/>
      <c r="H76" s="89"/>
      <c r="I76" s="89"/>
      <c r="J76" s="89"/>
      <c r="BI76" s="27"/>
      <c r="BJ76" s="27"/>
      <c r="BK76" s="27"/>
    </row>
    <row r="77" ht="12.75" customHeight="1">
      <c r="A77" s="89"/>
      <c r="B77" s="90"/>
      <c r="C77" s="2"/>
      <c r="D77" s="3"/>
      <c r="E77" s="89"/>
      <c r="F77" s="89"/>
      <c r="G77" s="89"/>
      <c r="H77" s="89"/>
      <c r="I77" s="89"/>
      <c r="J77" s="89"/>
      <c r="BI77" s="27"/>
      <c r="BJ77" s="27"/>
      <c r="BK77" s="27"/>
    </row>
    <row r="78" ht="12.75" customHeight="1">
      <c r="A78" s="89"/>
      <c r="B78" s="90"/>
      <c r="C78" s="2"/>
      <c r="D78" s="3"/>
      <c r="E78" s="89"/>
      <c r="F78" s="89"/>
      <c r="G78" s="89"/>
      <c r="H78" s="89"/>
      <c r="I78" s="89"/>
      <c r="J78" s="89"/>
      <c r="BI78" s="27"/>
      <c r="BJ78" s="27"/>
      <c r="BK78" s="27"/>
    </row>
    <row r="79" ht="12.75" customHeight="1">
      <c r="A79" s="89"/>
      <c r="B79" s="90"/>
      <c r="C79" s="2"/>
      <c r="D79" s="3"/>
      <c r="E79" s="89"/>
      <c r="F79" s="89"/>
      <c r="G79" s="89"/>
      <c r="H79" s="89"/>
      <c r="I79" s="89"/>
      <c r="J79" s="89"/>
      <c r="BI79" s="27"/>
      <c r="BJ79" s="27"/>
      <c r="BK79" s="27"/>
    </row>
    <row r="80" ht="12.75" customHeight="1">
      <c r="A80" s="89"/>
      <c r="B80" s="90"/>
      <c r="C80" s="2"/>
      <c r="D80" s="3"/>
      <c r="E80" s="89"/>
      <c r="F80" s="89"/>
      <c r="G80" s="89"/>
      <c r="H80" s="89"/>
      <c r="I80" s="89"/>
      <c r="J80" s="89"/>
      <c r="BI80" s="27"/>
      <c r="BJ80" s="27"/>
      <c r="BK80" s="27"/>
    </row>
    <row r="81" ht="12.75" customHeight="1">
      <c r="A81" s="89"/>
      <c r="B81" s="90"/>
      <c r="C81" s="2"/>
      <c r="D81" s="3"/>
      <c r="E81" s="89"/>
      <c r="F81" s="89"/>
      <c r="G81" s="89"/>
      <c r="H81" s="89"/>
      <c r="I81" s="89"/>
      <c r="J81" s="89"/>
      <c r="BI81" s="27"/>
      <c r="BJ81" s="27"/>
      <c r="BK81" s="27"/>
    </row>
    <row r="82" ht="12.75" customHeight="1">
      <c r="A82" s="89"/>
      <c r="B82" s="90"/>
      <c r="C82" s="2"/>
      <c r="D82" s="3"/>
      <c r="E82" s="89"/>
      <c r="F82" s="89"/>
      <c r="G82" s="89"/>
      <c r="H82" s="89"/>
      <c r="I82" s="89"/>
      <c r="J82" s="89"/>
      <c r="BI82" s="27"/>
      <c r="BJ82" s="27"/>
      <c r="BK82" s="27"/>
    </row>
    <row r="83" ht="12.75" customHeight="1">
      <c r="A83" s="89"/>
      <c r="B83" s="90"/>
      <c r="C83" s="2"/>
      <c r="D83" s="3"/>
      <c r="E83" s="89"/>
      <c r="F83" s="89"/>
      <c r="G83" s="89"/>
      <c r="H83" s="89"/>
      <c r="I83" s="89"/>
      <c r="J83" s="89"/>
      <c r="BI83" s="27"/>
      <c r="BJ83" s="27"/>
      <c r="BK83" s="27"/>
    </row>
    <row r="84" ht="12.75" customHeight="1">
      <c r="A84" s="89"/>
      <c r="B84" s="90"/>
      <c r="C84" s="2"/>
      <c r="D84" s="3"/>
      <c r="E84" s="89"/>
      <c r="F84" s="89"/>
      <c r="G84" s="89"/>
      <c r="H84" s="89"/>
      <c r="I84" s="89"/>
      <c r="J84" s="89"/>
      <c r="BI84" s="27"/>
      <c r="BJ84" s="27"/>
      <c r="BK84" s="27"/>
    </row>
    <row r="85" ht="12.75" customHeight="1">
      <c r="A85" s="89"/>
      <c r="B85" s="90"/>
      <c r="C85" s="2"/>
      <c r="D85" s="3"/>
      <c r="E85" s="89"/>
      <c r="F85" s="89"/>
      <c r="G85" s="89"/>
      <c r="H85" s="89"/>
      <c r="I85" s="89"/>
      <c r="J85" s="89"/>
      <c r="BI85" s="27"/>
      <c r="BJ85" s="27"/>
      <c r="BK85" s="27"/>
    </row>
    <row r="86" ht="12.75" customHeight="1">
      <c r="A86" s="89"/>
      <c r="B86" s="90"/>
      <c r="C86" s="2"/>
      <c r="D86" s="3"/>
      <c r="E86" s="89"/>
      <c r="F86" s="89"/>
      <c r="G86" s="89"/>
      <c r="H86" s="89"/>
      <c r="I86" s="89"/>
      <c r="J86" s="89"/>
      <c r="BI86" s="27"/>
      <c r="BJ86" s="27"/>
      <c r="BK86" s="27"/>
    </row>
    <row r="87" ht="12.75" customHeight="1">
      <c r="A87" s="89"/>
      <c r="B87" s="90"/>
      <c r="C87" s="2"/>
      <c r="D87" s="3"/>
      <c r="E87" s="89"/>
      <c r="F87" s="89"/>
      <c r="G87" s="89"/>
      <c r="H87" s="89"/>
      <c r="I87" s="89"/>
      <c r="J87" s="89"/>
      <c r="BI87" s="27"/>
      <c r="BJ87" s="27"/>
      <c r="BK87" s="27"/>
    </row>
    <row r="88" ht="12.75" customHeight="1">
      <c r="A88" s="89"/>
      <c r="B88" s="90"/>
      <c r="C88" s="2"/>
      <c r="D88" s="3"/>
      <c r="E88" s="89"/>
      <c r="F88" s="89"/>
      <c r="G88" s="89"/>
      <c r="H88" s="89"/>
      <c r="I88" s="89"/>
      <c r="J88" s="89"/>
      <c r="BI88" s="27"/>
      <c r="BJ88" s="27"/>
      <c r="BK88" s="27"/>
    </row>
    <row r="89" ht="12.75" customHeight="1">
      <c r="A89" s="89"/>
      <c r="B89" s="90"/>
      <c r="C89" s="2"/>
      <c r="D89" s="3"/>
      <c r="E89" s="89"/>
      <c r="F89" s="89"/>
      <c r="G89" s="89"/>
      <c r="H89" s="89"/>
      <c r="I89" s="89"/>
      <c r="J89" s="89"/>
      <c r="BI89" s="27"/>
      <c r="BJ89" s="27"/>
      <c r="BK89" s="27"/>
    </row>
    <row r="90" ht="12.75" customHeight="1">
      <c r="A90" s="89"/>
      <c r="B90" s="90"/>
      <c r="C90" s="2"/>
      <c r="D90" s="3"/>
      <c r="E90" s="89"/>
      <c r="F90" s="89"/>
      <c r="G90" s="89"/>
      <c r="H90" s="89"/>
      <c r="I90" s="89"/>
      <c r="J90" s="89"/>
      <c r="BI90" s="27"/>
      <c r="BJ90" s="27"/>
      <c r="BK90" s="27"/>
    </row>
    <row r="91" ht="12.75" customHeight="1">
      <c r="A91" s="89"/>
      <c r="B91" s="90"/>
      <c r="C91" s="2"/>
      <c r="D91" s="3"/>
      <c r="E91" s="89"/>
      <c r="F91" s="89"/>
      <c r="G91" s="89"/>
      <c r="H91" s="89"/>
      <c r="I91" s="89"/>
      <c r="J91" s="89"/>
      <c r="BI91" s="27"/>
      <c r="BJ91" s="27"/>
      <c r="BK91" s="27"/>
    </row>
    <row r="92" ht="12.75" customHeight="1">
      <c r="A92" s="89"/>
      <c r="B92" s="90"/>
      <c r="C92" s="2"/>
      <c r="D92" s="3"/>
      <c r="E92" s="89"/>
      <c r="F92" s="89"/>
      <c r="G92" s="89"/>
      <c r="H92" s="89"/>
      <c r="I92" s="89"/>
      <c r="J92" s="89"/>
      <c r="BI92" s="27"/>
      <c r="BJ92" s="27"/>
      <c r="BK92" s="27"/>
    </row>
    <row r="93" ht="12.75" customHeight="1">
      <c r="A93" s="89"/>
      <c r="B93" s="90"/>
      <c r="C93" s="2"/>
      <c r="D93" s="3"/>
      <c r="E93" s="89"/>
      <c r="F93" s="89"/>
      <c r="G93" s="89"/>
      <c r="H93" s="89"/>
      <c r="I93" s="89"/>
      <c r="J93" s="89"/>
      <c r="BI93" s="27"/>
      <c r="BJ93" s="27"/>
      <c r="BK93" s="27"/>
    </row>
    <row r="94" ht="12.75" customHeight="1">
      <c r="A94" s="89"/>
      <c r="B94" s="90"/>
      <c r="C94" s="2"/>
      <c r="D94" s="3"/>
      <c r="E94" s="89"/>
      <c r="F94" s="89"/>
      <c r="G94" s="89"/>
      <c r="H94" s="89"/>
      <c r="I94" s="89"/>
      <c r="J94" s="89"/>
      <c r="BI94" s="27"/>
      <c r="BJ94" s="27"/>
      <c r="BK94" s="27"/>
    </row>
    <row r="95" ht="12.75" customHeight="1">
      <c r="A95" s="89"/>
      <c r="B95" s="90"/>
      <c r="C95" s="2"/>
      <c r="D95" s="3"/>
      <c r="E95" s="89"/>
      <c r="F95" s="89"/>
      <c r="G95" s="89"/>
      <c r="H95" s="89"/>
      <c r="I95" s="89"/>
      <c r="J95" s="89"/>
      <c r="BI95" s="27"/>
      <c r="BJ95" s="27"/>
      <c r="BK95" s="27"/>
    </row>
    <row r="96" ht="12.75" customHeight="1">
      <c r="A96" s="89"/>
      <c r="B96" s="90"/>
      <c r="C96" s="2"/>
      <c r="D96" s="3"/>
      <c r="E96" s="89"/>
      <c r="F96" s="89"/>
      <c r="G96" s="89"/>
      <c r="H96" s="89"/>
      <c r="I96" s="89"/>
      <c r="J96" s="89"/>
      <c r="BI96" s="27"/>
      <c r="BJ96" s="27"/>
      <c r="BK96" s="27"/>
    </row>
    <row r="97" ht="12.75" customHeight="1">
      <c r="A97" s="89"/>
      <c r="B97" s="90"/>
      <c r="C97" s="2"/>
      <c r="D97" s="3"/>
      <c r="E97" s="89"/>
      <c r="F97" s="89"/>
      <c r="G97" s="89"/>
      <c r="H97" s="89"/>
      <c r="I97" s="89"/>
      <c r="J97" s="89"/>
      <c r="BI97" s="27"/>
      <c r="BJ97" s="27"/>
      <c r="BK97" s="27"/>
    </row>
    <row r="98" ht="12.75" customHeight="1">
      <c r="A98" s="89"/>
      <c r="B98" s="90"/>
      <c r="C98" s="2"/>
      <c r="D98" s="3"/>
      <c r="E98" s="89"/>
      <c r="F98" s="89"/>
      <c r="G98" s="89"/>
      <c r="H98" s="89"/>
      <c r="I98" s="89"/>
      <c r="J98" s="89"/>
      <c r="BI98" s="27"/>
      <c r="BJ98" s="27"/>
      <c r="BK98" s="27"/>
    </row>
    <row r="99" ht="12.75" customHeight="1">
      <c r="A99" s="89"/>
      <c r="B99" s="90"/>
      <c r="C99" s="2"/>
      <c r="D99" s="3"/>
      <c r="E99" s="89"/>
      <c r="F99" s="89"/>
      <c r="G99" s="89"/>
      <c r="H99" s="89"/>
      <c r="I99" s="89"/>
      <c r="J99" s="89"/>
      <c r="BI99" s="27"/>
      <c r="BJ99" s="27"/>
      <c r="BK99" s="27"/>
    </row>
    <row r="100" ht="12.75" customHeight="1">
      <c r="A100" s="89"/>
      <c r="B100" s="90"/>
      <c r="C100" s="2"/>
      <c r="D100" s="3"/>
      <c r="E100" s="89"/>
      <c r="F100" s="89"/>
      <c r="G100" s="89"/>
      <c r="H100" s="89"/>
      <c r="I100" s="89"/>
      <c r="J100" s="89"/>
      <c r="BI100" s="27"/>
      <c r="BJ100" s="27"/>
      <c r="BK100" s="27"/>
    </row>
    <row r="101" ht="12.75" customHeight="1">
      <c r="A101" s="89"/>
      <c r="B101" s="90"/>
      <c r="C101" s="2"/>
      <c r="D101" s="3"/>
      <c r="E101" s="89"/>
      <c r="F101" s="89"/>
      <c r="G101" s="89"/>
      <c r="H101" s="89"/>
      <c r="I101" s="89"/>
      <c r="J101" s="89"/>
      <c r="BI101" s="27"/>
      <c r="BJ101" s="27"/>
      <c r="BK101" s="27"/>
    </row>
    <row r="102" ht="12.75" customHeight="1">
      <c r="A102" s="89"/>
      <c r="B102" s="90"/>
      <c r="C102" s="2"/>
      <c r="D102" s="3"/>
      <c r="E102" s="89"/>
      <c r="F102" s="89"/>
      <c r="G102" s="89"/>
      <c r="H102" s="89"/>
      <c r="I102" s="89"/>
      <c r="J102" s="89"/>
      <c r="BI102" s="27"/>
      <c r="BJ102" s="27"/>
      <c r="BK102" s="27"/>
    </row>
    <row r="103" ht="12.75" customHeight="1">
      <c r="A103" s="89"/>
      <c r="B103" s="90"/>
      <c r="C103" s="2"/>
      <c r="D103" s="3"/>
      <c r="E103" s="89"/>
      <c r="F103" s="89"/>
      <c r="G103" s="89"/>
      <c r="H103" s="89"/>
      <c r="I103" s="89"/>
      <c r="J103" s="89"/>
      <c r="BI103" s="27"/>
      <c r="BJ103" s="27"/>
      <c r="BK103" s="27"/>
    </row>
    <row r="104" ht="12.75" customHeight="1">
      <c r="A104" s="89"/>
      <c r="B104" s="90"/>
      <c r="C104" s="2"/>
      <c r="D104" s="3"/>
      <c r="E104" s="89"/>
      <c r="F104" s="89"/>
      <c r="G104" s="89"/>
      <c r="H104" s="89"/>
      <c r="I104" s="89"/>
      <c r="J104" s="89"/>
      <c r="BI104" s="27"/>
      <c r="BJ104" s="27"/>
      <c r="BK104" s="27"/>
    </row>
    <row r="105" ht="12.75" customHeight="1">
      <c r="A105" s="89"/>
      <c r="B105" s="90"/>
      <c r="C105" s="2"/>
      <c r="D105" s="3"/>
      <c r="E105" s="89"/>
      <c r="F105" s="89"/>
      <c r="G105" s="89"/>
      <c r="H105" s="89"/>
      <c r="I105" s="89"/>
      <c r="J105" s="89"/>
      <c r="BI105" s="27"/>
      <c r="BJ105" s="27"/>
      <c r="BK105" s="27"/>
    </row>
    <row r="106" ht="12.75" customHeight="1">
      <c r="A106" s="89"/>
      <c r="B106" s="90"/>
      <c r="C106" s="2"/>
      <c r="D106" s="3"/>
      <c r="E106" s="89"/>
      <c r="F106" s="89"/>
      <c r="G106" s="89"/>
      <c r="H106" s="89"/>
      <c r="I106" s="89"/>
      <c r="J106" s="89"/>
      <c r="BI106" s="27"/>
      <c r="BJ106" s="27"/>
      <c r="BK106" s="27"/>
    </row>
    <row r="107" ht="12.75" customHeight="1">
      <c r="A107" s="89"/>
      <c r="B107" s="90"/>
      <c r="C107" s="2"/>
      <c r="D107" s="3"/>
      <c r="E107" s="89"/>
      <c r="F107" s="89"/>
      <c r="G107" s="89"/>
      <c r="H107" s="89"/>
      <c r="I107" s="89"/>
      <c r="J107" s="89"/>
      <c r="BI107" s="27"/>
      <c r="BJ107" s="27"/>
      <c r="BK107" s="27"/>
    </row>
    <row r="108" ht="12.75" customHeight="1">
      <c r="A108" s="89"/>
      <c r="B108" s="90"/>
      <c r="C108" s="2"/>
      <c r="D108" s="3"/>
      <c r="E108" s="89"/>
      <c r="F108" s="89"/>
      <c r="G108" s="89"/>
      <c r="H108" s="89"/>
      <c r="I108" s="89"/>
      <c r="J108" s="89"/>
      <c r="BI108" s="27"/>
      <c r="BJ108" s="27"/>
      <c r="BK108" s="27"/>
    </row>
    <row r="109" ht="12.75" customHeight="1">
      <c r="A109" s="89"/>
      <c r="B109" s="90"/>
      <c r="C109" s="2"/>
      <c r="D109" s="3"/>
      <c r="E109" s="89"/>
      <c r="F109" s="89"/>
      <c r="G109" s="89"/>
      <c r="H109" s="89"/>
      <c r="I109" s="89"/>
      <c r="J109" s="89"/>
      <c r="BI109" s="27"/>
      <c r="BJ109" s="27"/>
      <c r="BK109" s="27"/>
    </row>
    <row r="110" ht="12.75" customHeight="1">
      <c r="A110" s="89"/>
      <c r="B110" s="90"/>
      <c r="C110" s="2"/>
      <c r="D110" s="3"/>
      <c r="E110" s="89"/>
      <c r="F110" s="89"/>
      <c r="G110" s="89"/>
      <c r="H110" s="89"/>
      <c r="I110" s="89"/>
      <c r="J110" s="89"/>
      <c r="BI110" s="27"/>
      <c r="BJ110" s="27"/>
      <c r="BK110" s="27"/>
    </row>
    <row r="111" ht="12.75" customHeight="1">
      <c r="A111" s="89"/>
      <c r="B111" s="90"/>
      <c r="C111" s="2"/>
      <c r="D111" s="3"/>
      <c r="E111" s="89"/>
      <c r="F111" s="89"/>
      <c r="G111" s="89"/>
      <c r="H111" s="89"/>
      <c r="I111" s="89"/>
      <c r="J111" s="89"/>
      <c r="BI111" s="27"/>
      <c r="BJ111" s="27"/>
      <c r="BK111" s="27"/>
    </row>
    <row r="112" ht="12.75" customHeight="1">
      <c r="A112" s="89"/>
      <c r="B112" s="90"/>
      <c r="C112" s="2"/>
      <c r="D112" s="3"/>
      <c r="E112" s="89"/>
      <c r="F112" s="89"/>
      <c r="G112" s="89"/>
      <c r="H112" s="89"/>
      <c r="I112" s="89"/>
      <c r="J112" s="89"/>
      <c r="BI112" s="27"/>
      <c r="BJ112" s="27"/>
      <c r="BK112" s="27"/>
    </row>
    <row r="113" ht="12.75" customHeight="1">
      <c r="A113" s="89"/>
      <c r="B113" s="90"/>
      <c r="C113" s="2"/>
      <c r="D113" s="3"/>
      <c r="E113" s="89"/>
      <c r="F113" s="89"/>
      <c r="G113" s="89"/>
      <c r="H113" s="89"/>
      <c r="I113" s="89"/>
      <c r="J113" s="89"/>
      <c r="BI113" s="27"/>
      <c r="BJ113" s="27"/>
      <c r="BK113" s="27"/>
    </row>
    <row r="114" ht="12.75" customHeight="1">
      <c r="A114" s="89"/>
      <c r="B114" s="90"/>
      <c r="C114" s="2"/>
      <c r="D114" s="3"/>
      <c r="E114" s="89"/>
      <c r="F114" s="89"/>
      <c r="G114" s="89"/>
      <c r="H114" s="89"/>
      <c r="I114" s="89"/>
      <c r="J114" s="89"/>
      <c r="BI114" s="27"/>
      <c r="BJ114" s="27"/>
      <c r="BK114" s="27"/>
    </row>
    <row r="115" ht="12.75" customHeight="1">
      <c r="A115" s="89"/>
      <c r="B115" s="90"/>
      <c r="C115" s="2"/>
      <c r="D115" s="3"/>
      <c r="E115" s="89"/>
      <c r="F115" s="89"/>
      <c r="G115" s="89"/>
      <c r="H115" s="89"/>
      <c r="I115" s="89"/>
      <c r="J115" s="89"/>
      <c r="BI115" s="27"/>
      <c r="BJ115" s="27"/>
      <c r="BK115" s="27"/>
    </row>
    <row r="116" ht="12.75" customHeight="1">
      <c r="A116" s="89"/>
      <c r="B116" s="90"/>
      <c r="C116" s="2"/>
      <c r="D116" s="3"/>
      <c r="E116" s="89"/>
      <c r="F116" s="89"/>
      <c r="G116" s="89"/>
      <c r="H116" s="89"/>
      <c r="I116" s="89"/>
      <c r="J116" s="89"/>
      <c r="BI116" s="27"/>
      <c r="BJ116" s="27"/>
      <c r="BK116" s="27"/>
    </row>
    <row r="117" ht="12.75" customHeight="1">
      <c r="A117" s="89"/>
      <c r="B117" s="90"/>
      <c r="C117" s="2"/>
      <c r="D117" s="3"/>
      <c r="E117" s="89"/>
      <c r="F117" s="89"/>
      <c r="G117" s="89"/>
      <c r="H117" s="89"/>
      <c r="I117" s="89"/>
      <c r="J117" s="89"/>
      <c r="BI117" s="27"/>
      <c r="BJ117" s="27"/>
      <c r="BK117" s="27"/>
    </row>
    <row r="118" ht="12.75" customHeight="1">
      <c r="A118" s="89"/>
      <c r="B118" s="90"/>
      <c r="C118" s="2"/>
      <c r="D118" s="3"/>
      <c r="E118" s="89"/>
      <c r="F118" s="89"/>
      <c r="G118" s="89"/>
      <c r="H118" s="89"/>
      <c r="I118" s="89"/>
      <c r="J118" s="89"/>
      <c r="BI118" s="27"/>
      <c r="BJ118" s="27"/>
      <c r="BK118" s="27"/>
    </row>
    <row r="119" ht="12.75" customHeight="1">
      <c r="A119" s="89"/>
      <c r="B119" s="90"/>
      <c r="C119" s="2"/>
      <c r="D119" s="3"/>
      <c r="E119" s="89"/>
      <c r="F119" s="89"/>
      <c r="G119" s="89"/>
      <c r="H119" s="89"/>
      <c r="I119" s="89"/>
      <c r="J119" s="89"/>
      <c r="BI119" s="27"/>
      <c r="BJ119" s="27"/>
      <c r="BK119" s="27"/>
    </row>
    <row r="120" ht="12.75" customHeight="1">
      <c r="A120" s="89"/>
      <c r="B120" s="90"/>
      <c r="C120" s="2"/>
      <c r="D120" s="3"/>
      <c r="E120" s="89"/>
      <c r="F120" s="89"/>
      <c r="G120" s="89"/>
      <c r="H120" s="89"/>
      <c r="I120" s="89"/>
      <c r="J120" s="89"/>
      <c r="BI120" s="27"/>
      <c r="BJ120" s="27"/>
      <c r="BK120" s="27"/>
    </row>
    <row r="121" ht="12.75" customHeight="1">
      <c r="A121" s="89"/>
      <c r="B121" s="90"/>
      <c r="C121" s="2"/>
      <c r="D121" s="3"/>
      <c r="E121" s="89"/>
      <c r="F121" s="89"/>
      <c r="G121" s="89"/>
      <c r="H121" s="89"/>
      <c r="I121" s="89"/>
      <c r="J121" s="89"/>
      <c r="BI121" s="27"/>
      <c r="BJ121" s="27"/>
      <c r="BK121" s="27"/>
    </row>
    <row r="122" ht="12.75" customHeight="1">
      <c r="A122" s="89"/>
      <c r="B122" s="90"/>
      <c r="C122" s="2"/>
      <c r="D122" s="3"/>
      <c r="E122" s="89"/>
      <c r="F122" s="89"/>
      <c r="G122" s="89"/>
      <c r="H122" s="89"/>
      <c r="I122" s="89"/>
      <c r="J122" s="89"/>
      <c r="BI122" s="27"/>
      <c r="BJ122" s="27"/>
      <c r="BK122" s="27"/>
    </row>
    <row r="123" ht="12.75" customHeight="1">
      <c r="A123" s="89"/>
      <c r="B123" s="90"/>
      <c r="C123" s="2"/>
      <c r="D123" s="3"/>
      <c r="E123" s="89"/>
      <c r="F123" s="89"/>
      <c r="G123" s="89"/>
      <c r="H123" s="89"/>
      <c r="I123" s="89"/>
      <c r="J123" s="89"/>
      <c r="BI123" s="27"/>
      <c r="BJ123" s="27"/>
      <c r="BK123" s="27"/>
    </row>
    <row r="124" ht="12.75" customHeight="1">
      <c r="A124" s="89"/>
      <c r="B124" s="90"/>
      <c r="C124" s="2"/>
      <c r="D124" s="3"/>
      <c r="E124" s="89"/>
      <c r="F124" s="89"/>
      <c r="G124" s="89"/>
      <c r="H124" s="89"/>
      <c r="I124" s="89"/>
      <c r="J124" s="89"/>
      <c r="BI124" s="27"/>
      <c r="BJ124" s="27"/>
      <c r="BK124" s="27"/>
    </row>
    <row r="125" ht="12.75" customHeight="1">
      <c r="A125" s="89"/>
      <c r="B125" s="90"/>
      <c r="C125" s="2"/>
      <c r="D125" s="3"/>
      <c r="E125" s="89"/>
      <c r="F125" s="89"/>
      <c r="G125" s="89"/>
      <c r="H125" s="89"/>
      <c r="I125" s="89"/>
      <c r="J125" s="89"/>
      <c r="BI125" s="27"/>
      <c r="BJ125" s="27"/>
      <c r="BK125" s="27"/>
    </row>
    <row r="126" ht="12.75" customHeight="1">
      <c r="A126" s="89"/>
      <c r="B126" s="90"/>
      <c r="C126" s="2"/>
      <c r="D126" s="3"/>
      <c r="E126" s="89"/>
      <c r="F126" s="89"/>
      <c r="G126" s="89"/>
      <c r="H126" s="89"/>
      <c r="I126" s="89"/>
      <c r="J126" s="89"/>
      <c r="BI126" s="27"/>
      <c r="BJ126" s="27"/>
      <c r="BK126" s="27"/>
    </row>
    <row r="127" ht="12.75" customHeight="1">
      <c r="A127" s="89"/>
      <c r="B127" s="90"/>
      <c r="C127" s="2"/>
      <c r="D127" s="3"/>
      <c r="E127" s="89"/>
      <c r="F127" s="89"/>
      <c r="G127" s="89"/>
      <c r="H127" s="89"/>
      <c r="I127" s="89"/>
      <c r="J127" s="89"/>
      <c r="BI127" s="27"/>
      <c r="BJ127" s="27"/>
      <c r="BK127" s="27"/>
    </row>
    <row r="128" ht="12.75" customHeight="1">
      <c r="A128" s="89"/>
      <c r="B128" s="90"/>
      <c r="C128" s="2"/>
      <c r="D128" s="3"/>
      <c r="E128" s="89"/>
      <c r="F128" s="89"/>
      <c r="G128" s="89"/>
      <c r="H128" s="89"/>
      <c r="I128" s="89"/>
      <c r="J128" s="89"/>
      <c r="BI128" s="27"/>
      <c r="BJ128" s="27"/>
      <c r="BK128" s="27"/>
    </row>
    <row r="129" ht="12.75" customHeight="1">
      <c r="A129" s="89"/>
      <c r="B129" s="90"/>
      <c r="C129" s="2"/>
      <c r="D129" s="3"/>
      <c r="E129" s="89"/>
      <c r="F129" s="89"/>
      <c r="G129" s="89"/>
      <c r="H129" s="89"/>
      <c r="I129" s="89"/>
      <c r="J129" s="89"/>
      <c r="BI129" s="27"/>
      <c r="BJ129" s="27"/>
      <c r="BK129" s="27"/>
    </row>
    <row r="130" ht="12.75" customHeight="1">
      <c r="A130" s="89"/>
      <c r="B130" s="90"/>
      <c r="C130" s="2"/>
      <c r="D130" s="3"/>
      <c r="E130" s="89"/>
      <c r="F130" s="89"/>
      <c r="G130" s="89"/>
      <c r="H130" s="89"/>
      <c r="I130" s="89"/>
      <c r="J130" s="89"/>
      <c r="BI130" s="27"/>
      <c r="BJ130" s="27"/>
      <c r="BK130" s="27"/>
    </row>
    <row r="131" ht="12.75" customHeight="1">
      <c r="A131" s="89"/>
      <c r="B131" s="90"/>
      <c r="C131" s="2"/>
      <c r="D131" s="3"/>
      <c r="E131" s="89"/>
      <c r="F131" s="89"/>
      <c r="G131" s="89"/>
      <c r="H131" s="89"/>
      <c r="I131" s="89"/>
      <c r="J131" s="89"/>
      <c r="BI131" s="27"/>
      <c r="BJ131" s="27"/>
      <c r="BK131" s="27"/>
    </row>
    <row r="132" ht="12.75" customHeight="1">
      <c r="A132" s="89"/>
      <c r="B132" s="90"/>
      <c r="C132" s="2"/>
      <c r="D132" s="3"/>
      <c r="E132" s="89"/>
      <c r="F132" s="89"/>
      <c r="G132" s="89"/>
      <c r="H132" s="89"/>
      <c r="I132" s="89"/>
      <c r="J132" s="89"/>
      <c r="BI132" s="27"/>
      <c r="BJ132" s="27"/>
      <c r="BK132" s="27"/>
    </row>
    <row r="133" ht="12.75" customHeight="1">
      <c r="A133" s="89"/>
      <c r="B133" s="90"/>
      <c r="C133" s="2"/>
      <c r="D133" s="3"/>
      <c r="E133" s="89"/>
      <c r="F133" s="89"/>
      <c r="G133" s="89"/>
      <c r="H133" s="89"/>
      <c r="I133" s="89"/>
      <c r="J133" s="89"/>
      <c r="BI133" s="27"/>
      <c r="BJ133" s="27"/>
      <c r="BK133" s="27"/>
    </row>
    <row r="134" ht="12.75" customHeight="1">
      <c r="A134" s="89"/>
      <c r="B134" s="90"/>
      <c r="C134" s="2"/>
      <c r="D134" s="3"/>
      <c r="E134" s="89"/>
      <c r="F134" s="89"/>
      <c r="G134" s="89"/>
      <c r="H134" s="89"/>
      <c r="I134" s="89"/>
      <c r="J134" s="89"/>
      <c r="BI134" s="27"/>
      <c r="BJ134" s="27"/>
      <c r="BK134" s="27"/>
    </row>
    <row r="135" ht="12.75" customHeight="1">
      <c r="A135" s="89"/>
      <c r="B135" s="90"/>
      <c r="C135" s="2"/>
      <c r="D135" s="3"/>
      <c r="E135" s="89"/>
      <c r="F135" s="89"/>
      <c r="G135" s="89"/>
      <c r="H135" s="89"/>
      <c r="I135" s="89"/>
      <c r="J135" s="89"/>
      <c r="BI135" s="27"/>
      <c r="BJ135" s="27"/>
      <c r="BK135" s="27"/>
    </row>
    <row r="136" ht="12.75" customHeight="1">
      <c r="A136" s="89"/>
      <c r="B136" s="90"/>
      <c r="C136" s="2"/>
      <c r="D136" s="3"/>
      <c r="E136" s="89"/>
      <c r="F136" s="89"/>
      <c r="G136" s="89"/>
      <c r="H136" s="89"/>
      <c r="I136" s="89"/>
      <c r="J136" s="89"/>
      <c r="BI136" s="27"/>
      <c r="BJ136" s="27"/>
      <c r="BK136" s="27"/>
    </row>
    <row r="137" ht="12.75" customHeight="1">
      <c r="A137" s="89"/>
      <c r="B137" s="90"/>
      <c r="C137" s="2"/>
      <c r="D137" s="3"/>
      <c r="E137" s="89"/>
      <c r="F137" s="89"/>
      <c r="G137" s="89"/>
      <c r="H137" s="89"/>
      <c r="I137" s="89"/>
      <c r="J137" s="89"/>
      <c r="BI137" s="27"/>
      <c r="BJ137" s="27"/>
      <c r="BK137" s="27"/>
    </row>
    <row r="138" ht="12.75" customHeight="1">
      <c r="A138" s="89"/>
      <c r="B138" s="90"/>
      <c r="C138" s="2"/>
      <c r="D138" s="3"/>
      <c r="E138" s="89"/>
      <c r="F138" s="89"/>
      <c r="G138" s="89"/>
      <c r="H138" s="89"/>
      <c r="I138" s="89"/>
      <c r="J138" s="89"/>
      <c r="BI138" s="27"/>
      <c r="BJ138" s="27"/>
      <c r="BK138" s="27"/>
    </row>
    <row r="139" ht="12.75" customHeight="1">
      <c r="A139" s="89"/>
      <c r="B139" s="90"/>
      <c r="C139" s="2"/>
      <c r="D139" s="3"/>
      <c r="E139" s="89"/>
      <c r="F139" s="89"/>
      <c r="G139" s="89"/>
      <c r="H139" s="89"/>
      <c r="I139" s="89"/>
      <c r="J139" s="89"/>
      <c r="BI139" s="27"/>
      <c r="BJ139" s="27"/>
      <c r="BK139" s="27"/>
    </row>
    <row r="140" ht="12.75" customHeight="1">
      <c r="A140" s="89"/>
      <c r="B140" s="90"/>
      <c r="C140" s="2"/>
      <c r="D140" s="3"/>
      <c r="E140" s="89"/>
      <c r="F140" s="89"/>
      <c r="G140" s="89"/>
      <c r="H140" s="89"/>
      <c r="I140" s="89"/>
      <c r="J140" s="89"/>
      <c r="BI140" s="27"/>
      <c r="BJ140" s="27"/>
      <c r="BK140" s="27"/>
    </row>
    <row r="141" ht="12.75" customHeight="1">
      <c r="A141" s="89"/>
      <c r="B141" s="90"/>
      <c r="C141" s="2"/>
      <c r="D141" s="3"/>
      <c r="E141" s="89"/>
      <c r="F141" s="89"/>
      <c r="G141" s="89"/>
      <c r="H141" s="89"/>
      <c r="I141" s="89"/>
      <c r="J141" s="89"/>
      <c r="BI141" s="27"/>
      <c r="BJ141" s="27"/>
      <c r="BK141" s="27"/>
    </row>
    <row r="142" ht="12.75" customHeight="1">
      <c r="A142" s="89"/>
      <c r="B142" s="90"/>
      <c r="C142" s="2"/>
      <c r="D142" s="3"/>
      <c r="E142" s="89"/>
      <c r="F142" s="89"/>
      <c r="G142" s="89"/>
      <c r="H142" s="89"/>
      <c r="I142" s="89"/>
      <c r="J142" s="89"/>
      <c r="BI142" s="27"/>
      <c r="BJ142" s="27"/>
      <c r="BK142" s="27"/>
    </row>
    <row r="143" ht="12.75" customHeight="1">
      <c r="A143" s="89"/>
      <c r="B143" s="90"/>
      <c r="C143" s="2"/>
      <c r="D143" s="3"/>
      <c r="E143" s="89"/>
      <c r="F143" s="89"/>
      <c r="G143" s="89"/>
      <c r="H143" s="89"/>
      <c r="I143" s="89"/>
      <c r="J143" s="89"/>
      <c r="BI143" s="27"/>
      <c r="BJ143" s="27"/>
      <c r="BK143" s="27"/>
    </row>
    <row r="144" ht="12.75" customHeight="1">
      <c r="A144" s="89"/>
      <c r="B144" s="90"/>
      <c r="C144" s="2"/>
      <c r="D144" s="3"/>
      <c r="E144" s="89"/>
      <c r="F144" s="89"/>
      <c r="G144" s="89"/>
      <c r="H144" s="89"/>
      <c r="I144" s="89"/>
      <c r="J144" s="89"/>
      <c r="BI144" s="27"/>
      <c r="BJ144" s="27"/>
      <c r="BK144" s="27"/>
    </row>
    <row r="145" ht="12.75" customHeight="1">
      <c r="A145" s="89"/>
      <c r="B145" s="90"/>
      <c r="C145" s="2"/>
      <c r="D145" s="3"/>
      <c r="E145" s="89"/>
      <c r="F145" s="89"/>
      <c r="G145" s="89"/>
      <c r="H145" s="89"/>
      <c r="I145" s="89"/>
      <c r="J145" s="89"/>
      <c r="BI145" s="27"/>
      <c r="BJ145" s="27"/>
      <c r="BK145" s="27"/>
    </row>
    <row r="146" ht="12.75" customHeight="1">
      <c r="A146" s="89"/>
      <c r="B146" s="90"/>
      <c r="C146" s="2"/>
      <c r="D146" s="3"/>
      <c r="E146" s="89"/>
      <c r="F146" s="89"/>
      <c r="G146" s="89"/>
      <c r="H146" s="89"/>
      <c r="I146" s="89"/>
      <c r="J146" s="89"/>
      <c r="BI146" s="27"/>
      <c r="BJ146" s="27"/>
      <c r="BK146" s="27"/>
    </row>
    <row r="147" ht="12.75" customHeight="1">
      <c r="A147" s="89"/>
      <c r="B147" s="90"/>
      <c r="C147" s="2"/>
      <c r="D147" s="3"/>
      <c r="E147" s="89"/>
      <c r="F147" s="89"/>
      <c r="G147" s="89"/>
      <c r="H147" s="89"/>
      <c r="I147" s="89"/>
      <c r="J147" s="89"/>
      <c r="BI147" s="27"/>
      <c r="BJ147" s="27"/>
      <c r="BK147" s="27"/>
    </row>
    <row r="148" ht="12.75" customHeight="1">
      <c r="A148" s="89"/>
      <c r="B148" s="90"/>
      <c r="C148" s="2"/>
      <c r="D148" s="3"/>
      <c r="E148" s="89"/>
      <c r="F148" s="89"/>
      <c r="G148" s="89"/>
      <c r="H148" s="89"/>
      <c r="I148" s="89"/>
      <c r="J148" s="89"/>
      <c r="BI148" s="27"/>
      <c r="BJ148" s="27"/>
      <c r="BK148" s="27"/>
    </row>
    <row r="149" ht="12.75" customHeight="1">
      <c r="A149" s="89"/>
      <c r="B149" s="90"/>
      <c r="C149" s="2"/>
      <c r="D149" s="3"/>
      <c r="E149" s="89"/>
      <c r="F149" s="89"/>
      <c r="G149" s="89"/>
      <c r="H149" s="89"/>
      <c r="I149" s="89"/>
      <c r="J149" s="89"/>
      <c r="BI149" s="27"/>
      <c r="BJ149" s="27"/>
      <c r="BK149" s="27"/>
    </row>
    <row r="150" ht="12.75" customHeight="1">
      <c r="A150" s="89"/>
      <c r="B150" s="90"/>
      <c r="C150" s="2"/>
      <c r="D150" s="3"/>
      <c r="E150" s="89"/>
      <c r="F150" s="89"/>
      <c r="G150" s="89"/>
      <c r="H150" s="89"/>
      <c r="I150" s="89"/>
      <c r="J150" s="89"/>
      <c r="BI150" s="27"/>
      <c r="BJ150" s="27"/>
      <c r="BK150" s="27"/>
    </row>
    <row r="151" ht="12.75" customHeight="1">
      <c r="A151" s="89"/>
      <c r="B151" s="90"/>
      <c r="C151" s="2"/>
      <c r="D151" s="3"/>
      <c r="E151" s="89"/>
      <c r="F151" s="89"/>
      <c r="G151" s="89"/>
      <c r="H151" s="89"/>
      <c r="I151" s="89"/>
      <c r="J151" s="89"/>
      <c r="BI151" s="27"/>
      <c r="BJ151" s="27"/>
      <c r="BK151" s="27"/>
    </row>
    <row r="152" ht="12.75" customHeight="1">
      <c r="A152" s="89"/>
      <c r="B152" s="90"/>
      <c r="C152" s="2"/>
      <c r="D152" s="3"/>
      <c r="E152" s="89"/>
      <c r="F152" s="89"/>
      <c r="G152" s="89"/>
      <c r="H152" s="89"/>
      <c r="I152" s="89"/>
      <c r="J152" s="89"/>
      <c r="BI152" s="27"/>
      <c r="BJ152" s="27"/>
      <c r="BK152" s="27"/>
    </row>
    <row r="153" ht="12.75" customHeight="1">
      <c r="A153" s="89"/>
      <c r="B153" s="90"/>
      <c r="C153" s="2"/>
      <c r="D153" s="3"/>
      <c r="E153" s="89"/>
      <c r="F153" s="89"/>
      <c r="G153" s="89"/>
      <c r="H153" s="89"/>
      <c r="I153" s="89"/>
      <c r="J153" s="89"/>
      <c r="BI153" s="27"/>
      <c r="BJ153" s="27"/>
      <c r="BK153" s="27"/>
    </row>
    <row r="154" ht="12.75" customHeight="1">
      <c r="A154" s="89"/>
      <c r="B154" s="90"/>
      <c r="C154" s="2"/>
      <c r="D154" s="3"/>
      <c r="E154" s="89"/>
      <c r="F154" s="89"/>
      <c r="G154" s="89"/>
      <c r="H154" s="89"/>
      <c r="I154" s="89"/>
      <c r="J154" s="89"/>
      <c r="BI154" s="27"/>
      <c r="BJ154" s="27"/>
      <c r="BK154" s="27"/>
    </row>
    <row r="155" ht="12.75" customHeight="1">
      <c r="A155" s="89"/>
      <c r="B155" s="90"/>
      <c r="C155" s="2"/>
      <c r="D155" s="3"/>
      <c r="E155" s="89"/>
      <c r="F155" s="89"/>
      <c r="G155" s="89"/>
      <c r="H155" s="89"/>
      <c r="I155" s="89"/>
      <c r="J155" s="89"/>
      <c r="BI155" s="27"/>
      <c r="BJ155" s="27"/>
      <c r="BK155" s="27"/>
    </row>
    <row r="156" ht="12.75" customHeight="1">
      <c r="A156" s="89"/>
      <c r="B156" s="90"/>
      <c r="C156" s="2"/>
      <c r="D156" s="3"/>
      <c r="E156" s="89"/>
      <c r="F156" s="89"/>
      <c r="G156" s="89"/>
      <c r="H156" s="89"/>
      <c r="I156" s="89"/>
      <c r="J156" s="89"/>
      <c r="BI156" s="27"/>
      <c r="BJ156" s="27"/>
      <c r="BK156" s="27"/>
    </row>
    <row r="157" ht="12.75" customHeight="1">
      <c r="A157" s="89"/>
      <c r="B157" s="90"/>
      <c r="C157" s="2"/>
      <c r="D157" s="3"/>
      <c r="E157" s="89"/>
      <c r="F157" s="89"/>
      <c r="G157" s="89"/>
      <c r="H157" s="89"/>
      <c r="I157" s="89"/>
      <c r="J157" s="89"/>
      <c r="BI157" s="27"/>
      <c r="BJ157" s="27"/>
      <c r="BK157" s="27"/>
    </row>
    <row r="158" ht="12.75" customHeight="1">
      <c r="A158" s="89"/>
      <c r="B158" s="90"/>
      <c r="C158" s="2"/>
      <c r="D158" s="3"/>
      <c r="E158" s="89"/>
      <c r="F158" s="89"/>
      <c r="G158" s="89"/>
      <c r="H158" s="89"/>
      <c r="I158" s="89"/>
      <c r="J158" s="89"/>
      <c r="BI158" s="27"/>
      <c r="BJ158" s="27"/>
      <c r="BK158" s="27"/>
    </row>
    <row r="159" ht="12.75" customHeight="1">
      <c r="A159" s="89"/>
      <c r="B159" s="90"/>
      <c r="C159" s="2"/>
      <c r="D159" s="3"/>
      <c r="E159" s="89"/>
      <c r="F159" s="89"/>
      <c r="G159" s="89"/>
      <c r="H159" s="89"/>
      <c r="I159" s="89"/>
      <c r="J159" s="89"/>
      <c r="BI159" s="27"/>
      <c r="BJ159" s="27"/>
      <c r="BK159" s="27"/>
    </row>
    <row r="160" ht="12.75" customHeight="1">
      <c r="A160" s="89"/>
      <c r="B160" s="90"/>
      <c r="C160" s="2"/>
      <c r="D160" s="3"/>
      <c r="E160" s="89"/>
      <c r="F160" s="89"/>
      <c r="G160" s="89"/>
      <c r="H160" s="89"/>
      <c r="I160" s="89"/>
      <c r="J160" s="89"/>
      <c r="BI160" s="27"/>
      <c r="BJ160" s="27"/>
      <c r="BK160" s="27"/>
    </row>
    <row r="161" ht="12.75" customHeight="1">
      <c r="A161" s="89"/>
      <c r="B161" s="90"/>
      <c r="C161" s="2"/>
      <c r="D161" s="3"/>
      <c r="E161" s="89"/>
      <c r="F161" s="89"/>
      <c r="G161" s="89"/>
      <c r="H161" s="89"/>
      <c r="I161" s="89"/>
      <c r="J161" s="89"/>
      <c r="BI161" s="27"/>
      <c r="BJ161" s="27"/>
      <c r="BK161" s="27"/>
    </row>
    <row r="162" ht="12.75" customHeight="1">
      <c r="A162" s="89"/>
      <c r="B162" s="90"/>
      <c r="C162" s="2"/>
      <c r="D162" s="3"/>
      <c r="E162" s="89"/>
      <c r="F162" s="89"/>
      <c r="G162" s="89"/>
      <c r="H162" s="89"/>
      <c r="I162" s="89"/>
      <c r="J162" s="89"/>
      <c r="BI162" s="27"/>
      <c r="BJ162" s="27"/>
      <c r="BK162" s="27"/>
    </row>
    <row r="163" ht="12.75" customHeight="1">
      <c r="A163" s="89"/>
      <c r="B163" s="90"/>
      <c r="C163" s="2"/>
      <c r="D163" s="3"/>
      <c r="E163" s="89"/>
      <c r="F163" s="89"/>
      <c r="G163" s="89"/>
      <c r="H163" s="89"/>
      <c r="I163" s="89"/>
      <c r="J163" s="89"/>
      <c r="BI163" s="27"/>
      <c r="BJ163" s="27"/>
      <c r="BK163" s="27"/>
    </row>
    <row r="164" ht="12.75" customHeight="1">
      <c r="A164" s="89"/>
      <c r="B164" s="90"/>
      <c r="C164" s="2"/>
      <c r="D164" s="3"/>
      <c r="E164" s="89"/>
      <c r="F164" s="89"/>
      <c r="G164" s="89"/>
      <c r="H164" s="89"/>
      <c r="I164" s="89"/>
      <c r="J164" s="89"/>
      <c r="BI164" s="27"/>
      <c r="BJ164" s="27"/>
      <c r="BK164" s="27"/>
    </row>
    <row r="165" ht="12.75" customHeight="1">
      <c r="A165" s="89"/>
      <c r="B165" s="90"/>
      <c r="C165" s="2"/>
      <c r="D165" s="3"/>
      <c r="E165" s="89"/>
      <c r="F165" s="89"/>
      <c r="G165" s="89"/>
      <c r="H165" s="89"/>
      <c r="I165" s="89"/>
      <c r="J165" s="89"/>
      <c r="BI165" s="27"/>
      <c r="BJ165" s="27"/>
      <c r="BK165" s="27"/>
    </row>
    <row r="166" ht="12.75" customHeight="1">
      <c r="A166" s="89"/>
      <c r="B166" s="90"/>
      <c r="C166" s="2"/>
      <c r="D166" s="3"/>
      <c r="E166" s="89"/>
      <c r="F166" s="89"/>
      <c r="G166" s="89"/>
      <c r="H166" s="89"/>
      <c r="I166" s="89"/>
      <c r="J166" s="89"/>
      <c r="BI166" s="27"/>
      <c r="BJ166" s="27"/>
      <c r="BK166" s="27"/>
    </row>
    <row r="167" ht="12.75" customHeight="1">
      <c r="A167" s="89"/>
      <c r="B167" s="90"/>
      <c r="C167" s="2"/>
      <c r="D167" s="3"/>
      <c r="E167" s="89"/>
      <c r="F167" s="89"/>
      <c r="G167" s="89"/>
      <c r="H167" s="89"/>
      <c r="I167" s="89"/>
      <c r="J167" s="89"/>
      <c r="BI167" s="27"/>
      <c r="BJ167" s="27"/>
      <c r="BK167" s="27"/>
    </row>
    <row r="168" ht="12.75" customHeight="1">
      <c r="A168" s="89"/>
      <c r="B168" s="90"/>
      <c r="C168" s="2"/>
      <c r="D168" s="3"/>
      <c r="E168" s="89"/>
      <c r="F168" s="89"/>
      <c r="G168" s="89"/>
      <c r="H168" s="89"/>
      <c r="I168" s="89"/>
      <c r="J168" s="89"/>
      <c r="BI168" s="27"/>
      <c r="BJ168" s="27"/>
      <c r="BK168" s="27"/>
    </row>
    <row r="169" ht="12.75" customHeight="1">
      <c r="A169" s="89"/>
      <c r="B169" s="90"/>
      <c r="C169" s="2"/>
      <c r="D169" s="3"/>
      <c r="E169" s="89"/>
      <c r="F169" s="89"/>
      <c r="G169" s="89"/>
      <c r="H169" s="89"/>
      <c r="I169" s="89"/>
      <c r="J169" s="89"/>
      <c r="BI169" s="27"/>
      <c r="BJ169" s="27"/>
      <c r="BK169" s="27"/>
    </row>
    <row r="170" ht="12.75" customHeight="1">
      <c r="A170" s="89"/>
      <c r="B170" s="90"/>
      <c r="C170" s="2"/>
      <c r="D170" s="3"/>
      <c r="E170" s="89"/>
      <c r="F170" s="89"/>
      <c r="G170" s="89"/>
      <c r="H170" s="89"/>
      <c r="I170" s="89"/>
      <c r="J170" s="89"/>
      <c r="BI170" s="27"/>
      <c r="BJ170" s="27"/>
      <c r="BK170" s="27"/>
    </row>
    <row r="171" ht="12.75" customHeight="1">
      <c r="A171" s="89"/>
      <c r="B171" s="90"/>
      <c r="C171" s="2"/>
      <c r="D171" s="3"/>
      <c r="E171" s="89"/>
      <c r="F171" s="89"/>
      <c r="G171" s="89"/>
      <c r="H171" s="89"/>
      <c r="I171" s="89"/>
      <c r="J171" s="89"/>
      <c r="BI171" s="27"/>
      <c r="BJ171" s="27"/>
      <c r="BK171" s="27"/>
    </row>
    <row r="172" ht="12.75" customHeight="1">
      <c r="A172" s="89"/>
      <c r="B172" s="90"/>
      <c r="C172" s="2"/>
      <c r="D172" s="3"/>
      <c r="E172" s="89"/>
      <c r="F172" s="89"/>
      <c r="G172" s="89"/>
      <c r="H172" s="89"/>
      <c r="I172" s="89"/>
      <c r="J172" s="89"/>
      <c r="BI172" s="27"/>
      <c r="BJ172" s="27"/>
      <c r="BK172" s="27"/>
    </row>
    <row r="173" ht="12.75" customHeight="1">
      <c r="A173" s="89"/>
      <c r="B173" s="90"/>
      <c r="C173" s="2"/>
      <c r="D173" s="3"/>
      <c r="E173" s="89"/>
      <c r="F173" s="89"/>
      <c r="G173" s="89"/>
      <c r="H173" s="89"/>
      <c r="I173" s="89"/>
      <c r="J173" s="89"/>
      <c r="BI173" s="27"/>
      <c r="BJ173" s="27"/>
      <c r="BK173" s="27"/>
    </row>
    <row r="174" ht="12.75" customHeight="1">
      <c r="A174" s="89"/>
      <c r="B174" s="90"/>
      <c r="C174" s="2"/>
      <c r="D174" s="3"/>
      <c r="E174" s="89"/>
      <c r="F174" s="89"/>
      <c r="G174" s="89"/>
      <c r="H174" s="89"/>
      <c r="I174" s="89"/>
      <c r="J174" s="89"/>
      <c r="BI174" s="27"/>
      <c r="BJ174" s="27"/>
      <c r="BK174" s="27"/>
    </row>
    <row r="175" ht="12.75" customHeight="1">
      <c r="A175" s="89"/>
      <c r="B175" s="90"/>
      <c r="C175" s="2"/>
      <c r="D175" s="3"/>
      <c r="E175" s="89"/>
      <c r="F175" s="89"/>
      <c r="G175" s="89"/>
      <c r="H175" s="89"/>
      <c r="I175" s="89"/>
      <c r="J175" s="89"/>
      <c r="BI175" s="27"/>
      <c r="BJ175" s="27"/>
      <c r="BK175" s="27"/>
    </row>
    <row r="176" ht="12.75" customHeight="1">
      <c r="A176" s="89"/>
      <c r="B176" s="90"/>
      <c r="C176" s="2"/>
      <c r="D176" s="3"/>
      <c r="E176" s="89"/>
      <c r="F176" s="89"/>
      <c r="G176" s="89"/>
      <c r="H176" s="89"/>
      <c r="I176" s="89"/>
      <c r="J176" s="89"/>
      <c r="BI176" s="27"/>
      <c r="BJ176" s="27"/>
      <c r="BK176" s="27"/>
    </row>
    <row r="177" ht="12.75" customHeight="1">
      <c r="A177" s="89"/>
      <c r="B177" s="90"/>
      <c r="C177" s="2"/>
      <c r="D177" s="3"/>
      <c r="E177" s="89"/>
      <c r="F177" s="89"/>
      <c r="G177" s="89"/>
      <c r="H177" s="89"/>
      <c r="I177" s="89"/>
      <c r="J177" s="89"/>
      <c r="BI177" s="27"/>
      <c r="BJ177" s="27"/>
      <c r="BK177" s="27"/>
    </row>
    <row r="178" ht="12.75" customHeight="1">
      <c r="A178" s="89"/>
      <c r="B178" s="90"/>
      <c r="C178" s="2"/>
      <c r="D178" s="3"/>
      <c r="E178" s="89"/>
      <c r="F178" s="89"/>
      <c r="G178" s="89"/>
      <c r="H178" s="89"/>
      <c r="I178" s="89"/>
      <c r="J178" s="89"/>
      <c r="BI178" s="27"/>
      <c r="BJ178" s="27"/>
      <c r="BK178" s="27"/>
    </row>
    <row r="179" ht="12.75" customHeight="1">
      <c r="A179" s="89"/>
      <c r="B179" s="90"/>
      <c r="C179" s="2"/>
      <c r="D179" s="3"/>
      <c r="E179" s="89"/>
      <c r="F179" s="89"/>
      <c r="G179" s="89"/>
      <c r="H179" s="89"/>
      <c r="I179" s="89"/>
      <c r="J179" s="89"/>
      <c r="BI179" s="27"/>
      <c r="BJ179" s="27"/>
      <c r="BK179" s="27"/>
    </row>
    <row r="180" ht="12.75" customHeight="1">
      <c r="A180" s="89"/>
      <c r="B180" s="90"/>
      <c r="C180" s="2"/>
      <c r="D180" s="3"/>
      <c r="E180" s="89"/>
      <c r="F180" s="89"/>
      <c r="G180" s="89"/>
      <c r="H180" s="89"/>
      <c r="I180" s="89"/>
      <c r="J180" s="89"/>
      <c r="BI180" s="27"/>
      <c r="BJ180" s="27"/>
      <c r="BK180" s="27"/>
    </row>
    <row r="181" ht="12.75" customHeight="1">
      <c r="A181" s="89"/>
      <c r="B181" s="90"/>
      <c r="C181" s="2"/>
      <c r="D181" s="3"/>
      <c r="E181" s="89"/>
      <c r="F181" s="89"/>
      <c r="G181" s="89"/>
      <c r="H181" s="89"/>
      <c r="I181" s="89"/>
      <c r="J181" s="89"/>
      <c r="BI181" s="27"/>
      <c r="BJ181" s="27"/>
      <c r="BK181" s="27"/>
    </row>
    <row r="182" ht="12.75" customHeight="1">
      <c r="A182" s="89"/>
      <c r="B182" s="90"/>
      <c r="C182" s="2"/>
      <c r="D182" s="3"/>
      <c r="E182" s="89"/>
      <c r="F182" s="89"/>
      <c r="G182" s="89"/>
      <c r="H182" s="89"/>
      <c r="I182" s="89"/>
      <c r="J182" s="89"/>
      <c r="BI182" s="27"/>
      <c r="BJ182" s="27"/>
      <c r="BK182" s="27"/>
    </row>
    <row r="183" ht="12.75" customHeight="1">
      <c r="A183" s="89"/>
      <c r="B183" s="90"/>
      <c r="C183" s="2"/>
      <c r="D183" s="3"/>
      <c r="E183" s="89"/>
      <c r="F183" s="89"/>
      <c r="G183" s="89"/>
      <c r="H183" s="89"/>
      <c r="I183" s="89"/>
      <c r="J183" s="89"/>
      <c r="BI183" s="27"/>
      <c r="BJ183" s="27"/>
      <c r="BK183" s="27"/>
    </row>
    <row r="184" ht="12.75" customHeight="1">
      <c r="A184" s="89"/>
      <c r="B184" s="90"/>
      <c r="C184" s="2"/>
      <c r="D184" s="3"/>
      <c r="E184" s="89"/>
      <c r="F184" s="89"/>
      <c r="G184" s="89"/>
      <c r="H184" s="89"/>
      <c r="I184" s="89"/>
      <c r="J184" s="89"/>
      <c r="BI184" s="27"/>
      <c r="BJ184" s="27"/>
      <c r="BK184" s="27"/>
    </row>
    <row r="185" ht="12.75" customHeight="1">
      <c r="A185" s="89"/>
      <c r="B185" s="90"/>
      <c r="C185" s="2"/>
      <c r="D185" s="3"/>
      <c r="E185" s="89"/>
      <c r="F185" s="89"/>
      <c r="G185" s="89"/>
      <c r="H185" s="89"/>
      <c r="I185" s="89"/>
      <c r="J185" s="89"/>
      <c r="BI185" s="27"/>
      <c r="BJ185" s="27"/>
      <c r="BK185" s="27"/>
    </row>
    <row r="186" ht="12.75" customHeight="1">
      <c r="A186" s="89"/>
      <c r="B186" s="90"/>
      <c r="C186" s="2"/>
      <c r="D186" s="3"/>
      <c r="E186" s="89"/>
      <c r="F186" s="89"/>
      <c r="G186" s="89"/>
      <c r="H186" s="89"/>
      <c r="I186" s="89"/>
      <c r="J186" s="89"/>
      <c r="BI186" s="27"/>
      <c r="BJ186" s="27"/>
      <c r="BK186" s="27"/>
    </row>
    <row r="187" ht="12.75" customHeight="1">
      <c r="E187" s="27"/>
      <c r="F187" s="27"/>
      <c r="G187" s="27"/>
      <c r="BI187" s="27"/>
      <c r="BJ187" s="27"/>
      <c r="BK187" s="27"/>
    </row>
    <row r="188" ht="12.75" customHeight="1">
      <c r="E188" s="27"/>
      <c r="F188" s="27"/>
      <c r="G188" s="27"/>
      <c r="BI188" s="27"/>
      <c r="BJ188" s="27"/>
      <c r="BK188" s="27"/>
    </row>
    <row r="189" ht="12.75" customHeight="1">
      <c r="E189" s="27"/>
      <c r="F189" s="27"/>
      <c r="G189" s="27"/>
      <c r="BI189" s="27"/>
      <c r="BJ189" s="27"/>
      <c r="BK189" s="27"/>
    </row>
    <row r="190" ht="12.75" customHeight="1">
      <c r="E190" s="27"/>
      <c r="F190" s="27"/>
      <c r="G190" s="27"/>
      <c r="BI190" s="27"/>
      <c r="BJ190" s="27"/>
      <c r="BK190" s="27"/>
    </row>
    <row r="191" ht="12.75" customHeight="1">
      <c r="E191" s="27"/>
      <c r="F191" s="27"/>
      <c r="G191" s="27"/>
      <c r="BI191" s="27"/>
      <c r="BJ191" s="27"/>
      <c r="BK191" s="27"/>
    </row>
    <row r="192" ht="12.75" customHeight="1">
      <c r="E192" s="27"/>
      <c r="F192" s="27"/>
      <c r="G192" s="27"/>
      <c r="BI192" s="27"/>
      <c r="BJ192" s="27"/>
      <c r="BK192" s="27"/>
    </row>
    <row r="193" ht="12.75" customHeight="1">
      <c r="E193" s="27"/>
      <c r="F193" s="27"/>
      <c r="G193" s="27"/>
      <c r="BI193" s="27"/>
      <c r="BJ193" s="27"/>
      <c r="BK193" s="27"/>
    </row>
    <row r="194" ht="12.75" customHeight="1">
      <c r="E194" s="27"/>
      <c r="F194" s="27"/>
      <c r="G194" s="27"/>
      <c r="BI194" s="27"/>
      <c r="BJ194" s="27"/>
      <c r="BK194" s="27"/>
    </row>
    <row r="195" ht="12.75" customHeight="1">
      <c r="E195" s="27"/>
      <c r="F195" s="27"/>
      <c r="G195" s="27"/>
      <c r="BI195" s="27"/>
      <c r="BJ195" s="27"/>
      <c r="BK195" s="27"/>
    </row>
    <row r="196" ht="12.75" customHeight="1">
      <c r="E196" s="27"/>
      <c r="F196" s="27"/>
      <c r="G196" s="27"/>
      <c r="BI196" s="27"/>
      <c r="BJ196" s="27"/>
      <c r="BK196" s="27"/>
    </row>
    <row r="197" ht="12.75" customHeight="1">
      <c r="E197" s="27"/>
      <c r="F197" s="27"/>
      <c r="G197" s="27"/>
      <c r="BI197" s="27"/>
      <c r="BJ197" s="27"/>
      <c r="BK197" s="27"/>
    </row>
    <row r="198" ht="12.75" customHeight="1">
      <c r="E198" s="27"/>
      <c r="F198" s="27"/>
      <c r="G198" s="27"/>
      <c r="BI198" s="27"/>
      <c r="BJ198" s="27"/>
      <c r="BK198" s="27"/>
    </row>
    <row r="199" ht="12.75" customHeight="1">
      <c r="E199" s="27"/>
      <c r="F199" s="27"/>
      <c r="G199" s="27"/>
      <c r="BI199" s="27"/>
      <c r="BJ199" s="27"/>
      <c r="BK199" s="27"/>
    </row>
    <row r="200" ht="12.75" customHeight="1">
      <c r="E200" s="27"/>
      <c r="F200" s="27"/>
      <c r="G200" s="27"/>
      <c r="BI200" s="27"/>
      <c r="BJ200" s="27"/>
      <c r="BK200" s="27"/>
    </row>
    <row r="201" ht="12.75" customHeight="1">
      <c r="E201" s="27"/>
      <c r="F201" s="27"/>
      <c r="G201" s="27"/>
      <c r="BI201" s="27"/>
      <c r="BJ201" s="27"/>
      <c r="BK201" s="27"/>
    </row>
    <row r="202" ht="12.75" customHeight="1">
      <c r="E202" s="27"/>
      <c r="F202" s="27"/>
      <c r="G202" s="27"/>
      <c r="BI202" s="27"/>
      <c r="BJ202" s="27"/>
      <c r="BK202" s="27"/>
    </row>
    <row r="203" ht="12.75" customHeight="1">
      <c r="E203" s="27"/>
      <c r="F203" s="27"/>
      <c r="G203" s="27"/>
      <c r="BI203" s="27"/>
      <c r="BJ203" s="27"/>
      <c r="BK203" s="27"/>
    </row>
    <row r="204" ht="12.75" customHeight="1">
      <c r="E204" s="27"/>
      <c r="F204" s="27"/>
      <c r="G204" s="27"/>
      <c r="BI204" s="27"/>
      <c r="BJ204" s="27"/>
      <c r="BK204" s="27"/>
    </row>
    <row r="205" ht="12.75" customHeight="1">
      <c r="E205" s="27"/>
      <c r="F205" s="27"/>
      <c r="G205" s="27"/>
      <c r="BI205" s="27"/>
      <c r="BJ205" s="27"/>
      <c r="BK205" s="27"/>
    </row>
    <row r="206" ht="12.75" customHeight="1">
      <c r="E206" s="27"/>
      <c r="F206" s="27"/>
      <c r="G206" s="27"/>
      <c r="BI206" s="27"/>
      <c r="BJ206" s="27"/>
      <c r="BK206" s="27"/>
    </row>
    <row r="207" ht="12.75" customHeight="1">
      <c r="E207" s="27"/>
      <c r="F207" s="27"/>
      <c r="G207" s="27"/>
      <c r="BI207" s="27"/>
      <c r="BJ207" s="27"/>
      <c r="BK207" s="27"/>
    </row>
    <row r="208" ht="12.75" customHeight="1">
      <c r="E208" s="27"/>
      <c r="F208" s="27"/>
      <c r="G208" s="27"/>
      <c r="BI208" s="27"/>
      <c r="BJ208" s="27"/>
      <c r="BK208" s="27"/>
    </row>
    <row r="209" ht="12.75" customHeight="1">
      <c r="E209" s="27"/>
      <c r="F209" s="27"/>
      <c r="G209" s="27"/>
      <c r="BI209" s="27"/>
      <c r="BJ209" s="27"/>
      <c r="BK209" s="27"/>
    </row>
    <row r="210" ht="12.75" customHeight="1">
      <c r="E210" s="27"/>
      <c r="F210" s="27"/>
      <c r="G210" s="27"/>
      <c r="BI210" s="27"/>
      <c r="BJ210" s="27"/>
      <c r="BK210" s="27"/>
    </row>
    <row r="211" ht="12.75" customHeight="1">
      <c r="E211" s="27"/>
      <c r="F211" s="27"/>
      <c r="G211" s="27"/>
      <c r="BI211" s="27"/>
      <c r="BJ211" s="27"/>
      <c r="BK211" s="27"/>
    </row>
    <row r="212" ht="12.75" customHeight="1">
      <c r="E212" s="27"/>
      <c r="F212" s="27"/>
      <c r="G212" s="27"/>
      <c r="BI212" s="27"/>
      <c r="BJ212" s="27"/>
      <c r="BK212" s="27"/>
    </row>
    <row r="213" ht="12.75" customHeight="1">
      <c r="E213" s="27"/>
      <c r="F213" s="27"/>
      <c r="G213" s="27"/>
      <c r="BI213" s="27"/>
      <c r="BJ213" s="27"/>
      <c r="BK213" s="27"/>
    </row>
    <row r="214" ht="12.75" customHeight="1">
      <c r="E214" s="27"/>
      <c r="F214" s="27"/>
      <c r="G214" s="27"/>
      <c r="BI214" s="27"/>
      <c r="BJ214" s="27"/>
      <c r="BK214" s="27"/>
    </row>
    <row r="215" ht="12.75" customHeight="1">
      <c r="E215" s="27"/>
      <c r="F215" s="27"/>
      <c r="G215" s="27"/>
      <c r="BI215" s="27"/>
      <c r="BJ215" s="27"/>
      <c r="BK215" s="27"/>
    </row>
    <row r="216" ht="12.75" customHeight="1">
      <c r="E216" s="27"/>
      <c r="F216" s="27"/>
      <c r="G216" s="27"/>
      <c r="BI216" s="27"/>
      <c r="BJ216" s="27"/>
      <c r="BK216" s="27"/>
    </row>
    <row r="217" ht="12.75" customHeight="1">
      <c r="E217" s="27"/>
      <c r="F217" s="27"/>
      <c r="G217" s="27"/>
      <c r="BI217" s="27"/>
      <c r="BJ217" s="27"/>
      <c r="BK217" s="27"/>
    </row>
    <row r="218" ht="12.75" customHeight="1">
      <c r="E218" s="27"/>
      <c r="F218" s="27"/>
      <c r="G218" s="27"/>
      <c r="BI218" s="27"/>
      <c r="BJ218" s="27"/>
      <c r="BK218" s="27"/>
    </row>
    <row r="219" ht="12.75" customHeight="1">
      <c r="E219" s="27"/>
      <c r="F219" s="27"/>
      <c r="G219" s="27"/>
      <c r="BI219" s="27"/>
      <c r="BJ219" s="27"/>
      <c r="BK219" s="27"/>
    </row>
    <row r="220" ht="12.75" customHeight="1">
      <c r="E220" s="27"/>
      <c r="F220" s="27"/>
      <c r="G220" s="27"/>
      <c r="BI220" s="27"/>
      <c r="BJ220" s="27"/>
      <c r="BK220" s="27"/>
    </row>
    <row r="221" ht="12.75" customHeight="1">
      <c r="E221" s="27"/>
      <c r="F221" s="27"/>
      <c r="G221" s="27"/>
      <c r="BI221" s="27"/>
      <c r="BJ221" s="27"/>
      <c r="BK221" s="27"/>
    </row>
    <row r="222" ht="12.75" customHeight="1">
      <c r="E222" s="27"/>
      <c r="F222" s="27"/>
      <c r="G222" s="27"/>
      <c r="BI222" s="27"/>
      <c r="BJ222" s="27"/>
      <c r="BK222" s="27"/>
    </row>
    <row r="223" ht="12.75" customHeight="1">
      <c r="E223" s="27"/>
      <c r="F223" s="27"/>
      <c r="G223" s="27"/>
      <c r="BI223" s="27"/>
      <c r="BJ223" s="27"/>
      <c r="BK223" s="27"/>
    </row>
    <row r="224" ht="12.75" customHeight="1">
      <c r="E224" s="27"/>
      <c r="F224" s="27"/>
      <c r="G224" s="27"/>
      <c r="BI224" s="27"/>
      <c r="BJ224" s="27"/>
      <c r="BK224" s="27"/>
    </row>
    <row r="225" ht="12.75" customHeight="1">
      <c r="E225" s="27"/>
      <c r="F225" s="27"/>
      <c r="G225" s="27"/>
      <c r="BI225" s="27"/>
      <c r="BJ225" s="27"/>
      <c r="BK225" s="27"/>
    </row>
    <row r="226" ht="12.75" customHeight="1">
      <c r="E226" s="27"/>
      <c r="F226" s="27"/>
      <c r="G226" s="27"/>
      <c r="BI226" s="27"/>
      <c r="BJ226" s="27"/>
      <c r="BK226" s="27"/>
    </row>
    <row r="227" ht="12.75" customHeight="1">
      <c r="E227" s="27"/>
      <c r="F227" s="27"/>
      <c r="G227" s="27"/>
      <c r="BI227" s="27"/>
      <c r="BJ227" s="27"/>
      <c r="BK227" s="27"/>
    </row>
    <row r="228" ht="12.75" customHeight="1">
      <c r="E228" s="27"/>
      <c r="F228" s="27"/>
      <c r="G228" s="27"/>
      <c r="BI228" s="27"/>
      <c r="BJ228" s="27"/>
      <c r="BK228" s="27"/>
    </row>
    <row r="229" ht="12.75" customHeight="1">
      <c r="E229" s="27"/>
      <c r="F229" s="27"/>
      <c r="G229" s="27"/>
      <c r="BI229" s="27"/>
      <c r="BJ229" s="27"/>
      <c r="BK229" s="27"/>
    </row>
    <row r="230" ht="12.75" customHeight="1">
      <c r="E230" s="27"/>
      <c r="F230" s="27"/>
      <c r="G230" s="27"/>
      <c r="BI230" s="27"/>
      <c r="BJ230" s="27"/>
      <c r="BK230" s="27"/>
    </row>
    <row r="231" ht="12.75" customHeight="1">
      <c r="E231" s="27"/>
      <c r="F231" s="27"/>
      <c r="G231" s="27"/>
      <c r="BI231" s="27"/>
      <c r="BJ231" s="27"/>
      <c r="BK231" s="27"/>
    </row>
    <row r="232" ht="12.75" customHeight="1">
      <c r="E232" s="27"/>
      <c r="F232" s="27"/>
      <c r="G232" s="27"/>
      <c r="BI232" s="27"/>
      <c r="BJ232" s="27"/>
      <c r="BK232" s="27"/>
    </row>
    <row r="233" ht="12.75" customHeight="1">
      <c r="E233" s="27"/>
      <c r="F233" s="27"/>
      <c r="G233" s="27"/>
      <c r="BI233" s="27"/>
      <c r="BJ233" s="27"/>
      <c r="BK233" s="27"/>
    </row>
    <row r="234" ht="12.75" customHeight="1">
      <c r="E234" s="27"/>
      <c r="F234" s="27"/>
      <c r="G234" s="27"/>
      <c r="BI234" s="27"/>
      <c r="BJ234" s="27"/>
      <c r="BK234" s="27"/>
    </row>
    <row r="235" ht="12.75" customHeight="1">
      <c r="E235" s="27"/>
      <c r="F235" s="27"/>
      <c r="G235" s="27"/>
      <c r="BI235" s="27"/>
      <c r="BJ235" s="27"/>
      <c r="BK235" s="27"/>
    </row>
    <row r="236" ht="12.75" customHeight="1">
      <c r="E236" s="27"/>
      <c r="F236" s="27"/>
      <c r="G236" s="27"/>
      <c r="BI236" s="27"/>
      <c r="BJ236" s="27"/>
      <c r="BK236" s="27"/>
    </row>
    <row r="237" ht="12.75" customHeight="1">
      <c r="E237" s="27"/>
      <c r="F237" s="27"/>
      <c r="G237" s="27"/>
      <c r="BI237" s="27"/>
      <c r="BJ237" s="27"/>
      <c r="BK237" s="27"/>
    </row>
    <row r="238" ht="12.75" customHeight="1">
      <c r="E238" s="27"/>
      <c r="F238" s="27"/>
      <c r="G238" s="27"/>
      <c r="BI238" s="27"/>
      <c r="BJ238" s="27"/>
      <c r="BK238" s="27"/>
    </row>
    <row r="239" ht="12.75" customHeight="1">
      <c r="E239" s="27"/>
      <c r="F239" s="27"/>
      <c r="G239" s="27"/>
      <c r="BI239" s="27"/>
      <c r="BJ239" s="27"/>
      <c r="BK239" s="27"/>
    </row>
    <row r="240" ht="12.75" customHeight="1">
      <c r="E240" s="27"/>
      <c r="F240" s="27"/>
      <c r="G240" s="27"/>
      <c r="BI240" s="27"/>
      <c r="BJ240" s="27"/>
      <c r="BK240" s="27"/>
    </row>
    <row r="241" ht="12.75" customHeight="1">
      <c r="E241" s="27"/>
      <c r="F241" s="27"/>
      <c r="G241" s="27"/>
      <c r="BI241" s="27"/>
      <c r="BJ241" s="27"/>
      <c r="BK241" s="27"/>
    </row>
    <row r="242" ht="12.75" customHeight="1">
      <c r="E242" s="27"/>
      <c r="F242" s="27"/>
      <c r="G242" s="27"/>
      <c r="BI242" s="27"/>
      <c r="BJ242" s="27"/>
      <c r="BK242" s="27"/>
    </row>
    <row r="243" ht="12.75" customHeight="1">
      <c r="E243" s="27"/>
      <c r="F243" s="27"/>
      <c r="G243" s="27"/>
      <c r="BI243" s="27"/>
      <c r="BJ243" s="27"/>
      <c r="BK243" s="27"/>
    </row>
    <row r="244" ht="12.75" customHeight="1">
      <c r="E244" s="27"/>
      <c r="F244" s="27"/>
      <c r="G244" s="27"/>
      <c r="BI244" s="27"/>
      <c r="BJ244" s="27"/>
      <c r="BK244" s="27"/>
    </row>
    <row r="245" ht="12.75" customHeight="1">
      <c r="E245" s="27"/>
      <c r="F245" s="27"/>
      <c r="G245" s="27"/>
      <c r="BI245" s="27"/>
      <c r="BJ245" s="27"/>
      <c r="BK245" s="27"/>
    </row>
    <row r="246" ht="12.75" customHeight="1">
      <c r="E246" s="27"/>
      <c r="F246" s="27"/>
      <c r="G246" s="27"/>
      <c r="BI246" s="27"/>
      <c r="BJ246" s="27"/>
      <c r="BK246" s="27"/>
    </row>
    <row r="247" ht="12.75" customHeight="1">
      <c r="E247" s="27"/>
      <c r="F247" s="27"/>
      <c r="G247" s="27"/>
      <c r="BI247" s="27"/>
      <c r="BJ247" s="27"/>
      <c r="BK247" s="27"/>
    </row>
    <row r="248" ht="12.75" customHeight="1">
      <c r="E248" s="27"/>
      <c r="F248" s="27"/>
      <c r="G248" s="27"/>
      <c r="BI248" s="27"/>
      <c r="BJ248" s="27"/>
      <c r="BK248" s="27"/>
    </row>
    <row r="249" ht="12.75" customHeight="1">
      <c r="E249" s="27"/>
      <c r="F249" s="27"/>
      <c r="G249" s="27"/>
      <c r="BI249" s="27"/>
      <c r="BJ249" s="27"/>
      <c r="BK249" s="27"/>
    </row>
    <row r="250" ht="12.75" customHeight="1">
      <c r="E250" s="27"/>
      <c r="F250" s="27"/>
      <c r="G250" s="27"/>
      <c r="BI250" s="27"/>
      <c r="BJ250" s="27"/>
      <c r="BK250" s="27"/>
    </row>
    <row r="251" ht="12.75" customHeight="1">
      <c r="E251" s="27"/>
      <c r="F251" s="27"/>
      <c r="G251" s="27"/>
      <c r="BI251" s="27"/>
      <c r="BJ251" s="27"/>
      <c r="BK251" s="27"/>
    </row>
    <row r="252" ht="12.75" customHeight="1">
      <c r="E252" s="27"/>
      <c r="F252" s="27"/>
      <c r="G252" s="27"/>
      <c r="BI252" s="27"/>
      <c r="BJ252" s="27"/>
      <c r="BK252" s="27"/>
    </row>
    <row r="253" ht="12.75" customHeight="1">
      <c r="E253" s="27"/>
      <c r="F253" s="27"/>
      <c r="G253" s="27"/>
      <c r="BI253" s="27"/>
      <c r="BJ253" s="27"/>
      <c r="BK253" s="27"/>
    </row>
    <row r="254" ht="12.75" customHeight="1">
      <c r="E254" s="27"/>
      <c r="F254" s="27"/>
      <c r="G254" s="27"/>
      <c r="BI254" s="27"/>
      <c r="BJ254" s="27"/>
      <c r="BK254" s="27"/>
    </row>
    <row r="255" ht="12.75" customHeight="1">
      <c r="E255" s="27"/>
      <c r="F255" s="27"/>
      <c r="G255" s="27"/>
      <c r="BI255" s="27"/>
      <c r="BJ255" s="27"/>
      <c r="BK255" s="27"/>
    </row>
    <row r="256" ht="12.75" customHeight="1">
      <c r="E256" s="27"/>
      <c r="F256" s="27"/>
      <c r="G256" s="27"/>
      <c r="BI256" s="27"/>
      <c r="BJ256" s="27"/>
      <c r="BK256" s="27"/>
    </row>
    <row r="257" ht="12.75" customHeight="1">
      <c r="E257" s="27"/>
      <c r="F257" s="27"/>
      <c r="G257" s="27"/>
      <c r="BI257" s="27"/>
      <c r="BJ257" s="27"/>
      <c r="BK257" s="27"/>
    </row>
    <row r="258" ht="12.75" customHeight="1">
      <c r="E258" s="27"/>
      <c r="F258" s="27"/>
      <c r="G258" s="27"/>
      <c r="BI258" s="27"/>
      <c r="BJ258" s="27"/>
      <c r="BK258" s="27"/>
    </row>
    <row r="259" ht="12.75" customHeight="1">
      <c r="E259" s="27"/>
      <c r="F259" s="27"/>
      <c r="G259" s="27"/>
      <c r="BI259" s="27"/>
      <c r="BJ259" s="27"/>
      <c r="BK259" s="27"/>
    </row>
    <row r="260" ht="12.75" customHeight="1">
      <c r="E260" s="27"/>
      <c r="F260" s="27"/>
      <c r="G260" s="27"/>
      <c r="BI260" s="27"/>
      <c r="BJ260" s="27"/>
      <c r="BK260" s="27"/>
    </row>
    <row r="261" ht="12.75" customHeight="1">
      <c r="E261" s="27"/>
      <c r="F261" s="27"/>
      <c r="G261" s="27"/>
      <c r="BI261" s="27"/>
      <c r="BJ261" s="27"/>
      <c r="BK261" s="27"/>
    </row>
    <row r="262" ht="12.75" customHeight="1">
      <c r="E262" s="27"/>
      <c r="F262" s="27"/>
      <c r="G262" s="27"/>
      <c r="BI262" s="27"/>
      <c r="BJ262" s="27"/>
      <c r="BK262" s="27"/>
    </row>
    <row r="263" ht="12.75" customHeight="1">
      <c r="E263" s="27"/>
      <c r="F263" s="27"/>
      <c r="G263" s="27"/>
      <c r="BI263" s="27"/>
      <c r="BJ263" s="27"/>
      <c r="BK263" s="27"/>
    </row>
    <row r="264" ht="12.75" customHeight="1">
      <c r="E264" s="27"/>
      <c r="F264" s="27"/>
      <c r="G264" s="27"/>
      <c r="BI264" s="27"/>
      <c r="BJ264" s="27"/>
      <c r="BK264" s="27"/>
    </row>
    <row r="265" ht="12.75" customHeight="1">
      <c r="E265" s="27"/>
      <c r="F265" s="27"/>
      <c r="G265" s="27"/>
      <c r="BI265" s="27"/>
      <c r="BJ265" s="27"/>
      <c r="BK265" s="27"/>
    </row>
    <row r="266" ht="12.75" customHeight="1">
      <c r="E266" s="27"/>
      <c r="F266" s="27"/>
      <c r="G266" s="27"/>
      <c r="BI266" s="27"/>
      <c r="BJ266" s="27"/>
      <c r="BK266" s="27"/>
    </row>
    <row r="267" ht="12.75" customHeight="1">
      <c r="E267" s="27"/>
      <c r="F267" s="27"/>
      <c r="G267" s="27"/>
      <c r="BI267" s="27"/>
      <c r="BJ267" s="27"/>
      <c r="BK267" s="27"/>
    </row>
    <row r="268" ht="12.75" customHeight="1">
      <c r="E268" s="27"/>
      <c r="F268" s="27"/>
      <c r="G268" s="27"/>
      <c r="BI268" s="27"/>
      <c r="BJ268" s="27"/>
      <c r="BK268" s="27"/>
    </row>
    <row r="269" ht="12.75" customHeight="1">
      <c r="E269" s="27"/>
      <c r="F269" s="27"/>
      <c r="G269" s="27"/>
      <c r="BI269" s="27"/>
      <c r="BJ269" s="27"/>
      <c r="BK269" s="27"/>
    </row>
    <row r="270" ht="12.75" customHeight="1">
      <c r="E270" s="27"/>
      <c r="F270" s="27"/>
      <c r="G270" s="27"/>
      <c r="BI270" s="27"/>
      <c r="BJ270" s="27"/>
      <c r="BK270" s="27"/>
    </row>
    <row r="271" ht="12.75" customHeight="1">
      <c r="E271" s="27"/>
      <c r="F271" s="27"/>
      <c r="G271" s="27"/>
      <c r="BI271" s="27"/>
      <c r="BJ271" s="27"/>
      <c r="BK271" s="27"/>
    </row>
    <row r="272" ht="12.75" customHeight="1">
      <c r="E272" s="27"/>
      <c r="F272" s="27"/>
      <c r="G272" s="27"/>
      <c r="BI272" s="27"/>
      <c r="BJ272" s="27"/>
      <c r="BK272" s="27"/>
    </row>
    <row r="273" ht="12.75" customHeight="1">
      <c r="E273" s="27"/>
      <c r="F273" s="27"/>
      <c r="G273" s="27"/>
      <c r="BI273" s="27"/>
      <c r="BJ273" s="27"/>
      <c r="BK273" s="27"/>
    </row>
    <row r="274" ht="12.75" customHeight="1">
      <c r="E274" s="27"/>
      <c r="F274" s="27"/>
      <c r="G274" s="27"/>
      <c r="BI274" s="27"/>
      <c r="BJ274" s="27"/>
      <c r="BK274" s="27"/>
    </row>
    <row r="275" ht="12.75" customHeight="1">
      <c r="E275" s="27"/>
      <c r="F275" s="27"/>
      <c r="G275" s="27"/>
      <c r="BI275" s="27"/>
      <c r="BJ275" s="27"/>
      <c r="BK275" s="27"/>
    </row>
    <row r="276" ht="12.75" customHeight="1">
      <c r="E276" s="27"/>
      <c r="F276" s="27"/>
      <c r="G276" s="27"/>
      <c r="BI276" s="27"/>
      <c r="BJ276" s="27"/>
      <c r="BK276" s="27"/>
    </row>
    <row r="277" ht="12.75" customHeight="1">
      <c r="E277" s="27"/>
      <c r="F277" s="27"/>
      <c r="G277" s="27"/>
      <c r="BI277" s="27"/>
      <c r="BJ277" s="27"/>
      <c r="BK277" s="27"/>
    </row>
    <row r="278" ht="12.75" customHeight="1">
      <c r="E278" s="27"/>
      <c r="F278" s="27"/>
      <c r="G278" s="27"/>
      <c r="BI278" s="27"/>
      <c r="BJ278" s="27"/>
      <c r="BK278" s="27"/>
    </row>
    <row r="279" ht="12.75" customHeight="1">
      <c r="E279" s="27"/>
      <c r="F279" s="27"/>
      <c r="G279" s="27"/>
      <c r="BI279" s="27"/>
      <c r="BJ279" s="27"/>
      <c r="BK279" s="27"/>
    </row>
    <row r="280" ht="12.75" customHeight="1">
      <c r="E280" s="27"/>
      <c r="F280" s="27"/>
      <c r="G280" s="27"/>
      <c r="BI280" s="27"/>
      <c r="BJ280" s="27"/>
      <c r="BK280" s="27"/>
    </row>
    <row r="281" ht="12.75" customHeight="1">
      <c r="E281" s="27"/>
      <c r="F281" s="27"/>
      <c r="G281" s="27"/>
      <c r="BI281" s="27"/>
      <c r="BJ281" s="27"/>
      <c r="BK281" s="27"/>
    </row>
    <row r="282" ht="12.75" customHeight="1">
      <c r="E282" s="27"/>
      <c r="F282" s="27"/>
      <c r="G282" s="27"/>
      <c r="BI282" s="27"/>
      <c r="BJ282" s="27"/>
      <c r="BK282" s="27"/>
    </row>
    <row r="283" ht="12.75" customHeight="1">
      <c r="E283" s="27"/>
      <c r="F283" s="27"/>
      <c r="G283" s="27"/>
      <c r="BI283" s="27"/>
      <c r="BJ283" s="27"/>
      <c r="BK283" s="27"/>
    </row>
    <row r="284" ht="12.75" customHeight="1">
      <c r="E284" s="27"/>
      <c r="F284" s="27"/>
      <c r="G284" s="27"/>
      <c r="BI284" s="27"/>
      <c r="BJ284" s="27"/>
      <c r="BK284" s="27"/>
    </row>
    <row r="285" ht="12.75" customHeight="1">
      <c r="E285" s="27"/>
      <c r="F285" s="27"/>
      <c r="G285" s="27"/>
      <c r="BI285" s="27"/>
      <c r="BJ285" s="27"/>
      <c r="BK285" s="27"/>
    </row>
    <row r="286" ht="12.75" customHeight="1">
      <c r="E286" s="27"/>
      <c r="F286" s="27"/>
      <c r="G286" s="27"/>
      <c r="BI286" s="27"/>
      <c r="BJ286" s="27"/>
      <c r="BK286" s="27"/>
    </row>
    <row r="287" ht="12.75" customHeight="1">
      <c r="E287" s="27"/>
      <c r="F287" s="27"/>
      <c r="G287" s="27"/>
      <c r="BI287" s="27"/>
      <c r="BJ287" s="27"/>
      <c r="BK287" s="27"/>
    </row>
    <row r="288" ht="12.75" customHeight="1">
      <c r="E288" s="27"/>
      <c r="F288" s="27"/>
      <c r="G288" s="27"/>
      <c r="BI288" s="27"/>
      <c r="BJ288" s="27"/>
      <c r="BK288" s="27"/>
    </row>
    <row r="289" ht="12.75" customHeight="1">
      <c r="E289" s="27"/>
      <c r="F289" s="27"/>
      <c r="G289" s="27"/>
      <c r="BI289" s="27"/>
      <c r="BJ289" s="27"/>
      <c r="BK289" s="27"/>
    </row>
    <row r="290" ht="12.75" customHeight="1">
      <c r="E290" s="27"/>
      <c r="F290" s="27"/>
      <c r="G290" s="27"/>
      <c r="BI290" s="27"/>
      <c r="BJ290" s="27"/>
      <c r="BK290" s="27"/>
    </row>
    <row r="291" ht="12.75" customHeight="1">
      <c r="E291" s="27"/>
      <c r="F291" s="27"/>
      <c r="G291" s="27"/>
      <c r="BI291" s="27"/>
      <c r="BJ291" s="27"/>
      <c r="BK291" s="27"/>
    </row>
    <row r="292" ht="12.75" customHeight="1">
      <c r="E292" s="27"/>
      <c r="F292" s="27"/>
      <c r="G292" s="27"/>
      <c r="BI292" s="27"/>
      <c r="BJ292" s="27"/>
      <c r="BK292" s="27"/>
    </row>
    <row r="293" ht="12.75" customHeight="1">
      <c r="E293" s="27"/>
      <c r="F293" s="27"/>
      <c r="G293" s="27"/>
      <c r="BI293" s="27"/>
      <c r="BJ293" s="27"/>
      <c r="BK293" s="27"/>
    </row>
    <row r="294" ht="12.75" customHeight="1">
      <c r="E294" s="27"/>
      <c r="F294" s="27"/>
      <c r="G294" s="27"/>
      <c r="BI294" s="27"/>
      <c r="BJ294" s="27"/>
      <c r="BK294" s="27"/>
    </row>
    <row r="295" ht="12.75" customHeight="1">
      <c r="E295" s="27"/>
      <c r="F295" s="27"/>
      <c r="G295" s="27"/>
      <c r="BI295" s="27"/>
      <c r="BJ295" s="27"/>
      <c r="BK295" s="27"/>
    </row>
    <row r="296" ht="12.75" customHeight="1">
      <c r="E296" s="27"/>
      <c r="F296" s="27"/>
      <c r="G296" s="27"/>
      <c r="BI296" s="27"/>
      <c r="BJ296" s="27"/>
      <c r="BK296" s="27"/>
    </row>
    <row r="297" ht="12.75" customHeight="1">
      <c r="E297" s="27"/>
      <c r="F297" s="27"/>
      <c r="G297" s="27"/>
      <c r="BI297" s="27"/>
      <c r="BJ297" s="27"/>
      <c r="BK297" s="27"/>
    </row>
    <row r="298" ht="12.75" customHeight="1">
      <c r="E298" s="27"/>
      <c r="F298" s="27"/>
      <c r="G298" s="27"/>
      <c r="BI298" s="27"/>
      <c r="BJ298" s="27"/>
      <c r="BK298" s="27"/>
    </row>
    <row r="299" ht="12.75" customHeight="1">
      <c r="E299" s="27"/>
      <c r="F299" s="27"/>
      <c r="G299" s="27"/>
      <c r="BI299" s="27"/>
      <c r="BJ299" s="27"/>
      <c r="BK299" s="27"/>
    </row>
    <row r="300" ht="12.75" customHeight="1">
      <c r="E300" s="27"/>
      <c r="F300" s="27"/>
      <c r="G300" s="27"/>
      <c r="BI300" s="27"/>
      <c r="BJ300" s="27"/>
      <c r="BK300" s="27"/>
    </row>
    <row r="301" ht="12.75" customHeight="1">
      <c r="E301" s="27"/>
      <c r="F301" s="27"/>
      <c r="G301" s="27"/>
      <c r="BI301" s="27"/>
      <c r="BJ301" s="27"/>
      <c r="BK301" s="27"/>
    </row>
    <row r="302" ht="12.75" customHeight="1">
      <c r="E302" s="27"/>
      <c r="F302" s="27"/>
      <c r="G302" s="27"/>
      <c r="BI302" s="27"/>
      <c r="BJ302" s="27"/>
      <c r="BK302" s="27"/>
    </row>
    <row r="303" ht="12.75" customHeight="1">
      <c r="E303" s="27"/>
      <c r="F303" s="27"/>
      <c r="G303" s="27"/>
      <c r="BI303" s="27"/>
      <c r="BJ303" s="27"/>
      <c r="BK303" s="27"/>
    </row>
    <row r="304" ht="12.75" customHeight="1">
      <c r="E304" s="27"/>
      <c r="F304" s="27"/>
      <c r="G304" s="27"/>
      <c r="BI304" s="27"/>
      <c r="BJ304" s="27"/>
      <c r="BK304" s="27"/>
    </row>
    <row r="305" ht="12.75" customHeight="1">
      <c r="E305" s="27"/>
      <c r="F305" s="27"/>
      <c r="G305" s="27"/>
      <c r="BI305" s="27"/>
      <c r="BJ305" s="27"/>
      <c r="BK305" s="27"/>
    </row>
    <row r="306" ht="12.75" customHeight="1">
      <c r="E306" s="27"/>
      <c r="F306" s="27"/>
      <c r="G306" s="27"/>
      <c r="BI306" s="27"/>
      <c r="BJ306" s="27"/>
      <c r="BK306" s="27"/>
    </row>
    <row r="307" ht="12.75" customHeight="1">
      <c r="E307" s="27"/>
      <c r="F307" s="27"/>
      <c r="G307" s="27"/>
      <c r="BI307" s="27"/>
      <c r="BJ307" s="27"/>
      <c r="BK307" s="27"/>
    </row>
    <row r="308" ht="12.75" customHeight="1">
      <c r="E308" s="27"/>
      <c r="F308" s="27"/>
      <c r="G308" s="27"/>
      <c r="BI308" s="27"/>
      <c r="BJ308" s="27"/>
      <c r="BK308" s="27"/>
    </row>
    <row r="309" ht="12.75" customHeight="1">
      <c r="E309" s="27"/>
      <c r="F309" s="27"/>
      <c r="G309" s="27"/>
      <c r="BI309" s="27"/>
      <c r="BJ309" s="27"/>
      <c r="BK309" s="27"/>
    </row>
    <row r="310" ht="12.75" customHeight="1">
      <c r="E310" s="27"/>
      <c r="F310" s="27"/>
      <c r="G310" s="27"/>
      <c r="BI310" s="27"/>
      <c r="BJ310" s="27"/>
      <c r="BK310" s="27"/>
    </row>
    <row r="311" ht="12.75" customHeight="1">
      <c r="E311" s="27"/>
      <c r="F311" s="27"/>
      <c r="G311" s="27"/>
      <c r="BI311" s="27"/>
      <c r="BJ311" s="27"/>
      <c r="BK311" s="27"/>
    </row>
    <row r="312" ht="12.75" customHeight="1">
      <c r="E312" s="27"/>
      <c r="F312" s="27"/>
      <c r="G312" s="27"/>
      <c r="BI312" s="27"/>
      <c r="BJ312" s="27"/>
      <c r="BK312" s="27"/>
    </row>
    <row r="313" ht="12.75" customHeight="1">
      <c r="E313" s="27"/>
      <c r="F313" s="27"/>
      <c r="G313" s="27"/>
      <c r="BI313" s="27"/>
      <c r="BJ313" s="27"/>
      <c r="BK313" s="27"/>
    </row>
    <row r="314" ht="12.75" customHeight="1">
      <c r="E314" s="27"/>
      <c r="F314" s="27"/>
      <c r="G314" s="27"/>
      <c r="BI314" s="27"/>
      <c r="BJ314" s="27"/>
      <c r="BK314" s="27"/>
    </row>
    <row r="315" ht="12.75" customHeight="1">
      <c r="E315" s="27"/>
      <c r="F315" s="27"/>
      <c r="G315" s="27"/>
      <c r="BI315" s="27"/>
      <c r="BJ315" s="27"/>
      <c r="BK315" s="27"/>
    </row>
    <row r="316" ht="12.75" customHeight="1">
      <c r="E316" s="27"/>
      <c r="F316" s="27"/>
      <c r="G316" s="27"/>
      <c r="BI316" s="27"/>
      <c r="BJ316" s="27"/>
      <c r="BK316" s="27"/>
    </row>
    <row r="317" ht="12.75" customHeight="1">
      <c r="E317" s="27"/>
      <c r="F317" s="27"/>
      <c r="G317" s="27"/>
      <c r="BI317" s="27"/>
      <c r="BJ317" s="27"/>
      <c r="BK317" s="27"/>
    </row>
    <row r="318" ht="12.75" customHeight="1">
      <c r="E318" s="27"/>
      <c r="F318" s="27"/>
      <c r="G318" s="27"/>
      <c r="BI318" s="27"/>
      <c r="BJ318" s="27"/>
      <c r="BK318" s="27"/>
    </row>
    <row r="319" ht="12.75" customHeight="1">
      <c r="E319" s="27"/>
      <c r="F319" s="27"/>
      <c r="G319" s="27"/>
      <c r="BI319" s="27"/>
      <c r="BJ319" s="27"/>
      <c r="BK319" s="27"/>
    </row>
    <row r="320" ht="12.75" customHeight="1">
      <c r="E320" s="27"/>
      <c r="F320" s="27"/>
      <c r="G320" s="27"/>
      <c r="BI320" s="27"/>
      <c r="BJ320" s="27"/>
      <c r="BK320" s="27"/>
    </row>
    <row r="321" ht="12.75" customHeight="1">
      <c r="E321" s="27"/>
      <c r="F321" s="27"/>
      <c r="G321" s="27"/>
      <c r="BI321" s="27"/>
      <c r="BJ321" s="27"/>
      <c r="BK321" s="27"/>
    </row>
    <row r="322" ht="12.75" customHeight="1">
      <c r="E322" s="27"/>
      <c r="F322" s="27"/>
      <c r="G322" s="27"/>
      <c r="BI322" s="27"/>
      <c r="BJ322" s="27"/>
      <c r="BK322" s="27"/>
    </row>
    <row r="323" ht="12.75" customHeight="1">
      <c r="E323" s="27"/>
      <c r="F323" s="27"/>
      <c r="G323" s="27"/>
      <c r="BI323" s="27"/>
      <c r="BJ323" s="27"/>
      <c r="BK323" s="27"/>
    </row>
    <row r="324" ht="12.75" customHeight="1">
      <c r="E324" s="27"/>
      <c r="F324" s="27"/>
      <c r="G324" s="27"/>
      <c r="BI324" s="27"/>
      <c r="BJ324" s="27"/>
      <c r="BK324" s="27"/>
    </row>
    <row r="325" ht="12.75" customHeight="1">
      <c r="E325" s="27"/>
      <c r="F325" s="27"/>
      <c r="G325" s="27"/>
      <c r="BI325" s="27"/>
      <c r="BJ325" s="27"/>
      <c r="BK325" s="27"/>
    </row>
    <row r="326" ht="12.75" customHeight="1">
      <c r="E326" s="27"/>
      <c r="F326" s="27"/>
      <c r="G326" s="27"/>
      <c r="BI326" s="27"/>
      <c r="BJ326" s="27"/>
      <c r="BK326" s="27"/>
    </row>
    <row r="327" ht="12.75" customHeight="1">
      <c r="E327" s="27"/>
      <c r="F327" s="27"/>
      <c r="G327" s="27"/>
      <c r="BI327" s="27"/>
      <c r="BJ327" s="27"/>
      <c r="BK327" s="27"/>
    </row>
    <row r="328" ht="12.75" customHeight="1">
      <c r="E328" s="27"/>
      <c r="F328" s="27"/>
      <c r="G328" s="27"/>
      <c r="BI328" s="27"/>
      <c r="BJ328" s="27"/>
      <c r="BK328" s="27"/>
    </row>
    <row r="329" ht="12.75" customHeight="1">
      <c r="E329" s="27"/>
      <c r="F329" s="27"/>
      <c r="G329" s="27"/>
      <c r="BI329" s="27"/>
      <c r="BJ329" s="27"/>
      <c r="BK329" s="27"/>
    </row>
    <row r="330" ht="12.75" customHeight="1">
      <c r="E330" s="27"/>
      <c r="F330" s="27"/>
      <c r="G330" s="27"/>
      <c r="BI330" s="27"/>
      <c r="BJ330" s="27"/>
      <c r="BK330" s="27"/>
    </row>
    <row r="331" ht="12.75" customHeight="1">
      <c r="E331" s="27"/>
      <c r="F331" s="27"/>
      <c r="G331" s="27"/>
      <c r="BI331" s="27"/>
      <c r="BJ331" s="27"/>
      <c r="BK331" s="27"/>
    </row>
    <row r="332" ht="12.75" customHeight="1">
      <c r="E332" s="27"/>
      <c r="F332" s="27"/>
      <c r="G332" s="27"/>
      <c r="BI332" s="27"/>
      <c r="BJ332" s="27"/>
      <c r="BK332" s="27"/>
    </row>
    <row r="333" ht="12.75" customHeight="1">
      <c r="E333" s="27"/>
      <c r="F333" s="27"/>
      <c r="G333" s="27"/>
      <c r="BI333" s="27"/>
      <c r="BJ333" s="27"/>
      <c r="BK333" s="27"/>
    </row>
    <row r="334" ht="12.75" customHeight="1">
      <c r="E334" s="27"/>
      <c r="F334" s="27"/>
      <c r="G334" s="27"/>
      <c r="BI334" s="27"/>
      <c r="BJ334" s="27"/>
      <c r="BK334" s="27"/>
    </row>
    <row r="335" ht="12.75" customHeight="1">
      <c r="E335" s="27"/>
      <c r="F335" s="27"/>
      <c r="G335" s="27"/>
      <c r="BI335" s="27"/>
      <c r="BJ335" s="27"/>
      <c r="BK335" s="27"/>
    </row>
    <row r="336" ht="12.75" customHeight="1">
      <c r="E336" s="27"/>
      <c r="F336" s="27"/>
      <c r="G336" s="27"/>
      <c r="BI336" s="27"/>
      <c r="BJ336" s="27"/>
      <c r="BK336" s="27"/>
    </row>
    <row r="337" ht="12.75" customHeight="1">
      <c r="E337" s="27"/>
      <c r="F337" s="27"/>
      <c r="G337" s="27"/>
      <c r="BI337" s="27"/>
      <c r="BJ337" s="27"/>
      <c r="BK337" s="27"/>
    </row>
    <row r="338" ht="12.75" customHeight="1">
      <c r="E338" s="27"/>
      <c r="F338" s="27"/>
      <c r="G338" s="27"/>
      <c r="BI338" s="27"/>
      <c r="BJ338" s="27"/>
      <c r="BK338" s="27"/>
    </row>
    <row r="339" ht="12.75" customHeight="1">
      <c r="E339" s="27"/>
      <c r="F339" s="27"/>
      <c r="G339" s="27"/>
      <c r="BI339" s="27"/>
      <c r="BJ339" s="27"/>
      <c r="BK339" s="27"/>
    </row>
    <row r="340" ht="12.75" customHeight="1">
      <c r="E340" s="27"/>
      <c r="F340" s="27"/>
      <c r="G340" s="27"/>
      <c r="BI340" s="27"/>
      <c r="BJ340" s="27"/>
      <c r="BK340" s="27"/>
    </row>
    <row r="341" ht="12.75" customHeight="1">
      <c r="E341" s="27"/>
      <c r="F341" s="27"/>
      <c r="G341" s="27"/>
      <c r="BI341" s="27"/>
      <c r="BJ341" s="27"/>
      <c r="BK341" s="27"/>
    </row>
    <row r="342" ht="12.75" customHeight="1">
      <c r="E342" s="27"/>
      <c r="F342" s="27"/>
      <c r="G342" s="27"/>
      <c r="BI342" s="27"/>
      <c r="BJ342" s="27"/>
      <c r="BK342" s="27"/>
    </row>
    <row r="343" ht="12.75" customHeight="1">
      <c r="E343" s="27"/>
      <c r="F343" s="27"/>
      <c r="G343" s="27"/>
      <c r="BI343" s="27"/>
      <c r="BJ343" s="27"/>
      <c r="BK343" s="27"/>
    </row>
    <row r="344" ht="12.75" customHeight="1">
      <c r="E344" s="27"/>
      <c r="F344" s="27"/>
      <c r="G344" s="27"/>
      <c r="BI344" s="27"/>
      <c r="BJ344" s="27"/>
      <c r="BK344" s="27"/>
    </row>
    <row r="345" ht="12.75" customHeight="1">
      <c r="E345" s="27"/>
      <c r="F345" s="27"/>
      <c r="G345" s="27"/>
      <c r="BI345" s="27"/>
      <c r="BJ345" s="27"/>
      <c r="BK345" s="27"/>
    </row>
    <row r="346" ht="12.75" customHeight="1">
      <c r="E346" s="27"/>
      <c r="F346" s="27"/>
      <c r="G346" s="27"/>
      <c r="BI346" s="27"/>
      <c r="BJ346" s="27"/>
      <c r="BK346" s="27"/>
    </row>
    <row r="347" ht="12.75" customHeight="1">
      <c r="E347" s="27"/>
      <c r="F347" s="27"/>
      <c r="G347" s="27"/>
      <c r="BI347" s="27"/>
      <c r="BJ347" s="27"/>
      <c r="BK347" s="27"/>
    </row>
    <row r="348" ht="12.75" customHeight="1">
      <c r="E348" s="27"/>
      <c r="F348" s="27"/>
      <c r="G348" s="27"/>
      <c r="BI348" s="27"/>
      <c r="BJ348" s="27"/>
      <c r="BK348" s="27"/>
    </row>
    <row r="349" ht="12.75" customHeight="1">
      <c r="E349" s="27"/>
      <c r="F349" s="27"/>
      <c r="G349" s="27"/>
      <c r="BI349" s="27"/>
      <c r="BJ349" s="27"/>
      <c r="BK349" s="27"/>
    </row>
    <row r="350" ht="12.75" customHeight="1">
      <c r="E350" s="27"/>
      <c r="F350" s="27"/>
      <c r="G350" s="27"/>
      <c r="BI350" s="27"/>
      <c r="BJ350" s="27"/>
      <c r="BK350" s="27"/>
    </row>
    <row r="351" ht="12.75" customHeight="1">
      <c r="E351" s="27"/>
      <c r="F351" s="27"/>
      <c r="G351" s="27"/>
      <c r="BI351" s="27"/>
      <c r="BJ351" s="27"/>
      <c r="BK351" s="27"/>
    </row>
    <row r="352" ht="12.75" customHeight="1">
      <c r="E352" s="27"/>
      <c r="F352" s="27"/>
      <c r="G352" s="27"/>
      <c r="BI352" s="27"/>
      <c r="BJ352" s="27"/>
      <c r="BK352" s="27"/>
    </row>
    <row r="353" ht="12.75" customHeight="1">
      <c r="E353" s="27"/>
      <c r="F353" s="27"/>
      <c r="G353" s="27"/>
      <c r="BI353" s="27"/>
      <c r="BJ353" s="27"/>
      <c r="BK353" s="27"/>
    </row>
    <row r="354" ht="12.75" customHeight="1">
      <c r="E354" s="27"/>
      <c r="F354" s="27"/>
      <c r="G354" s="27"/>
      <c r="BI354" s="27"/>
      <c r="BJ354" s="27"/>
      <c r="BK354" s="27"/>
    </row>
    <row r="355" ht="12.75" customHeight="1">
      <c r="E355" s="27"/>
      <c r="F355" s="27"/>
      <c r="G355" s="27"/>
      <c r="BI355" s="27"/>
      <c r="BJ355" s="27"/>
      <c r="BK355" s="27"/>
    </row>
    <row r="356" ht="12.75" customHeight="1">
      <c r="E356" s="27"/>
      <c r="F356" s="27"/>
      <c r="G356" s="27"/>
      <c r="BI356" s="27"/>
      <c r="BJ356" s="27"/>
      <c r="BK356" s="27"/>
    </row>
    <row r="357" ht="12.75" customHeight="1">
      <c r="E357" s="27"/>
      <c r="F357" s="27"/>
      <c r="G357" s="27"/>
      <c r="BI357" s="27"/>
      <c r="BJ357" s="27"/>
      <c r="BK357" s="27"/>
    </row>
    <row r="358" ht="12.75" customHeight="1">
      <c r="E358" s="27"/>
      <c r="F358" s="27"/>
      <c r="G358" s="27"/>
      <c r="BI358" s="27"/>
      <c r="BJ358" s="27"/>
      <c r="BK358" s="27"/>
    </row>
    <row r="359" ht="12.75" customHeight="1">
      <c r="E359" s="27"/>
      <c r="F359" s="27"/>
      <c r="G359" s="27"/>
      <c r="BI359" s="27"/>
      <c r="BJ359" s="27"/>
      <c r="BK359" s="27"/>
    </row>
    <row r="360" ht="12.75" customHeight="1">
      <c r="E360" s="27"/>
      <c r="F360" s="27"/>
      <c r="G360" s="27"/>
      <c r="BI360" s="27"/>
      <c r="BJ360" s="27"/>
      <c r="BK360" s="27"/>
    </row>
    <row r="361" ht="12.75" customHeight="1">
      <c r="E361" s="27"/>
      <c r="F361" s="27"/>
      <c r="G361" s="27"/>
      <c r="BI361" s="27"/>
      <c r="BJ361" s="27"/>
      <c r="BK361" s="27"/>
    </row>
    <row r="362" ht="12.75" customHeight="1">
      <c r="E362" s="27"/>
      <c r="F362" s="27"/>
      <c r="G362" s="27"/>
      <c r="BI362" s="27"/>
      <c r="BJ362" s="27"/>
      <c r="BK362" s="27"/>
    </row>
    <row r="363" ht="12.75" customHeight="1">
      <c r="E363" s="27"/>
      <c r="F363" s="27"/>
      <c r="G363" s="27"/>
      <c r="BI363" s="27"/>
      <c r="BJ363" s="27"/>
      <c r="BK363" s="27"/>
    </row>
    <row r="364" ht="12.75" customHeight="1">
      <c r="E364" s="27"/>
      <c r="F364" s="27"/>
      <c r="G364" s="27"/>
      <c r="BI364" s="27"/>
      <c r="BJ364" s="27"/>
      <c r="BK364" s="27"/>
    </row>
    <row r="365" ht="12.75" customHeight="1">
      <c r="E365" s="27"/>
      <c r="F365" s="27"/>
      <c r="G365" s="27"/>
      <c r="BI365" s="27"/>
      <c r="BJ365" s="27"/>
      <c r="BK365" s="27"/>
    </row>
    <row r="366" ht="12.75" customHeight="1">
      <c r="E366" s="27"/>
      <c r="F366" s="27"/>
      <c r="G366" s="27"/>
      <c r="BI366" s="27"/>
      <c r="BJ366" s="27"/>
      <c r="BK366" s="27"/>
    </row>
    <row r="367" ht="12.75" customHeight="1">
      <c r="E367" s="27"/>
      <c r="F367" s="27"/>
      <c r="G367" s="27"/>
      <c r="BI367" s="27"/>
      <c r="BJ367" s="27"/>
      <c r="BK367" s="27"/>
    </row>
    <row r="368" ht="12.75" customHeight="1">
      <c r="E368" s="27"/>
      <c r="F368" s="27"/>
      <c r="G368" s="27"/>
      <c r="BI368" s="27"/>
      <c r="BJ368" s="27"/>
      <c r="BK368" s="27"/>
    </row>
    <row r="369" ht="12.75" customHeight="1">
      <c r="E369" s="27"/>
      <c r="F369" s="27"/>
      <c r="G369" s="27"/>
      <c r="BI369" s="27"/>
      <c r="BJ369" s="27"/>
      <c r="BK369" s="27"/>
    </row>
    <row r="370" ht="12.75" customHeight="1">
      <c r="E370" s="27"/>
      <c r="F370" s="27"/>
      <c r="G370" s="27"/>
      <c r="BI370" s="27"/>
      <c r="BJ370" s="27"/>
      <c r="BK370" s="27"/>
    </row>
    <row r="371" ht="12.75" customHeight="1">
      <c r="E371" s="27"/>
      <c r="F371" s="27"/>
      <c r="G371" s="27"/>
      <c r="BI371" s="27"/>
      <c r="BJ371" s="27"/>
      <c r="BK371" s="27"/>
    </row>
    <row r="372" ht="12.75" customHeight="1">
      <c r="E372" s="27"/>
      <c r="F372" s="27"/>
      <c r="G372" s="27"/>
      <c r="BI372" s="27"/>
      <c r="BJ372" s="27"/>
      <c r="BK372" s="27"/>
    </row>
    <row r="373" ht="12.75" customHeight="1">
      <c r="E373" s="27"/>
      <c r="F373" s="27"/>
      <c r="G373" s="27"/>
      <c r="BI373" s="27"/>
      <c r="BJ373" s="27"/>
      <c r="BK373" s="27"/>
    </row>
    <row r="374" ht="12.75" customHeight="1">
      <c r="E374" s="27"/>
      <c r="F374" s="27"/>
      <c r="G374" s="27"/>
      <c r="BI374" s="27"/>
      <c r="BJ374" s="27"/>
      <c r="BK374" s="27"/>
    </row>
    <row r="375" ht="12.75" customHeight="1">
      <c r="E375" s="27"/>
      <c r="F375" s="27"/>
      <c r="G375" s="27"/>
      <c r="BI375" s="27"/>
      <c r="BJ375" s="27"/>
      <c r="BK375" s="27"/>
    </row>
    <row r="376" ht="12.75" customHeight="1">
      <c r="E376" s="27"/>
      <c r="F376" s="27"/>
      <c r="G376" s="27"/>
      <c r="BI376" s="27"/>
      <c r="BJ376" s="27"/>
      <c r="BK376" s="27"/>
    </row>
    <row r="377" ht="12.75" customHeight="1">
      <c r="E377" s="27"/>
      <c r="F377" s="27"/>
      <c r="G377" s="27"/>
      <c r="BI377" s="27"/>
      <c r="BJ377" s="27"/>
      <c r="BK377" s="27"/>
    </row>
    <row r="378" ht="12.75" customHeight="1">
      <c r="E378" s="27"/>
      <c r="F378" s="27"/>
      <c r="G378" s="27"/>
      <c r="BI378" s="27"/>
      <c r="BJ378" s="27"/>
      <c r="BK378" s="27"/>
    </row>
    <row r="379" ht="12.75" customHeight="1">
      <c r="E379" s="27"/>
      <c r="F379" s="27"/>
      <c r="G379" s="27"/>
      <c r="BI379" s="27"/>
      <c r="BJ379" s="27"/>
      <c r="BK379" s="27"/>
    </row>
    <row r="380" ht="12.75" customHeight="1">
      <c r="E380" s="27"/>
      <c r="F380" s="27"/>
      <c r="G380" s="27"/>
      <c r="BI380" s="27"/>
      <c r="BJ380" s="27"/>
      <c r="BK380" s="27"/>
    </row>
    <row r="381" ht="12.75" customHeight="1">
      <c r="E381" s="27"/>
      <c r="F381" s="27"/>
      <c r="G381" s="27"/>
      <c r="BI381" s="27"/>
      <c r="BJ381" s="27"/>
      <c r="BK381" s="27"/>
    </row>
    <row r="382" ht="12.75" customHeight="1">
      <c r="E382" s="27"/>
      <c r="F382" s="27"/>
      <c r="G382" s="27"/>
      <c r="BI382" s="27"/>
      <c r="BJ382" s="27"/>
      <c r="BK382" s="27"/>
    </row>
    <row r="383" ht="12.75" customHeight="1">
      <c r="E383" s="27"/>
      <c r="F383" s="27"/>
      <c r="G383" s="27"/>
      <c r="BI383" s="27"/>
      <c r="BJ383" s="27"/>
      <c r="BK383" s="27"/>
    </row>
    <row r="384" ht="12.75" customHeight="1">
      <c r="E384" s="27"/>
      <c r="F384" s="27"/>
      <c r="G384" s="27"/>
      <c r="BI384" s="27"/>
      <c r="BJ384" s="27"/>
      <c r="BK384" s="27"/>
    </row>
    <row r="385" ht="12.75" customHeight="1">
      <c r="E385" s="27"/>
      <c r="F385" s="27"/>
      <c r="G385" s="27"/>
      <c r="BI385" s="27"/>
      <c r="BJ385" s="27"/>
      <c r="BK385" s="27"/>
    </row>
    <row r="386" ht="12.75" customHeight="1">
      <c r="E386" s="27"/>
      <c r="F386" s="27"/>
      <c r="G386" s="27"/>
      <c r="BI386" s="27"/>
      <c r="BJ386" s="27"/>
      <c r="BK386" s="27"/>
    </row>
    <row r="387" ht="12.75" customHeight="1">
      <c r="E387" s="27"/>
      <c r="F387" s="27"/>
      <c r="G387" s="27"/>
      <c r="BI387" s="27"/>
      <c r="BJ387" s="27"/>
      <c r="BK387" s="27"/>
    </row>
    <row r="388" ht="12.75" customHeight="1">
      <c r="E388" s="27"/>
      <c r="F388" s="27"/>
      <c r="G388" s="27"/>
      <c r="BI388" s="27"/>
      <c r="BJ388" s="27"/>
      <c r="BK388" s="27"/>
    </row>
    <row r="389" ht="12.75" customHeight="1">
      <c r="E389" s="27"/>
      <c r="F389" s="27"/>
      <c r="G389" s="27"/>
      <c r="BI389" s="27"/>
      <c r="BJ389" s="27"/>
      <c r="BK389" s="27"/>
    </row>
    <row r="390" ht="12.75" customHeight="1">
      <c r="E390" s="27"/>
      <c r="F390" s="27"/>
      <c r="G390" s="27"/>
      <c r="BI390" s="27"/>
      <c r="BJ390" s="27"/>
      <c r="BK390" s="27"/>
    </row>
    <row r="391" ht="12.75" customHeight="1">
      <c r="E391" s="27"/>
      <c r="F391" s="27"/>
      <c r="G391" s="27"/>
      <c r="BI391" s="27"/>
      <c r="BJ391" s="27"/>
      <c r="BK391" s="27"/>
    </row>
    <row r="392" ht="12.75" customHeight="1">
      <c r="E392" s="27"/>
      <c r="F392" s="27"/>
      <c r="G392" s="27"/>
      <c r="BI392" s="27"/>
      <c r="BJ392" s="27"/>
      <c r="BK392" s="27"/>
    </row>
    <row r="393" ht="12.75" customHeight="1">
      <c r="E393" s="27"/>
      <c r="F393" s="27"/>
      <c r="G393" s="27"/>
      <c r="BI393" s="27"/>
      <c r="BJ393" s="27"/>
      <c r="BK393" s="27"/>
    </row>
    <row r="394" ht="12.75" customHeight="1">
      <c r="E394" s="27"/>
      <c r="F394" s="27"/>
      <c r="G394" s="27"/>
      <c r="BI394" s="27"/>
      <c r="BJ394" s="27"/>
      <c r="BK394" s="27"/>
    </row>
    <row r="395" ht="12.75" customHeight="1">
      <c r="E395" s="27"/>
      <c r="F395" s="27"/>
      <c r="G395" s="27"/>
      <c r="BI395" s="27"/>
      <c r="BJ395" s="27"/>
      <c r="BK395" s="27"/>
    </row>
    <row r="396" ht="12.75" customHeight="1">
      <c r="E396" s="27"/>
      <c r="F396" s="27"/>
      <c r="G396" s="27"/>
      <c r="BI396" s="27"/>
      <c r="BJ396" s="27"/>
      <c r="BK396" s="27"/>
    </row>
    <row r="397" ht="12.75" customHeight="1">
      <c r="E397" s="27"/>
      <c r="F397" s="27"/>
      <c r="G397" s="27"/>
      <c r="BI397" s="27"/>
      <c r="BJ397" s="27"/>
      <c r="BK397" s="27"/>
    </row>
    <row r="398" ht="12.75" customHeight="1">
      <c r="E398" s="27"/>
      <c r="F398" s="27"/>
      <c r="G398" s="27"/>
      <c r="BI398" s="27"/>
      <c r="BJ398" s="27"/>
      <c r="BK398" s="27"/>
    </row>
    <row r="399" ht="12.75" customHeight="1">
      <c r="E399" s="27"/>
      <c r="F399" s="27"/>
      <c r="G399" s="27"/>
      <c r="BI399" s="27"/>
      <c r="BJ399" s="27"/>
      <c r="BK399" s="27"/>
    </row>
    <row r="400" ht="12.75" customHeight="1">
      <c r="E400" s="27"/>
      <c r="F400" s="27"/>
      <c r="G400" s="27"/>
      <c r="BI400" s="27"/>
      <c r="BJ400" s="27"/>
      <c r="BK400" s="27"/>
    </row>
    <row r="401" ht="12.75" customHeight="1">
      <c r="E401" s="27"/>
      <c r="F401" s="27"/>
      <c r="G401" s="27"/>
      <c r="BI401" s="27"/>
      <c r="BJ401" s="27"/>
      <c r="BK401" s="27"/>
    </row>
    <row r="402" ht="12.75" customHeight="1">
      <c r="E402" s="27"/>
      <c r="F402" s="27"/>
      <c r="G402" s="27"/>
      <c r="BI402" s="27"/>
      <c r="BJ402" s="27"/>
      <c r="BK402" s="27"/>
    </row>
    <row r="403" ht="12.75" customHeight="1">
      <c r="E403" s="27"/>
      <c r="F403" s="27"/>
      <c r="G403" s="27"/>
      <c r="BI403" s="27"/>
      <c r="BJ403" s="27"/>
      <c r="BK403" s="27"/>
    </row>
    <row r="404" ht="12.75" customHeight="1">
      <c r="E404" s="27"/>
      <c r="F404" s="27"/>
      <c r="G404" s="27"/>
      <c r="BI404" s="27"/>
      <c r="BJ404" s="27"/>
      <c r="BK404" s="27"/>
    </row>
    <row r="405" ht="12.75" customHeight="1">
      <c r="E405" s="27"/>
      <c r="F405" s="27"/>
      <c r="G405" s="27"/>
      <c r="BI405" s="27"/>
      <c r="BJ405" s="27"/>
      <c r="BK405" s="27"/>
    </row>
    <row r="406" ht="12.75" customHeight="1">
      <c r="E406" s="27"/>
      <c r="F406" s="27"/>
      <c r="G406" s="27"/>
      <c r="BI406" s="27"/>
      <c r="BJ406" s="27"/>
      <c r="BK406" s="27"/>
    </row>
    <row r="407" ht="12.75" customHeight="1">
      <c r="E407" s="27"/>
      <c r="F407" s="27"/>
      <c r="G407" s="27"/>
      <c r="BI407" s="27"/>
      <c r="BJ407" s="27"/>
      <c r="BK407" s="27"/>
    </row>
    <row r="408" ht="12.75" customHeight="1">
      <c r="E408" s="27"/>
      <c r="F408" s="27"/>
      <c r="G408" s="27"/>
      <c r="BI408" s="27"/>
      <c r="BJ408" s="27"/>
      <c r="BK408" s="27"/>
    </row>
    <row r="409" ht="12.75" customHeight="1">
      <c r="E409" s="27"/>
      <c r="F409" s="27"/>
      <c r="G409" s="27"/>
      <c r="BI409" s="27"/>
      <c r="BJ409" s="27"/>
      <c r="BK409" s="27"/>
    </row>
    <row r="410" ht="12.75" customHeight="1">
      <c r="E410" s="27"/>
      <c r="F410" s="27"/>
      <c r="G410" s="27"/>
      <c r="BI410" s="27"/>
      <c r="BJ410" s="27"/>
      <c r="BK410" s="27"/>
    </row>
    <row r="411" ht="12.75" customHeight="1">
      <c r="E411" s="27"/>
      <c r="F411" s="27"/>
      <c r="G411" s="27"/>
      <c r="BI411" s="27"/>
      <c r="BJ411" s="27"/>
      <c r="BK411" s="27"/>
    </row>
    <row r="412" ht="12.75" customHeight="1">
      <c r="E412" s="27"/>
      <c r="F412" s="27"/>
      <c r="G412" s="27"/>
      <c r="BI412" s="27"/>
      <c r="BJ412" s="27"/>
      <c r="BK412" s="27"/>
    </row>
    <row r="413" ht="12.75" customHeight="1">
      <c r="E413" s="27"/>
      <c r="F413" s="27"/>
      <c r="G413" s="27"/>
      <c r="BI413" s="27"/>
      <c r="BJ413" s="27"/>
      <c r="BK413" s="27"/>
    </row>
    <row r="414" ht="12.75" customHeight="1">
      <c r="E414" s="27"/>
      <c r="F414" s="27"/>
      <c r="G414" s="27"/>
      <c r="BI414" s="27"/>
      <c r="BJ414" s="27"/>
      <c r="BK414" s="27"/>
    </row>
    <row r="415" ht="12.75" customHeight="1">
      <c r="E415" s="27"/>
      <c r="F415" s="27"/>
      <c r="G415" s="27"/>
      <c r="BI415" s="27"/>
      <c r="BJ415" s="27"/>
      <c r="BK415" s="27"/>
    </row>
    <row r="416" ht="12.75" customHeight="1">
      <c r="E416" s="27"/>
      <c r="F416" s="27"/>
      <c r="G416" s="27"/>
      <c r="BI416" s="27"/>
      <c r="BJ416" s="27"/>
      <c r="BK416" s="27"/>
    </row>
    <row r="417" ht="12.75" customHeight="1">
      <c r="E417" s="27"/>
      <c r="F417" s="27"/>
      <c r="G417" s="27"/>
      <c r="BI417" s="27"/>
      <c r="BJ417" s="27"/>
      <c r="BK417" s="27"/>
    </row>
    <row r="418" ht="12.75" customHeight="1">
      <c r="E418" s="27"/>
      <c r="F418" s="27"/>
      <c r="G418" s="27"/>
      <c r="BI418" s="27"/>
      <c r="BJ418" s="27"/>
      <c r="BK418" s="27"/>
    </row>
    <row r="419" ht="12.75" customHeight="1">
      <c r="E419" s="27"/>
      <c r="F419" s="27"/>
      <c r="G419" s="27"/>
      <c r="BI419" s="27"/>
      <c r="BJ419" s="27"/>
      <c r="BK419" s="27"/>
    </row>
    <row r="420" ht="12.75" customHeight="1">
      <c r="E420" s="27"/>
      <c r="F420" s="27"/>
      <c r="G420" s="27"/>
      <c r="BI420" s="27"/>
      <c r="BJ420" s="27"/>
      <c r="BK420" s="27"/>
    </row>
    <row r="421" ht="12.75" customHeight="1">
      <c r="E421" s="27"/>
      <c r="F421" s="27"/>
      <c r="G421" s="27"/>
      <c r="BI421" s="27"/>
      <c r="BJ421" s="27"/>
      <c r="BK421" s="27"/>
    </row>
    <row r="422" ht="12.75" customHeight="1">
      <c r="E422" s="27"/>
      <c r="F422" s="27"/>
      <c r="G422" s="27"/>
      <c r="BI422" s="27"/>
      <c r="BJ422" s="27"/>
      <c r="BK422" s="27"/>
    </row>
    <row r="423" ht="12.75" customHeight="1">
      <c r="E423" s="27"/>
      <c r="F423" s="27"/>
      <c r="G423" s="27"/>
      <c r="BI423" s="27"/>
      <c r="BJ423" s="27"/>
      <c r="BK423" s="27"/>
    </row>
    <row r="424" ht="12.75" customHeight="1">
      <c r="E424" s="27"/>
      <c r="F424" s="27"/>
      <c r="G424" s="27"/>
      <c r="BI424" s="27"/>
      <c r="BJ424" s="27"/>
      <c r="BK424" s="27"/>
    </row>
    <row r="425" ht="12.75" customHeight="1">
      <c r="E425" s="27"/>
      <c r="F425" s="27"/>
      <c r="G425" s="27"/>
      <c r="BI425" s="27"/>
      <c r="BJ425" s="27"/>
      <c r="BK425" s="27"/>
    </row>
    <row r="426" ht="12.75" customHeight="1">
      <c r="E426" s="27"/>
      <c r="F426" s="27"/>
      <c r="G426" s="27"/>
      <c r="BI426" s="27"/>
      <c r="BJ426" s="27"/>
      <c r="BK426" s="27"/>
    </row>
    <row r="427" ht="12.75" customHeight="1">
      <c r="E427" s="27"/>
      <c r="F427" s="27"/>
      <c r="G427" s="27"/>
      <c r="BI427" s="27"/>
      <c r="BJ427" s="27"/>
      <c r="BK427" s="27"/>
    </row>
    <row r="428" ht="12.75" customHeight="1">
      <c r="E428" s="27"/>
      <c r="F428" s="27"/>
      <c r="G428" s="27"/>
      <c r="BI428" s="27"/>
      <c r="BJ428" s="27"/>
      <c r="BK428" s="27"/>
    </row>
    <row r="429" ht="12.75" customHeight="1">
      <c r="E429" s="27"/>
      <c r="F429" s="27"/>
      <c r="G429" s="27"/>
      <c r="BI429" s="27"/>
      <c r="BJ429" s="27"/>
      <c r="BK429" s="27"/>
    </row>
    <row r="430" ht="12.75" customHeight="1">
      <c r="E430" s="27"/>
      <c r="F430" s="27"/>
      <c r="G430" s="27"/>
      <c r="BI430" s="27"/>
      <c r="BJ430" s="27"/>
      <c r="BK430" s="27"/>
    </row>
    <row r="431" ht="12.75" customHeight="1">
      <c r="E431" s="27"/>
      <c r="F431" s="27"/>
      <c r="G431" s="27"/>
      <c r="BI431" s="27"/>
      <c r="BJ431" s="27"/>
      <c r="BK431" s="27"/>
    </row>
    <row r="432" ht="12.75" customHeight="1">
      <c r="E432" s="27"/>
      <c r="F432" s="27"/>
      <c r="G432" s="27"/>
      <c r="BI432" s="27"/>
      <c r="BJ432" s="27"/>
      <c r="BK432" s="27"/>
    </row>
    <row r="433" ht="12.75" customHeight="1">
      <c r="E433" s="27"/>
      <c r="F433" s="27"/>
      <c r="G433" s="27"/>
      <c r="BI433" s="27"/>
      <c r="BJ433" s="27"/>
      <c r="BK433" s="27"/>
    </row>
    <row r="434" ht="12.75" customHeight="1">
      <c r="E434" s="27"/>
      <c r="F434" s="27"/>
      <c r="G434" s="27"/>
      <c r="BI434" s="27"/>
      <c r="BJ434" s="27"/>
      <c r="BK434" s="27"/>
    </row>
    <row r="435" ht="12.75" customHeight="1">
      <c r="E435" s="27"/>
      <c r="F435" s="27"/>
      <c r="G435" s="27"/>
      <c r="BI435" s="27"/>
      <c r="BJ435" s="27"/>
      <c r="BK435" s="27"/>
    </row>
    <row r="436" ht="12.75" customHeight="1">
      <c r="E436" s="27"/>
      <c r="F436" s="27"/>
      <c r="G436" s="27"/>
      <c r="BI436" s="27"/>
      <c r="BJ436" s="27"/>
      <c r="BK436" s="27"/>
    </row>
    <row r="437" ht="12.75" customHeight="1">
      <c r="E437" s="27"/>
      <c r="F437" s="27"/>
      <c r="G437" s="27"/>
      <c r="BI437" s="27"/>
      <c r="BJ437" s="27"/>
      <c r="BK437" s="27"/>
    </row>
    <row r="438" ht="12.75" customHeight="1">
      <c r="E438" s="27"/>
      <c r="F438" s="27"/>
      <c r="G438" s="27"/>
      <c r="BI438" s="27"/>
      <c r="BJ438" s="27"/>
      <c r="BK438" s="27"/>
    </row>
    <row r="439" ht="12.75" customHeight="1">
      <c r="E439" s="27"/>
      <c r="F439" s="27"/>
      <c r="G439" s="27"/>
      <c r="BI439" s="27"/>
      <c r="BJ439" s="27"/>
      <c r="BK439" s="27"/>
    </row>
    <row r="440" ht="12.75" customHeight="1">
      <c r="E440" s="27"/>
      <c r="F440" s="27"/>
      <c r="G440" s="27"/>
      <c r="BI440" s="27"/>
      <c r="BJ440" s="27"/>
      <c r="BK440" s="27"/>
    </row>
    <row r="441" ht="12.75" customHeight="1">
      <c r="E441" s="27"/>
      <c r="F441" s="27"/>
      <c r="G441" s="27"/>
      <c r="BI441" s="27"/>
      <c r="BJ441" s="27"/>
      <c r="BK441" s="27"/>
    </row>
    <row r="442" ht="12.75" customHeight="1">
      <c r="E442" s="27"/>
      <c r="F442" s="27"/>
      <c r="G442" s="27"/>
      <c r="BI442" s="27"/>
      <c r="BJ442" s="27"/>
      <c r="BK442" s="27"/>
    </row>
    <row r="443" ht="12.75" customHeight="1">
      <c r="E443" s="27"/>
      <c r="F443" s="27"/>
      <c r="G443" s="27"/>
      <c r="BI443" s="27"/>
      <c r="BJ443" s="27"/>
      <c r="BK443" s="27"/>
    </row>
    <row r="444" ht="12.75" customHeight="1">
      <c r="E444" s="27"/>
      <c r="F444" s="27"/>
      <c r="G444" s="27"/>
      <c r="BI444" s="27"/>
      <c r="BJ444" s="27"/>
      <c r="BK444" s="27"/>
    </row>
    <row r="445" ht="12.75" customHeight="1">
      <c r="E445" s="27"/>
      <c r="F445" s="27"/>
      <c r="G445" s="27"/>
      <c r="BI445" s="27"/>
      <c r="BJ445" s="27"/>
      <c r="BK445" s="27"/>
    </row>
    <row r="446" ht="12.75" customHeight="1">
      <c r="E446" s="27"/>
      <c r="F446" s="27"/>
      <c r="G446" s="27"/>
      <c r="BI446" s="27"/>
      <c r="BJ446" s="27"/>
      <c r="BK446" s="27"/>
    </row>
    <row r="447" ht="12.75" customHeight="1">
      <c r="E447" s="27"/>
      <c r="F447" s="27"/>
      <c r="G447" s="27"/>
      <c r="BI447" s="27"/>
      <c r="BJ447" s="27"/>
      <c r="BK447" s="27"/>
    </row>
    <row r="448" ht="12.75" customHeight="1">
      <c r="E448" s="27"/>
      <c r="F448" s="27"/>
      <c r="G448" s="27"/>
      <c r="BI448" s="27"/>
      <c r="BJ448" s="27"/>
      <c r="BK448" s="27"/>
    </row>
    <row r="449" ht="12.75" customHeight="1">
      <c r="E449" s="27"/>
      <c r="F449" s="27"/>
      <c r="G449" s="27"/>
      <c r="BI449" s="27"/>
      <c r="BJ449" s="27"/>
      <c r="BK449" s="27"/>
    </row>
    <row r="450" ht="12.75" customHeight="1">
      <c r="E450" s="27"/>
      <c r="F450" s="27"/>
      <c r="G450" s="27"/>
      <c r="BI450" s="27"/>
      <c r="BJ450" s="27"/>
      <c r="BK450" s="27"/>
    </row>
    <row r="451" ht="12.75" customHeight="1">
      <c r="E451" s="27"/>
      <c r="F451" s="27"/>
      <c r="G451" s="27"/>
      <c r="BI451" s="27"/>
      <c r="BJ451" s="27"/>
      <c r="BK451" s="27"/>
    </row>
    <row r="452" ht="12.75" customHeight="1">
      <c r="E452" s="27"/>
      <c r="F452" s="27"/>
      <c r="G452" s="27"/>
      <c r="BI452" s="27"/>
      <c r="BJ452" s="27"/>
      <c r="BK452" s="27"/>
    </row>
    <row r="453" ht="12.75" customHeight="1">
      <c r="E453" s="27"/>
      <c r="F453" s="27"/>
      <c r="G453" s="27"/>
      <c r="BI453" s="27"/>
      <c r="BJ453" s="27"/>
      <c r="BK453" s="27"/>
    </row>
    <row r="454" ht="12.75" customHeight="1">
      <c r="E454" s="27"/>
      <c r="F454" s="27"/>
      <c r="G454" s="27"/>
      <c r="BI454" s="27"/>
      <c r="BJ454" s="27"/>
      <c r="BK454" s="27"/>
    </row>
    <row r="455" ht="12.75" customHeight="1">
      <c r="E455" s="27"/>
      <c r="F455" s="27"/>
      <c r="G455" s="27"/>
      <c r="BI455" s="27"/>
      <c r="BJ455" s="27"/>
      <c r="BK455" s="27"/>
    </row>
    <row r="456" ht="12.75" customHeight="1">
      <c r="E456" s="27"/>
      <c r="F456" s="27"/>
      <c r="G456" s="27"/>
      <c r="BI456" s="27"/>
      <c r="BJ456" s="27"/>
      <c r="BK456" s="27"/>
    </row>
    <row r="457" ht="12.75" customHeight="1">
      <c r="E457" s="27"/>
      <c r="F457" s="27"/>
      <c r="G457" s="27"/>
      <c r="BI457" s="27"/>
      <c r="BJ457" s="27"/>
      <c r="BK457" s="27"/>
    </row>
    <row r="458" ht="12.75" customHeight="1">
      <c r="E458" s="27"/>
      <c r="F458" s="27"/>
      <c r="G458" s="27"/>
      <c r="BI458" s="27"/>
      <c r="BJ458" s="27"/>
      <c r="BK458" s="27"/>
    </row>
    <row r="459" ht="12.75" customHeight="1">
      <c r="E459" s="27"/>
      <c r="F459" s="27"/>
      <c r="G459" s="27"/>
      <c r="BI459" s="27"/>
      <c r="BJ459" s="27"/>
      <c r="BK459" s="27"/>
    </row>
    <row r="460" ht="12.75" customHeight="1">
      <c r="E460" s="27"/>
      <c r="F460" s="27"/>
      <c r="G460" s="27"/>
      <c r="BI460" s="27"/>
      <c r="BJ460" s="27"/>
      <c r="BK460" s="27"/>
    </row>
    <row r="461" ht="12.75" customHeight="1">
      <c r="E461" s="27"/>
      <c r="F461" s="27"/>
      <c r="G461" s="27"/>
      <c r="BI461" s="27"/>
      <c r="BJ461" s="27"/>
      <c r="BK461" s="27"/>
    </row>
    <row r="462" ht="12.75" customHeight="1">
      <c r="E462" s="27"/>
      <c r="F462" s="27"/>
      <c r="G462" s="27"/>
      <c r="BI462" s="27"/>
      <c r="BJ462" s="27"/>
      <c r="BK462" s="27"/>
    </row>
    <row r="463" ht="12.75" customHeight="1">
      <c r="E463" s="27"/>
      <c r="F463" s="27"/>
      <c r="G463" s="27"/>
      <c r="BI463" s="27"/>
      <c r="BJ463" s="27"/>
      <c r="BK463" s="27"/>
    </row>
    <row r="464" ht="12.75" customHeight="1">
      <c r="E464" s="27"/>
      <c r="F464" s="27"/>
      <c r="G464" s="27"/>
      <c r="BI464" s="27"/>
      <c r="BJ464" s="27"/>
      <c r="BK464" s="27"/>
    </row>
    <row r="465" ht="12.75" customHeight="1">
      <c r="E465" s="27"/>
      <c r="F465" s="27"/>
      <c r="G465" s="27"/>
      <c r="BI465" s="27"/>
      <c r="BJ465" s="27"/>
      <c r="BK465" s="27"/>
    </row>
    <row r="466" ht="12.75" customHeight="1">
      <c r="E466" s="27"/>
      <c r="F466" s="27"/>
      <c r="G466" s="27"/>
      <c r="BI466" s="27"/>
      <c r="BJ466" s="27"/>
      <c r="BK466" s="27"/>
    </row>
    <row r="467" ht="12.75" customHeight="1">
      <c r="E467" s="27"/>
      <c r="F467" s="27"/>
      <c r="G467" s="27"/>
      <c r="BI467" s="27"/>
      <c r="BJ467" s="27"/>
      <c r="BK467" s="27"/>
    </row>
    <row r="468" ht="12.75" customHeight="1">
      <c r="E468" s="27"/>
      <c r="F468" s="27"/>
      <c r="G468" s="27"/>
      <c r="BI468" s="27"/>
      <c r="BJ468" s="27"/>
      <c r="BK468" s="27"/>
    </row>
    <row r="469" ht="12.75" customHeight="1">
      <c r="E469" s="27"/>
      <c r="F469" s="27"/>
      <c r="G469" s="27"/>
      <c r="BI469" s="27"/>
      <c r="BJ469" s="27"/>
      <c r="BK469" s="27"/>
    </row>
    <row r="470" ht="12.75" customHeight="1">
      <c r="E470" s="27"/>
      <c r="F470" s="27"/>
      <c r="G470" s="27"/>
      <c r="BI470" s="27"/>
      <c r="BJ470" s="27"/>
      <c r="BK470" s="27"/>
    </row>
    <row r="471" ht="12.75" customHeight="1">
      <c r="E471" s="27"/>
      <c r="F471" s="27"/>
      <c r="G471" s="27"/>
      <c r="BI471" s="27"/>
      <c r="BJ471" s="27"/>
      <c r="BK471" s="27"/>
    </row>
    <row r="472" ht="12.75" customHeight="1">
      <c r="E472" s="27"/>
      <c r="F472" s="27"/>
      <c r="G472" s="27"/>
      <c r="BI472" s="27"/>
      <c r="BJ472" s="27"/>
      <c r="BK472" s="27"/>
    </row>
    <row r="473" ht="12.75" customHeight="1">
      <c r="E473" s="27"/>
      <c r="F473" s="27"/>
      <c r="G473" s="27"/>
      <c r="BI473" s="27"/>
      <c r="BJ473" s="27"/>
      <c r="BK473" s="27"/>
    </row>
    <row r="474" ht="12.75" customHeight="1">
      <c r="E474" s="27"/>
      <c r="F474" s="27"/>
      <c r="G474" s="27"/>
      <c r="BI474" s="27"/>
      <c r="BJ474" s="27"/>
      <c r="BK474" s="27"/>
    </row>
    <row r="475" ht="12.75" customHeight="1">
      <c r="BI475" s="27"/>
      <c r="BJ475" s="27"/>
      <c r="BK475" s="27"/>
    </row>
    <row r="476" ht="12.75" customHeight="1">
      <c r="BI476" s="27"/>
      <c r="BJ476" s="27"/>
      <c r="BK476" s="27"/>
    </row>
    <row r="477" ht="12.75" customHeight="1">
      <c r="BI477" s="27"/>
      <c r="BJ477" s="27"/>
      <c r="BK477" s="27"/>
    </row>
    <row r="478" ht="12.75" customHeight="1">
      <c r="BI478" s="27"/>
      <c r="BJ478" s="27"/>
      <c r="BK478" s="27"/>
    </row>
    <row r="479" ht="12.75" customHeight="1">
      <c r="BI479" s="27"/>
      <c r="BJ479" s="27"/>
      <c r="BK479" s="27"/>
    </row>
    <row r="480" ht="12.75" customHeight="1">
      <c r="BI480" s="27"/>
      <c r="BJ480" s="27"/>
      <c r="BK480" s="27"/>
    </row>
    <row r="481" ht="12.75" customHeight="1">
      <c r="BI481" s="27"/>
      <c r="BJ481" s="27"/>
      <c r="BK481" s="27"/>
    </row>
    <row r="482" ht="12.75" customHeight="1">
      <c r="BI482" s="27"/>
      <c r="BJ482" s="27"/>
      <c r="BK482" s="27"/>
    </row>
    <row r="483" ht="12.75" customHeight="1">
      <c r="BI483" s="27"/>
      <c r="BJ483" s="27"/>
      <c r="BK483" s="27"/>
    </row>
    <row r="484" ht="12.75" customHeight="1">
      <c r="BI484" s="27"/>
      <c r="BJ484" s="27"/>
      <c r="BK484" s="27"/>
    </row>
    <row r="485" ht="12.75" customHeight="1">
      <c r="BI485" s="27"/>
      <c r="BJ485" s="27"/>
      <c r="BK485" s="27"/>
    </row>
    <row r="486" ht="12.75" customHeight="1">
      <c r="BI486" s="27"/>
      <c r="BJ486" s="27"/>
      <c r="BK486" s="27"/>
    </row>
    <row r="487" ht="12.75" customHeight="1">
      <c r="BI487" s="27"/>
      <c r="BJ487" s="27"/>
      <c r="BK487" s="27"/>
    </row>
    <row r="488" ht="12.75" customHeight="1">
      <c r="BI488" s="27"/>
      <c r="BJ488" s="27"/>
      <c r="BK488" s="27"/>
    </row>
    <row r="489" ht="12.75" customHeight="1">
      <c r="BI489" s="27"/>
      <c r="BJ489" s="27"/>
      <c r="BK489" s="27"/>
    </row>
    <row r="490" ht="12.75" customHeight="1">
      <c r="BI490" s="27"/>
      <c r="BJ490" s="27"/>
      <c r="BK490" s="27"/>
    </row>
    <row r="491" ht="12.75" customHeight="1">
      <c r="BI491" s="27"/>
      <c r="BJ491" s="27"/>
      <c r="BK491" s="27"/>
    </row>
    <row r="492" ht="12.75" customHeight="1">
      <c r="BI492" s="27"/>
      <c r="BJ492" s="27"/>
      <c r="BK492" s="27"/>
    </row>
    <row r="493" ht="12.75" customHeight="1">
      <c r="BI493" s="27"/>
      <c r="BJ493" s="27"/>
      <c r="BK493" s="27"/>
    </row>
    <row r="494" ht="12.75" customHeight="1">
      <c r="BI494" s="27"/>
      <c r="BJ494" s="27"/>
      <c r="BK494" s="27"/>
    </row>
    <row r="495" ht="12.75" customHeight="1">
      <c r="BI495" s="27"/>
      <c r="BJ495" s="27"/>
      <c r="BK495" s="27"/>
    </row>
    <row r="496" ht="12.75" customHeight="1">
      <c r="BI496" s="27"/>
      <c r="BJ496" s="27"/>
      <c r="BK496" s="27"/>
    </row>
    <row r="497" ht="12.75" customHeight="1">
      <c r="BI497" s="27"/>
      <c r="BJ497" s="27"/>
      <c r="BK497" s="27"/>
    </row>
    <row r="498" ht="12.75" customHeight="1">
      <c r="BI498" s="27"/>
      <c r="BJ498" s="27"/>
      <c r="BK498" s="27"/>
    </row>
    <row r="499" ht="12.75" customHeight="1">
      <c r="BI499" s="27"/>
      <c r="BJ499" s="27"/>
      <c r="BK499" s="27"/>
    </row>
    <row r="500" ht="12.75" customHeight="1">
      <c r="BI500" s="27"/>
      <c r="BJ500" s="27"/>
      <c r="BK500" s="27"/>
    </row>
    <row r="501" ht="12.75" customHeight="1">
      <c r="BI501" s="27"/>
      <c r="BJ501" s="27"/>
      <c r="BK501" s="27"/>
    </row>
    <row r="502" ht="12.75" customHeight="1">
      <c r="BI502" s="27"/>
      <c r="BJ502" s="27"/>
      <c r="BK502" s="27"/>
    </row>
    <row r="503" ht="12.75" customHeight="1">
      <c r="BI503" s="27"/>
      <c r="BJ503" s="27"/>
      <c r="BK503" s="27"/>
    </row>
    <row r="504" ht="12.75" customHeight="1">
      <c r="BI504" s="27"/>
      <c r="BJ504" s="27"/>
      <c r="BK504" s="27"/>
    </row>
    <row r="505" ht="12.75" customHeight="1">
      <c r="BI505" s="27"/>
      <c r="BJ505" s="27"/>
      <c r="BK505" s="27"/>
    </row>
    <row r="506" ht="12.75" customHeight="1">
      <c r="BI506" s="27"/>
      <c r="BJ506" s="27"/>
      <c r="BK506" s="27"/>
    </row>
    <row r="507" ht="12.75" customHeight="1">
      <c r="BI507" s="27"/>
      <c r="BJ507" s="27"/>
      <c r="BK507" s="27"/>
    </row>
    <row r="508" ht="12.75" customHeight="1">
      <c r="BI508" s="27"/>
      <c r="BJ508" s="27"/>
      <c r="BK508" s="27"/>
    </row>
    <row r="509" ht="12.75" customHeight="1">
      <c r="BI509" s="27"/>
      <c r="BJ509" s="27"/>
      <c r="BK509" s="27"/>
    </row>
    <row r="510" ht="12.75" customHeight="1">
      <c r="BI510" s="27"/>
      <c r="BJ510" s="27"/>
      <c r="BK510" s="27"/>
    </row>
    <row r="511" ht="12.75" customHeight="1">
      <c r="BI511" s="27"/>
      <c r="BJ511" s="27"/>
      <c r="BK511" s="27"/>
    </row>
    <row r="512" ht="12.75" customHeight="1">
      <c r="BI512" s="27"/>
      <c r="BJ512" s="27"/>
      <c r="BK512" s="27"/>
    </row>
    <row r="513" ht="12.75" customHeight="1">
      <c r="BI513" s="27"/>
      <c r="BJ513" s="27"/>
      <c r="BK513" s="27"/>
    </row>
    <row r="514" ht="12.75" customHeight="1">
      <c r="BI514" s="27"/>
      <c r="BJ514" s="27"/>
      <c r="BK514" s="27"/>
    </row>
    <row r="515" ht="12.75" customHeight="1">
      <c r="BI515" s="27"/>
      <c r="BJ515" s="27"/>
      <c r="BK515" s="27"/>
    </row>
    <row r="516" ht="12.75" customHeight="1">
      <c r="BI516" s="27"/>
      <c r="BJ516" s="27"/>
      <c r="BK516" s="27"/>
    </row>
    <row r="517" ht="12.75" customHeight="1">
      <c r="BI517" s="27"/>
      <c r="BJ517" s="27"/>
      <c r="BK517" s="27"/>
    </row>
    <row r="518" ht="12.75" customHeight="1">
      <c r="BI518" s="27"/>
      <c r="BJ518" s="27"/>
      <c r="BK518" s="27"/>
    </row>
    <row r="519" ht="12.75" customHeight="1">
      <c r="BI519" s="27"/>
      <c r="BJ519" s="27"/>
      <c r="BK519" s="27"/>
    </row>
    <row r="520" ht="12.75" customHeight="1">
      <c r="BI520" s="27"/>
      <c r="BJ520" s="27"/>
      <c r="BK520" s="27"/>
    </row>
    <row r="521" ht="12.75" customHeight="1">
      <c r="BI521" s="27"/>
      <c r="BJ521" s="27"/>
      <c r="BK521" s="27"/>
    </row>
    <row r="522" ht="12.75" customHeight="1">
      <c r="BI522" s="27"/>
      <c r="BJ522" s="27"/>
      <c r="BK522" s="27"/>
    </row>
    <row r="523" ht="12.75" customHeight="1">
      <c r="BI523" s="27"/>
      <c r="BJ523" s="27"/>
      <c r="BK523" s="27"/>
    </row>
    <row r="524" ht="12.75" customHeight="1">
      <c r="BI524" s="27"/>
      <c r="BJ524" s="27"/>
      <c r="BK524" s="27"/>
    </row>
    <row r="525" ht="12.75" customHeight="1">
      <c r="BI525" s="27"/>
      <c r="BJ525" s="27"/>
      <c r="BK525" s="27"/>
    </row>
    <row r="526" ht="12.75" customHeight="1">
      <c r="BI526" s="27"/>
      <c r="BJ526" s="27"/>
      <c r="BK526" s="27"/>
    </row>
    <row r="527" ht="12.75" customHeight="1">
      <c r="BI527" s="27"/>
      <c r="BJ527" s="27"/>
      <c r="BK527" s="27"/>
    </row>
    <row r="528" ht="12.75" customHeight="1">
      <c r="BI528" s="27"/>
      <c r="BJ528" s="27"/>
      <c r="BK528" s="27"/>
    </row>
    <row r="529" ht="12.75" customHeight="1">
      <c r="BI529" s="27"/>
      <c r="BJ529" s="27"/>
      <c r="BK529" s="27"/>
    </row>
    <row r="530" ht="12.75" customHeight="1">
      <c r="BI530" s="27"/>
      <c r="BJ530" s="27"/>
      <c r="BK530" s="27"/>
    </row>
    <row r="531" ht="12.75" customHeight="1">
      <c r="BI531" s="27"/>
      <c r="BJ531" s="27"/>
      <c r="BK531" s="27"/>
    </row>
    <row r="532" ht="12.75" customHeight="1">
      <c r="BI532" s="27"/>
      <c r="BJ532" s="27"/>
      <c r="BK532" s="27"/>
    </row>
    <row r="533" ht="12.75" customHeight="1">
      <c r="BI533" s="27"/>
      <c r="BJ533" s="27"/>
      <c r="BK533" s="27"/>
    </row>
    <row r="534" ht="12.75" customHeight="1">
      <c r="BI534" s="27"/>
      <c r="BJ534" s="27"/>
      <c r="BK534" s="27"/>
    </row>
    <row r="535" ht="12.75" customHeight="1">
      <c r="BI535" s="27"/>
      <c r="BJ535" s="27"/>
      <c r="BK535" s="27"/>
    </row>
    <row r="536" ht="12.75" customHeight="1">
      <c r="BI536" s="27"/>
      <c r="BJ536" s="27"/>
      <c r="BK536" s="27"/>
    </row>
    <row r="537" ht="12.75" customHeight="1">
      <c r="BI537" s="27"/>
      <c r="BJ537" s="27"/>
      <c r="BK537" s="27"/>
    </row>
    <row r="538" ht="12.75" customHeight="1">
      <c r="BI538" s="27"/>
      <c r="BJ538" s="27"/>
      <c r="BK538" s="27"/>
    </row>
    <row r="539" ht="12.75" customHeight="1">
      <c r="BI539" s="27"/>
      <c r="BJ539" s="27"/>
      <c r="BK539" s="27"/>
    </row>
    <row r="540" ht="12.75" customHeight="1">
      <c r="BI540" s="27"/>
      <c r="BJ540" s="27"/>
      <c r="BK540" s="27"/>
    </row>
    <row r="541" ht="12.75" customHeight="1">
      <c r="BI541" s="27"/>
      <c r="BJ541" s="27"/>
      <c r="BK541" s="27"/>
    </row>
    <row r="542" ht="12.75" customHeight="1">
      <c r="BI542" s="27"/>
      <c r="BJ542" s="27"/>
      <c r="BK542" s="27"/>
    </row>
    <row r="543" ht="12.75" customHeight="1">
      <c r="BI543" s="27"/>
      <c r="BJ543" s="27"/>
      <c r="BK543" s="27"/>
    </row>
    <row r="544" ht="12.75" customHeight="1">
      <c r="BI544" s="27"/>
      <c r="BJ544" s="27"/>
      <c r="BK544" s="27"/>
    </row>
    <row r="545" ht="12.75" customHeight="1">
      <c r="BI545" s="27"/>
      <c r="BJ545" s="27"/>
      <c r="BK545" s="27"/>
    </row>
    <row r="546" ht="12.75" customHeight="1">
      <c r="BI546" s="27"/>
      <c r="BJ546" s="27"/>
      <c r="BK546" s="27"/>
    </row>
    <row r="547" ht="12.75" customHeight="1">
      <c r="BI547" s="27"/>
      <c r="BJ547" s="27"/>
      <c r="BK547" s="27"/>
    </row>
    <row r="548" ht="12.75" customHeight="1">
      <c r="BI548" s="27"/>
      <c r="BJ548" s="27"/>
      <c r="BK548" s="27"/>
    </row>
    <row r="549" ht="12.75" customHeight="1">
      <c r="BI549" s="27"/>
      <c r="BJ549" s="27"/>
      <c r="BK549" s="27"/>
    </row>
    <row r="550" ht="12.75" customHeight="1">
      <c r="BI550" s="27"/>
      <c r="BJ550" s="27"/>
      <c r="BK550" s="27"/>
    </row>
    <row r="551" ht="12.75" customHeight="1">
      <c r="BI551" s="27"/>
      <c r="BJ551" s="27"/>
      <c r="BK551" s="27"/>
    </row>
    <row r="552" ht="12.75" customHeight="1">
      <c r="BI552" s="27"/>
      <c r="BJ552" s="27"/>
      <c r="BK552" s="27"/>
    </row>
    <row r="553" ht="12.75" customHeight="1">
      <c r="BI553" s="27"/>
      <c r="BJ553" s="27"/>
      <c r="BK553" s="27"/>
    </row>
    <row r="554" ht="12.75" customHeight="1">
      <c r="BI554" s="27"/>
      <c r="BJ554" s="27"/>
      <c r="BK554" s="27"/>
    </row>
    <row r="555" ht="12.75" customHeight="1">
      <c r="BI555" s="27"/>
      <c r="BJ555" s="27"/>
      <c r="BK555" s="27"/>
    </row>
    <row r="556" ht="12.75" customHeight="1">
      <c r="BI556" s="27"/>
      <c r="BJ556" s="27"/>
      <c r="BK556" s="27"/>
    </row>
    <row r="557" ht="12.75" customHeight="1">
      <c r="BI557" s="27"/>
      <c r="BJ557" s="27"/>
      <c r="BK557" s="27"/>
    </row>
    <row r="558" ht="12.75" customHeight="1">
      <c r="BI558" s="27"/>
      <c r="BJ558" s="27"/>
      <c r="BK558" s="27"/>
    </row>
    <row r="559" ht="12.75" customHeight="1">
      <c r="BI559" s="27"/>
      <c r="BJ559" s="27"/>
      <c r="BK559" s="27"/>
    </row>
    <row r="560" ht="12.75" customHeight="1">
      <c r="BI560" s="27"/>
      <c r="BJ560" s="27"/>
      <c r="BK560" s="27"/>
    </row>
    <row r="561" ht="12.75" customHeight="1">
      <c r="BI561" s="27"/>
      <c r="BJ561" s="27"/>
      <c r="BK561" s="27"/>
    </row>
    <row r="562" ht="12.75" customHeight="1">
      <c r="BI562" s="27"/>
      <c r="BJ562" s="27"/>
      <c r="BK562" s="27"/>
    </row>
    <row r="563" ht="12.75" customHeight="1">
      <c r="BI563" s="27"/>
      <c r="BJ563" s="27"/>
      <c r="BK563" s="27"/>
    </row>
    <row r="564" ht="12.75" customHeight="1">
      <c r="BI564" s="27"/>
      <c r="BJ564" s="27"/>
      <c r="BK564" s="27"/>
    </row>
    <row r="565" ht="12.75" customHeight="1">
      <c r="BI565" s="27"/>
      <c r="BJ565" s="27"/>
      <c r="BK565" s="27"/>
    </row>
    <row r="566" ht="12.75" customHeight="1">
      <c r="BI566" s="27"/>
      <c r="BJ566" s="27"/>
      <c r="BK566" s="27"/>
    </row>
    <row r="567" ht="12.75" customHeight="1">
      <c r="BI567" s="27"/>
      <c r="BJ567" s="27"/>
      <c r="BK567" s="27"/>
    </row>
    <row r="568" ht="12.75" customHeight="1">
      <c r="BI568" s="27"/>
      <c r="BJ568" s="27"/>
      <c r="BK568" s="27"/>
    </row>
    <row r="569" ht="12.75" customHeight="1">
      <c r="BI569" s="27"/>
      <c r="BJ569" s="27"/>
      <c r="BK569" s="27"/>
    </row>
    <row r="570" ht="12.75" customHeight="1">
      <c r="BI570" s="27"/>
      <c r="BJ570" s="27"/>
      <c r="BK570" s="27"/>
    </row>
    <row r="571" ht="12.75" customHeight="1">
      <c r="BI571" s="27"/>
      <c r="BJ571" s="27"/>
      <c r="BK571" s="27"/>
    </row>
    <row r="572" ht="12.75" customHeight="1">
      <c r="BI572" s="27"/>
      <c r="BJ572" s="27"/>
      <c r="BK572" s="27"/>
    </row>
    <row r="573" ht="12.75" customHeight="1">
      <c r="BI573" s="27"/>
      <c r="BJ573" s="27"/>
      <c r="BK573" s="27"/>
    </row>
    <row r="574" ht="12.75" customHeight="1">
      <c r="BI574" s="27"/>
      <c r="BJ574" s="27"/>
      <c r="BK574" s="27"/>
    </row>
    <row r="575" ht="12.75" customHeight="1">
      <c r="BI575" s="27"/>
      <c r="BJ575" s="27"/>
      <c r="BK575" s="27"/>
    </row>
    <row r="576" ht="12.75" customHeight="1">
      <c r="BI576" s="27"/>
      <c r="BJ576" s="27"/>
      <c r="BK576" s="27"/>
    </row>
    <row r="577" ht="12.75" customHeight="1">
      <c r="BI577" s="27"/>
      <c r="BJ577" s="27"/>
      <c r="BK577" s="27"/>
    </row>
    <row r="578" ht="12.75" customHeight="1">
      <c r="BI578" s="27"/>
      <c r="BJ578" s="27"/>
      <c r="BK578" s="27"/>
    </row>
    <row r="579" ht="12.75" customHeight="1">
      <c r="BI579" s="27"/>
      <c r="BJ579" s="27"/>
      <c r="BK579" s="27"/>
    </row>
    <row r="580" ht="12.75" customHeight="1">
      <c r="BI580" s="27"/>
      <c r="BJ580" s="27"/>
      <c r="BK580" s="27"/>
    </row>
    <row r="581" ht="12.75" customHeight="1">
      <c r="BI581" s="27"/>
      <c r="BJ581" s="27"/>
      <c r="BK581" s="27"/>
    </row>
    <row r="582" ht="12.75" customHeight="1">
      <c r="BI582" s="27"/>
      <c r="BJ582" s="27"/>
      <c r="BK582" s="27"/>
    </row>
    <row r="583" ht="12.75" customHeight="1">
      <c r="BI583" s="27"/>
      <c r="BJ583" s="27"/>
      <c r="BK583" s="27"/>
    </row>
    <row r="584" ht="12.75" customHeight="1">
      <c r="BI584" s="27"/>
      <c r="BJ584" s="27"/>
      <c r="BK584" s="27"/>
    </row>
    <row r="585" ht="12.75" customHeight="1">
      <c r="BI585" s="27"/>
      <c r="BJ585" s="27"/>
      <c r="BK585" s="27"/>
    </row>
    <row r="586" ht="12.75" customHeight="1">
      <c r="BI586" s="27"/>
      <c r="BJ586" s="27"/>
      <c r="BK586" s="27"/>
    </row>
    <row r="587" ht="12.75" customHeight="1">
      <c r="BI587" s="27"/>
      <c r="BJ587" s="27"/>
      <c r="BK587" s="27"/>
    </row>
    <row r="588" ht="12.75" customHeight="1">
      <c r="BI588" s="27"/>
      <c r="BJ588" s="27"/>
      <c r="BK588" s="27"/>
    </row>
    <row r="589" ht="12.75" customHeight="1">
      <c r="BI589" s="27"/>
      <c r="BJ589" s="27"/>
      <c r="BK589" s="27"/>
    </row>
    <row r="590" ht="12.75" customHeight="1">
      <c r="BI590" s="27"/>
      <c r="BJ590" s="27"/>
      <c r="BK590" s="27"/>
    </row>
    <row r="591" ht="12.75" customHeight="1">
      <c r="BI591" s="27"/>
      <c r="BJ591" s="27"/>
      <c r="BK591" s="27"/>
    </row>
    <row r="592" ht="12.75" customHeight="1">
      <c r="BI592" s="27"/>
      <c r="BJ592" s="27"/>
      <c r="BK592" s="27"/>
    </row>
    <row r="593" ht="12.75" customHeight="1">
      <c r="BI593" s="27"/>
      <c r="BJ593" s="27"/>
      <c r="BK593" s="27"/>
    </row>
    <row r="594" ht="12.75" customHeight="1">
      <c r="BI594" s="27"/>
      <c r="BJ594" s="27"/>
      <c r="BK594" s="27"/>
    </row>
    <row r="595" ht="12.75" customHeight="1">
      <c r="BI595" s="27"/>
      <c r="BJ595" s="27"/>
      <c r="BK595" s="27"/>
    </row>
    <row r="596" ht="12.75" customHeight="1">
      <c r="BI596" s="27"/>
      <c r="BJ596" s="27"/>
      <c r="BK596" s="27"/>
    </row>
    <row r="597" ht="12.75" customHeight="1">
      <c r="BI597" s="27"/>
      <c r="BJ597" s="27"/>
      <c r="BK597" s="27"/>
    </row>
    <row r="598" ht="12.75" customHeight="1">
      <c r="BI598" s="27"/>
      <c r="BJ598" s="27"/>
      <c r="BK598" s="27"/>
    </row>
    <row r="599" ht="12.75" customHeight="1">
      <c r="BI599" s="27"/>
      <c r="BJ599" s="27"/>
      <c r="BK599" s="27"/>
    </row>
    <row r="600" ht="12.75" customHeight="1">
      <c r="BI600" s="27"/>
      <c r="BJ600" s="27"/>
      <c r="BK600" s="27"/>
    </row>
    <row r="601" ht="12.75" customHeight="1">
      <c r="BI601" s="27"/>
      <c r="BJ601" s="27"/>
      <c r="BK601" s="27"/>
    </row>
    <row r="602" ht="12.75" customHeight="1">
      <c r="BI602" s="27"/>
      <c r="BJ602" s="27"/>
      <c r="BK602" s="27"/>
    </row>
    <row r="603" ht="12.75" customHeight="1">
      <c r="BI603" s="27"/>
      <c r="BJ603" s="27"/>
      <c r="BK603" s="27"/>
    </row>
    <row r="604" ht="12.75" customHeight="1">
      <c r="BI604" s="27"/>
      <c r="BJ604" s="27"/>
      <c r="BK604" s="27"/>
    </row>
    <row r="605" ht="12.75" customHeight="1">
      <c r="BI605" s="27"/>
      <c r="BJ605" s="27"/>
      <c r="BK605" s="27"/>
    </row>
    <row r="606" ht="12.75" customHeight="1">
      <c r="BI606" s="27"/>
      <c r="BJ606" s="27"/>
      <c r="BK606" s="27"/>
    </row>
    <row r="607" ht="12.75" customHeight="1">
      <c r="BI607" s="27"/>
      <c r="BJ607" s="27"/>
      <c r="BK607" s="27"/>
    </row>
    <row r="608" ht="12.75" customHeight="1">
      <c r="BI608" s="27"/>
      <c r="BJ608" s="27"/>
      <c r="BK608" s="27"/>
    </row>
    <row r="609" ht="12.75" customHeight="1">
      <c r="BI609" s="27"/>
      <c r="BJ609" s="27"/>
      <c r="BK609" s="27"/>
    </row>
    <row r="610" ht="12.75" customHeight="1">
      <c r="BI610" s="27"/>
      <c r="BJ610" s="27"/>
      <c r="BK610" s="27"/>
    </row>
    <row r="611" ht="12.75" customHeight="1">
      <c r="BI611" s="27"/>
      <c r="BJ611" s="27"/>
      <c r="BK611" s="27"/>
    </row>
    <row r="612" ht="12.75" customHeight="1">
      <c r="BI612" s="27"/>
      <c r="BJ612" s="27"/>
      <c r="BK612" s="27"/>
    </row>
    <row r="613" ht="12.75" customHeight="1">
      <c r="BI613" s="27"/>
      <c r="BJ613" s="27"/>
      <c r="BK613" s="27"/>
    </row>
    <row r="614" ht="12.75" customHeight="1">
      <c r="BI614" s="27"/>
      <c r="BJ614" s="27"/>
      <c r="BK614" s="27"/>
    </row>
    <row r="615" ht="12.75" customHeight="1">
      <c r="BI615" s="27"/>
      <c r="BJ615" s="27"/>
      <c r="BK615" s="27"/>
    </row>
    <row r="616" ht="12.75" customHeight="1">
      <c r="BI616" s="27"/>
      <c r="BJ616" s="27"/>
      <c r="BK616" s="27"/>
    </row>
    <row r="617" ht="12.75" customHeight="1">
      <c r="BI617" s="27"/>
      <c r="BJ617" s="27"/>
      <c r="BK617" s="27"/>
    </row>
    <row r="618" ht="12.75" customHeight="1">
      <c r="BI618" s="27"/>
      <c r="BJ618" s="27"/>
      <c r="BK618" s="27"/>
    </row>
    <row r="619" ht="12.75" customHeight="1">
      <c r="BI619" s="27"/>
      <c r="BJ619" s="27"/>
      <c r="BK619" s="27"/>
    </row>
    <row r="620" ht="12.75" customHeight="1">
      <c r="BI620" s="27"/>
      <c r="BJ620" s="27"/>
      <c r="BK620" s="27"/>
    </row>
    <row r="621" ht="12.75" customHeight="1">
      <c r="BI621" s="27"/>
      <c r="BJ621" s="27"/>
      <c r="BK621" s="27"/>
    </row>
    <row r="622" ht="12.75" customHeight="1">
      <c r="BI622" s="27"/>
      <c r="BJ622" s="27"/>
      <c r="BK622" s="27"/>
    </row>
    <row r="623" ht="12.75" customHeight="1">
      <c r="BI623" s="27"/>
      <c r="BJ623" s="27"/>
      <c r="BK623" s="27"/>
    </row>
    <row r="624" ht="12.75" customHeight="1">
      <c r="BI624" s="27"/>
      <c r="BJ624" s="27"/>
      <c r="BK624" s="27"/>
    </row>
    <row r="625" ht="12.75" customHeight="1">
      <c r="BI625" s="27"/>
      <c r="BJ625" s="27"/>
      <c r="BK625" s="27"/>
    </row>
    <row r="626" ht="12.75" customHeight="1">
      <c r="BI626" s="27"/>
      <c r="BJ626" s="27"/>
      <c r="BK626" s="27"/>
    </row>
    <row r="627" ht="12.75" customHeight="1">
      <c r="BI627" s="27"/>
      <c r="BJ627" s="27"/>
      <c r="BK627" s="27"/>
    </row>
    <row r="628" ht="12.75" customHeight="1">
      <c r="BI628" s="27"/>
      <c r="BJ628" s="27"/>
      <c r="BK628" s="27"/>
    </row>
    <row r="629" ht="12.75" customHeight="1">
      <c r="BI629" s="27"/>
      <c r="BJ629" s="27"/>
      <c r="BK629" s="27"/>
    </row>
    <row r="630" ht="12.75" customHeight="1">
      <c r="BI630" s="27"/>
      <c r="BJ630" s="27"/>
      <c r="BK630" s="27"/>
    </row>
    <row r="631" ht="12.75" customHeight="1">
      <c r="BI631" s="27"/>
      <c r="BJ631" s="27"/>
      <c r="BK631" s="27"/>
    </row>
    <row r="632" ht="12.75" customHeight="1">
      <c r="BI632" s="27"/>
      <c r="BJ632" s="27"/>
      <c r="BK632" s="27"/>
    </row>
    <row r="633" ht="12.75" customHeight="1">
      <c r="BI633" s="27"/>
      <c r="BJ633" s="27"/>
      <c r="BK633" s="27"/>
    </row>
    <row r="634" ht="12.75" customHeight="1">
      <c r="BI634" s="27"/>
      <c r="BJ634" s="27"/>
      <c r="BK634" s="27"/>
    </row>
    <row r="635" ht="12.75" customHeight="1">
      <c r="BI635" s="27"/>
      <c r="BJ635" s="27"/>
      <c r="BK635" s="27"/>
    </row>
    <row r="636" ht="12.75" customHeight="1">
      <c r="BI636" s="27"/>
      <c r="BJ636" s="27"/>
      <c r="BK636" s="27"/>
    </row>
    <row r="637" ht="12.75" customHeight="1">
      <c r="BI637" s="27"/>
      <c r="BJ637" s="27"/>
      <c r="BK637" s="27"/>
    </row>
    <row r="638" ht="12.75" customHeight="1">
      <c r="BI638" s="27"/>
      <c r="BJ638" s="27"/>
      <c r="BK638" s="27"/>
    </row>
    <row r="639" ht="12.75" customHeight="1">
      <c r="BI639" s="27"/>
      <c r="BJ639" s="27"/>
      <c r="BK639" s="27"/>
    </row>
    <row r="640" ht="12.75" customHeight="1">
      <c r="BI640" s="27"/>
      <c r="BJ640" s="27"/>
      <c r="BK640" s="27"/>
    </row>
    <row r="641" ht="12.75" customHeight="1">
      <c r="BI641" s="27"/>
      <c r="BJ641" s="27"/>
      <c r="BK641" s="27"/>
    </row>
    <row r="642" ht="12.75" customHeight="1">
      <c r="BI642" s="27"/>
      <c r="BJ642" s="27"/>
      <c r="BK642" s="27"/>
    </row>
    <row r="643" ht="12.75" customHeight="1">
      <c r="BI643" s="27"/>
      <c r="BJ643" s="27"/>
      <c r="BK643" s="27"/>
    </row>
    <row r="644" ht="12.75" customHeight="1">
      <c r="BI644" s="27"/>
      <c r="BJ644" s="27"/>
      <c r="BK644" s="27"/>
    </row>
    <row r="645" ht="12.75" customHeight="1">
      <c r="BI645" s="27"/>
      <c r="BJ645" s="27"/>
      <c r="BK645" s="27"/>
    </row>
    <row r="646" ht="12.75" customHeight="1">
      <c r="BI646" s="27"/>
      <c r="BJ646" s="27"/>
      <c r="BK646" s="27"/>
    </row>
    <row r="647" ht="12.75" customHeight="1">
      <c r="BI647" s="27"/>
      <c r="BJ647" s="27"/>
      <c r="BK647" s="27"/>
    </row>
    <row r="648" ht="12.75" customHeight="1">
      <c r="BI648" s="27"/>
      <c r="BJ648" s="27"/>
      <c r="BK648" s="27"/>
    </row>
    <row r="649" ht="12.75" customHeight="1">
      <c r="BI649" s="27"/>
      <c r="BJ649" s="27"/>
      <c r="BK649" s="27"/>
    </row>
    <row r="650" ht="12.75" customHeight="1">
      <c r="BI650" s="27"/>
      <c r="BJ650" s="27"/>
      <c r="BK650" s="27"/>
    </row>
    <row r="651" ht="12.75" customHeight="1">
      <c r="BI651" s="27"/>
      <c r="BJ651" s="27"/>
      <c r="BK651" s="27"/>
    </row>
    <row r="652" ht="12.75" customHeight="1">
      <c r="BI652" s="27"/>
      <c r="BJ652" s="27"/>
      <c r="BK652" s="27"/>
    </row>
    <row r="653" ht="12.75" customHeight="1">
      <c r="BI653" s="27"/>
      <c r="BJ653" s="27"/>
      <c r="BK653" s="27"/>
    </row>
    <row r="654" ht="12.75" customHeight="1">
      <c r="BI654" s="27"/>
      <c r="BJ654" s="27"/>
      <c r="BK654" s="27"/>
    </row>
    <row r="655" ht="12.75" customHeight="1">
      <c r="BI655" s="27"/>
      <c r="BJ655" s="27"/>
      <c r="BK655" s="27"/>
    </row>
    <row r="656" ht="12.75" customHeight="1">
      <c r="BI656" s="27"/>
      <c r="BJ656" s="27"/>
      <c r="BK656" s="27"/>
    </row>
    <row r="657" ht="12.75" customHeight="1">
      <c r="BI657" s="27"/>
      <c r="BJ657" s="27"/>
      <c r="BK657" s="27"/>
    </row>
    <row r="658" ht="12.75" customHeight="1">
      <c r="BI658" s="27"/>
      <c r="BJ658" s="27"/>
      <c r="BK658" s="27"/>
    </row>
    <row r="659" ht="12.75" customHeight="1">
      <c r="BI659" s="27"/>
      <c r="BJ659" s="27"/>
      <c r="BK659" s="27"/>
    </row>
    <row r="660" ht="12.75" customHeight="1">
      <c r="BI660" s="27"/>
      <c r="BJ660" s="27"/>
      <c r="BK660" s="27"/>
    </row>
    <row r="661" ht="12.75" customHeight="1">
      <c r="BI661" s="27"/>
      <c r="BJ661" s="27"/>
      <c r="BK661" s="27"/>
    </row>
    <row r="662" ht="12.75" customHeight="1">
      <c r="BI662" s="27"/>
      <c r="BJ662" s="27"/>
      <c r="BK662" s="27"/>
    </row>
    <row r="663" ht="12.75" customHeight="1">
      <c r="BI663" s="27"/>
      <c r="BJ663" s="27"/>
      <c r="BK663" s="27"/>
    </row>
    <row r="664" ht="12.75" customHeight="1">
      <c r="BI664" s="27"/>
      <c r="BJ664" s="27"/>
      <c r="BK664" s="27"/>
    </row>
    <row r="665" ht="12.75" customHeight="1">
      <c r="BI665" s="27"/>
      <c r="BJ665" s="27"/>
      <c r="BK665" s="27"/>
    </row>
    <row r="666" ht="12.75" customHeight="1">
      <c r="BI666" s="27"/>
      <c r="BJ666" s="27"/>
      <c r="BK666" s="27"/>
    </row>
    <row r="667" ht="12.75" customHeight="1">
      <c r="BI667" s="27"/>
      <c r="BJ667" s="27"/>
      <c r="BK667" s="27"/>
    </row>
    <row r="668" ht="12.75" customHeight="1">
      <c r="BI668" s="27"/>
      <c r="BJ668" s="27"/>
      <c r="BK668" s="27"/>
    </row>
    <row r="669" ht="12.75" customHeight="1">
      <c r="BI669" s="27"/>
      <c r="BJ669" s="27"/>
      <c r="BK669" s="27"/>
    </row>
    <row r="670" ht="12.75" customHeight="1">
      <c r="BI670" s="27"/>
      <c r="BJ670" s="27"/>
      <c r="BK670" s="27"/>
    </row>
    <row r="671" ht="12.75" customHeight="1">
      <c r="BI671" s="27"/>
      <c r="BJ671" s="27"/>
      <c r="BK671" s="27"/>
    </row>
    <row r="672" ht="12.75" customHeight="1">
      <c r="BI672" s="27"/>
      <c r="BJ672" s="27"/>
      <c r="BK672" s="27"/>
    </row>
    <row r="673" ht="12.75" customHeight="1">
      <c r="BI673" s="27"/>
      <c r="BJ673" s="27"/>
      <c r="BK673" s="27"/>
    </row>
    <row r="674" ht="12.75" customHeight="1">
      <c r="BI674" s="27"/>
      <c r="BJ674" s="27"/>
      <c r="BK674" s="27"/>
    </row>
    <row r="675" ht="12.75" customHeight="1">
      <c r="BI675" s="27"/>
      <c r="BJ675" s="27"/>
      <c r="BK675" s="27"/>
    </row>
    <row r="676" ht="12.75" customHeight="1">
      <c r="BI676" s="27"/>
      <c r="BJ676" s="27"/>
      <c r="BK676" s="27"/>
    </row>
    <row r="677" ht="12.75" customHeight="1">
      <c r="BI677" s="27"/>
      <c r="BJ677" s="27"/>
      <c r="BK677" s="27"/>
    </row>
    <row r="678" ht="12.75" customHeight="1">
      <c r="BI678" s="27"/>
      <c r="BJ678" s="27"/>
      <c r="BK678" s="27"/>
    </row>
    <row r="679" ht="12.75" customHeight="1">
      <c r="BI679" s="27"/>
      <c r="BJ679" s="27"/>
      <c r="BK679" s="27"/>
    </row>
    <row r="680" ht="12.75" customHeight="1">
      <c r="BI680" s="27"/>
      <c r="BJ680" s="27"/>
      <c r="BK680" s="27"/>
    </row>
    <row r="681" ht="12.75" customHeight="1">
      <c r="BI681" s="27"/>
      <c r="BJ681" s="27"/>
      <c r="BK681" s="27"/>
    </row>
    <row r="682" ht="12.75" customHeight="1">
      <c r="BI682" s="27"/>
      <c r="BJ682" s="27"/>
      <c r="BK682" s="27"/>
    </row>
    <row r="683" ht="12.75" customHeight="1">
      <c r="BI683" s="27"/>
      <c r="BJ683" s="27"/>
      <c r="BK683" s="27"/>
    </row>
    <row r="684" ht="12.75" customHeight="1">
      <c r="BI684" s="27"/>
      <c r="BJ684" s="27"/>
      <c r="BK684" s="27"/>
    </row>
    <row r="685" ht="12.75" customHeight="1">
      <c r="BI685" s="27"/>
      <c r="BJ685" s="27"/>
      <c r="BK685" s="27"/>
    </row>
    <row r="686" ht="12.75" customHeight="1">
      <c r="BI686" s="27"/>
      <c r="BJ686" s="27"/>
      <c r="BK686" s="27"/>
    </row>
    <row r="687" ht="12.75" customHeight="1">
      <c r="BI687" s="27"/>
      <c r="BJ687" s="27"/>
      <c r="BK687" s="27"/>
    </row>
    <row r="688" ht="12.75" customHeight="1">
      <c r="BI688" s="27"/>
      <c r="BJ688" s="27"/>
      <c r="BK688" s="27"/>
    </row>
    <row r="689" ht="12.75" customHeight="1">
      <c r="BI689" s="27"/>
      <c r="BJ689" s="27"/>
      <c r="BK689" s="27"/>
    </row>
    <row r="690" ht="12.75" customHeight="1">
      <c r="BI690" s="27"/>
      <c r="BJ690" s="27"/>
      <c r="BK690" s="27"/>
    </row>
    <row r="691" ht="12.75" customHeight="1">
      <c r="BI691" s="27"/>
      <c r="BJ691" s="27"/>
      <c r="BK691" s="27"/>
    </row>
    <row r="692" ht="12.75" customHeight="1">
      <c r="BI692" s="27"/>
      <c r="BJ692" s="27"/>
      <c r="BK692" s="27"/>
    </row>
    <row r="693" ht="12.75" customHeight="1">
      <c r="BI693" s="27"/>
      <c r="BJ693" s="27"/>
      <c r="BK693" s="27"/>
    </row>
    <row r="694" ht="12.75" customHeight="1">
      <c r="BI694" s="27"/>
      <c r="BJ694" s="27"/>
      <c r="BK694" s="27"/>
    </row>
    <row r="695" ht="12.75" customHeight="1">
      <c r="BI695" s="27"/>
      <c r="BJ695" s="27"/>
      <c r="BK695" s="27"/>
    </row>
    <row r="696" ht="12.75" customHeight="1">
      <c r="BI696" s="27"/>
      <c r="BJ696" s="27"/>
      <c r="BK696" s="27"/>
    </row>
    <row r="697" ht="12.75" customHeight="1">
      <c r="BI697" s="27"/>
      <c r="BJ697" s="27"/>
      <c r="BK697" s="27"/>
    </row>
    <row r="698" ht="12.75" customHeight="1">
      <c r="BI698" s="27"/>
      <c r="BJ698" s="27"/>
      <c r="BK698" s="27"/>
    </row>
    <row r="699" ht="12.75" customHeight="1">
      <c r="BI699" s="27"/>
      <c r="BJ699" s="27"/>
      <c r="BK699" s="27"/>
    </row>
    <row r="700" ht="12.75" customHeight="1">
      <c r="BI700" s="27"/>
      <c r="BJ700" s="27"/>
      <c r="BK700" s="27"/>
    </row>
    <row r="701" ht="12.75" customHeight="1">
      <c r="BI701" s="27"/>
      <c r="BJ701" s="27"/>
      <c r="BK701" s="27"/>
    </row>
    <row r="702" ht="12.75" customHeight="1">
      <c r="BI702" s="27"/>
      <c r="BJ702" s="27"/>
      <c r="BK702" s="27"/>
    </row>
    <row r="703" ht="12.75" customHeight="1">
      <c r="BI703" s="27"/>
      <c r="BJ703" s="27"/>
      <c r="BK703" s="27"/>
    </row>
    <row r="704" ht="12.75" customHeight="1">
      <c r="BI704" s="27"/>
      <c r="BJ704" s="27"/>
      <c r="BK704" s="27"/>
    </row>
    <row r="705" ht="12.75" customHeight="1">
      <c r="BI705" s="27"/>
      <c r="BJ705" s="27"/>
      <c r="BK705" s="27"/>
    </row>
    <row r="706" ht="12.75" customHeight="1">
      <c r="BI706" s="27"/>
      <c r="BJ706" s="27"/>
      <c r="BK706" s="27"/>
    </row>
    <row r="707" ht="12.75" customHeight="1">
      <c r="BI707" s="27"/>
      <c r="BJ707" s="27"/>
      <c r="BK707" s="27"/>
    </row>
    <row r="708" ht="12.75" customHeight="1">
      <c r="BI708" s="27"/>
      <c r="BJ708" s="27"/>
      <c r="BK708" s="27"/>
    </row>
    <row r="709" ht="12.75" customHeight="1">
      <c r="BI709" s="27"/>
      <c r="BJ709" s="27"/>
      <c r="BK709" s="27"/>
    </row>
    <row r="710" ht="12.75" customHeight="1">
      <c r="BI710" s="27"/>
      <c r="BJ710" s="27"/>
      <c r="BK710" s="27"/>
    </row>
    <row r="711" ht="12.75" customHeight="1">
      <c r="BI711" s="27"/>
      <c r="BJ711" s="27"/>
      <c r="BK711" s="27"/>
    </row>
    <row r="712" ht="12.75" customHeight="1">
      <c r="BI712" s="27"/>
      <c r="BJ712" s="27"/>
      <c r="BK712" s="27"/>
    </row>
    <row r="713" ht="12.75" customHeight="1">
      <c r="BI713" s="27"/>
      <c r="BJ713" s="27"/>
      <c r="BK713" s="27"/>
    </row>
    <row r="714" ht="12.75" customHeight="1">
      <c r="BI714" s="27"/>
      <c r="BJ714" s="27"/>
      <c r="BK714" s="27"/>
    </row>
    <row r="715" ht="12.75" customHeight="1">
      <c r="BI715" s="27"/>
      <c r="BJ715" s="27"/>
      <c r="BK715" s="27"/>
    </row>
    <row r="716" ht="12.75" customHeight="1">
      <c r="BI716" s="27"/>
      <c r="BJ716" s="27"/>
      <c r="BK716" s="27"/>
    </row>
    <row r="717" ht="12.75" customHeight="1">
      <c r="BI717" s="27"/>
      <c r="BJ717" s="27"/>
      <c r="BK717" s="27"/>
    </row>
    <row r="718" ht="12.75" customHeight="1">
      <c r="BI718" s="27"/>
      <c r="BJ718" s="27"/>
      <c r="BK718" s="27"/>
    </row>
    <row r="719" ht="12.75" customHeight="1">
      <c r="BI719" s="27"/>
      <c r="BJ719" s="27"/>
      <c r="BK719" s="27"/>
    </row>
    <row r="720" ht="12.75" customHeight="1">
      <c r="BI720" s="27"/>
      <c r="BJ720" s="27"/>
      <c r="BK720" s="27"/>
    </row>
    <row r="721" ht="12.75" customHeight="1">
      <c r="BI721" s="27"/>
      <c r="BJ721" s="27"/>
      <c r="BK721" s="27"/>
    </row>
    <row r="722" ht="12.75" customHeight="1">
      <c r="BI722" s="27"/>
      <c r="BJ722" s="27"/>
      <c r="BK722" s="27"/>
    </row>
    <row r="723" ht="12.75" customHeight="1">
      <c r="BI723" s="27"/>
      <c r="BJ723" s="27"/>
      <c r="BK723" s="27"/>
    </row>
    <row r="724" ht="12.75" customHeight="1">
      <c r="BI724" s="27"/>
      <c r="BJ724" s="27"/>
      <c r="BK724" s="27"/>
    </row>
    <row r="725" ht="12.75" customHeight="1">
      <c r="BI725" s="27"/>
      <c r="BJ725" s="27"/>
      <c r="BK725" s="27"/>
    </row>
    <row r="726" ht="12.75" customHeight="1">
      <c r="BI726" s="27"/>
      <c r="BJ726" s="27"/>
      <c r="BK726" s="27"/>
    </row>
    <row r="727" ht="12.75" customHeight="1">
      <c r="BI727" s="27"/>
      <c r="BJ727" s="27"/>
      <c r="BK727" s="27"/>
    </row>
    <row r="728" ht="12.75" customHeight="1">
      <c r="BI728" s="27"/>
      <c r="BJ728" s="27"/>
      <c r="BK728" s="27"/>
    </row>
    <row r="729" ht="12.75" customHeight="1">
      <c r="BI729" s="27"/>
      <c r="BJ729" s="27"/>
      <c r="BK729" s="27"/>
    </row>
    <row r="730" ht="12.75" customHeight="1">
      <c r="BI730" s="27"/>
      <c r="BJ730" s="27"/>
      <c r="BK730" s="27"/>
    </row>
    <row r="731" ht="12.75" customHeight="1">
      <c r="BI731" s="27"/>
      <c r="BJ731" s="27"/>
      <c r="BK731" s="27"/>
    </row>
    <row r="732" ht="12.75" customHeight="1">
      <c r="BI732" s="27"/>
      <c r="BJ732" s="27"/>
      <c r="BK732" s="27"/>
    </row>
    <row r="733" ht="12.75" customHeight="1">
      <c r="BI733" s="27"/>
      <c r="BJ733" s="27"/>
      <c r="BK733" s="27"/>
    </row>
    <row r="734" ht="12.75" customHeight="1">
      <c r="BI734" s="27"/>
      <c r="BJ734" s="27"/>
      <c r="BK734" s="27"/>
    </row>
    <row r="735" ht="12.75" customHeight="1">
      <c r="BI735" s="27"/>
      <c r="BJ735" s="27"/>
      <c r="BK735" s="27"/>
    </row>
    <row r="736" ht="12.75" customHeight="1">
      <c r="BI736" s="27"/>
      <c r="BJ736" s="27"/>
      <c r="BK736" s="27"/>
    </row>
    <row r="737" ht="12.75" customHeight="1">
      <c r="BI737" s="27"/>
      <c r="BJ737" s="27"/>
      <c r="BK737" s="27"/>
    </row>
    <row r="738" ht="12.75" customHeight="1">
      <c r="BI738" s="27"/>
      <c r="BJ738" s="27"/>
      <c r="BK738" s="27"/>
    </row>
    <row r="739" ht="12.75" customHeight="1">
      <c r="BI739" s="27"/>
      <c r="BJ739" s="27"/>
      <c r="BK739" s="27"/>
    </row>
    <row r="740" ht="12.75" customHeight="1">
      <c r="BI740" s="27"/>
      <c r="BJ740" s="27"/>
      <c r="BK740" s="27"/>
    </row>
    <row r="741" ht="12.75" customHeight="1">
      <c r="BI741" s="27"/>
      <c r="BJ741" s="27"/>
      <c r="BK741" s="27"/>
    </row>
    <row r="742" ht="12.75" customHeight="1">
      <c r="BI742" s="27"/>
      <c r="BJ742" s="27"/>
      <c r="BK742" s="27"/>
    </row>
    <row r="743" ht="12.75" customHeight="1">
      <c r="BI743" s="27"/>
      <c r="BJ743" s="27"/>
      <c r="BK743" s="27"/>
    </row>
    <row r="744" ht="12.75" customHeight="1">
      <c r="BI744" s="27"/>
      <c r="BJ744" s="27"/>
      <c r="BK744" s="27"/>
    </row>
    <row r="745" ht="12.75" customHeight="1">
      <c r="BI745" s="27"/>
      <c r="BJ745" s="27"/>
      <c r="BK745" s="27"/>
    </row>
    <row r="746" ht="12.75" customHeight="1">
      <c r="BI746" s="27"/>
      <c r="BJ746" s="27"/>
      <c r="BK746" s="27"/>
    </row>
    <row r="747" ht="12.75" customHeight="1">
      <c r="BI747" s="27"/>
      <c r="BJ747" s="27"/>
      <c r="BK747" s="27"/>
    </row>
    <row r="748" ht="12.75" customHeight="1">
      <c r="BI748" s="27"/>
      <c r="BJ748" s="27"/>
      <c r="BK748" s="27"/>
    </row>
    <row r="749" ht="12.75" customHeight="1">
      <c r="BI749" s="27"/>
      <c r="BJ749" s="27"/>
      <c r="BK749" s="27"/>
    </row>
    <row r="750" ht="12.75" customHeight="1">
      <c r="BI750" s="27"/>
      <c r="BJ750" s="27"/>
      <c r="BK750" s="27"/>
    </row>
    <row r="751" ht="12.75" customHeight="1">
      <c r="BI751" s="27"/>
      <c r="BJ751" s="27"/>
      <c r="BK751" s="27"/>
    </row>
    <row r="752" ht="12.75" customHeight="1">
      <c r="BI752" s="27"/>
      <c r="BJ752" s="27"/>
      <c r="BK752" s="27"/>
    </row>
    <row r="753" ht="12.75" customHeight="1">
      <c r="BI753" s="27"/>
      <c r="BJ753" s="27"/>
      <c r="BK753" s="27"/>
    </row>
    <row r="754" ht="12.75" customHeight="1">
      <c r="BI754" s="27"/>
      <c r="BJ754" s="27"/>
      <c r="BK754" s="27"/>
    </row>
    <row r="755" ht="12.75" customHeight="1">
      <c r="BI755" s="27"/>
      <c r="BJ755" s="27"/>
      <c r="BK755" s="27"/>
    </row>
    <row r="756" ht="12.75" customHeight="1">
      <c r="BI756" s="27"/>
      <c r="BJ756" s="27"/>
      <c r="BK756" s="27"/>
    </row>
    <row r="757" ht="12.75" customHeight="1">
      <c r="BI757" s="27"/>
      <c r="BJ757" s="27"/>
      <c r="BK757" s="27"/>
    </row>
    <row r="758" ht="12.75" customHeight="1">
      <c r="BI758" s="27"/>
      <c r="BJ758" s="27"/>
      <c r="BK758" s="27"/>
    </row>
    <row r="759" ht="12.75" customHeight="1">
      <c r="BI759" s="27"/>
      <c r="BJ759" s="27"/>
      <c r="BK759" s="27"/>
    </row>
    <row r="760" ht="12.75" customHeight="1">
      <c r="BI760" s="27"/>
      <c r="BJ760" s="27"/>
      <c r="BK760" s="27"/>
    </row>
    <row r="761" ht="12.75" customHeight="1">
      <c r="BI761" s="27"/>
      <c r="BJ761" s="27"/>
      <c r="BK761" s="27"/>
    </row>
    <row r="762" ht="12.75" customHeight="1">
      <c r="BI762" s="27"/>
      <c r="BJ762" s="27"/>
      <c r="BK762" s="27"/>
    </row>
    <row r="763" ht="12.75" customHeight="1">
      <c r="BI763" s="27"/>
      <c r="BJ763" s="27"/>
      <c r="BK763" s="27"/>
    </row>
    <row r="764" ht="12.75" customHeight="1">
      <c r="BI764" s="27"/>
      <c r="BJ764" s="27"/>
      <c r="BK764" s="27"/>
    </row>
    <row r="765" ht="12.75" customHeight="1">
      <c r="BI765" s="27"/>
      <c r="BJ765" s="27"/>
      <c r="BK765" s="27"/>
    </row>
    <row r="766" ht="12.75" customHeight="1">
      <c r="BI766" s="27"/>
      <c r="BJ766" s="27"/>
      <c r="BK766" s="27"/>
    </row>
    <row r="767" ht="12.75" customHeight="1">
      <c r="BI767" s="27"/>
      <c r="BJ767" s="27"/>
      <c r="BK767" s="27"/>
    </row>
    <row r="768" ht="12.75" customHeight="1">
      <c r="BI768" s="27"/>
      <c r="BJ768" s="27"/>
      <c r="BK768" s="27"/>
    </row>
    <row r="769" ht="12.75" customHeight="1">
      <c r="BI769" s="27"/>
      <c r="BJ769" s="27"/>
      <c r="BK769" s="27"/>
    </row>
    <row r="770" ht="12.75" customHeight="1">
      <c r="BI770" s="27"/>
      <c r="BJ770" s="27"/>
      <c r="BK770" s="27"/>
    </row>
    <row r="771" ht="12.75" customHeight="1">
      <c r="BI771" s="27"/>
      <c r="BJ771" s="27"/>
      <c r="BK771" s="27"/>
    </row>
    <row r="772" ht="12.75" customHeight="1">
      <c r="BI772" s="27"/>
      <c r="BJ772" s="27"/>
      <c r="BK772" s="27"/>
    </row>
    <row r="773" ht="12.75" customHeight="1">
      <c r="BI773" s="27"/>
      <c r="BJ773" s="27"/>
      <c r="BK773" s="27"/>
    </row>
    <row r="774" ht="12.75" customHeight="1">
      <c r="BI774" s="27"/>
      <c r="BJ774" s="27"/>
      <c r="BK774" s="27"/>
    </row>
    <row r="775" ht="12.75" customHeight="1">
      <c r="BI775" s="27"/>
      <c r="BJ775" s="27"/>
      <c r="BK775" s="27"/>
    </row>
    <row r="776" ht="12.75" customHeight="1">
      <c r="BI776" s="27"/>
      <c r="BJ776" s="27"/>
      <c r="BK776" s="27"/>
    </row>
    <row r="777" ht="12.75" customHeight="1">
      <c r="BI777" s="27"/>
      <c r="BJ777" s="27"/>
      <c r="BK777" s="27"/>
    </row>
    <row r="778" ht="12.75" customHeight="1">
      <c r="BI778" s="27"/>
      <c r="BJ778" s="27"/>
      <c r="BK778" s="27"/>
    </row>
    <row r="779" ht="12.75" customHeight="1">
      <c r="BI779" s="27"/>
      <c r="BJ779" s="27"/>
      <c r="BK779" s="27"/>
    </row>
    <row r="780" ht="12.75" customHeight="1">
      <c r="BI780" s="27"/>
      <c r="BJ780" s="27"/>
      <c r="BK780" s="27"/>
    </row>
    <row r="781" ht="12.75" customHeight="1">
      <c r="BI781" s="27"/>
      <c r="BJ781" s="27"/>
      <c r="BK781" s="27"/>
    </row>
    <row r="782" ht="12.75" customHeight="1">
      <c r="BI782" s="27"/>
      <c r="BJ782" s="27"/>
      <c r="BK782" s="27"/>
    </row>
    <row r="783" ht="12.75" customHeight="1">
      <c r="BI783" s="27"/>
      <c r="BJ783" s="27"/>
      <c r="BK783" s="27"/>
    </row>
    <row r="784" ht="12.75" customHeight="1">
      <c r="BI784" s="27"/>
      <c r="BJ784" s="27"/>
      <c r="BK784" s="27"/>
    </row>
    <row r="785" ht="12.75" customHeight="1">
      <c r="BI785" s="27"/>
      <c r="BJ785" s="27"/>
      <c r="BK785" s="27"/>
    </row>
    <row r="786" ht="12.75" customHeight="1">
      <c r="BI786" s="27"/>
      <c r="BJ786" s="27"/>
      <c r="BK786" s="27"/>
    </row>
    <row r="787" ht="12.75" customHeight="1">
      <c r="BI787" s="27"/>
      <c r="BJ787" s="27"/>
      <c r="BK787" s="27"/>
    </row>
    <row r="788" ht="12.75" customHeight="1">
      <c r="BI788" s="27"/>
      <c r="BJ788" s="27"/>
      <c r="BK788" s="27"/>
    </row>
    <row r="789" ht="12.75" customHeight="1">
      <c r="BI789" s="27"/>
      <c r="BJ789" s="27"/>
      <c r="BK789" s="27"/>
    </row>
    <row r="790" ht="12.75" customHeight="1">
      <c r="BI790" s="27"/>
      <c r="BJ790" s="27"/>
      <c r="BK790" s="27"/>
    </row>
    <row r="791" ht="12.75" customHeight="1">
      <c r="BI791" s="27"/>
      <c r="BJ791" s="27"/>
      <c r="BK791" s="27"/>
    </row>
    <row r="792" ht="12.75" customHeight="1">
      <c r="BI792" s="27"/>
      <c r="BJ792" s="27"/>
      <c r="BK792" s="27"/>
    </row>
    <row r="793" ht="12.75" customHeight="1">
      <c r="BI793" s="27"/>
      <c r="BJ793" s="27"/>
      <c r="BK793" s="27"/>
    </row>
    <row r="794" ht="12.75" customHeight="1">
      <c r="BI794" s="27"/>
      <c r="BJ794" s="27"/>
      <c r="BK794" s="27"/>
    </row>
    <row r="795" ht="12.75" customHeight="1">
      <c r="BI795" s="27"/>
      <c r="BJ795" s="27"/>
      <c r="BK795" s="27"/>
    </row>
    <row r="796" ht="12.75" customHeight="1">
      <c r="BI796" s="27"/>
      <c r="BJ796" s="27"/>
      <c r="BK796" s="27"/>
    </row>
    <row r="797" ht="12.75" customHeight="1">
      <c r="BI797" s="27"/>
      <c r="BJ797" s="27"/>
      <c r="BK797" s="27"/>
    </row>
    <row r="798" ht="12.75" customHeight="1">
      <c r="BI798" s="27"/>
      <c r="BJ798" s="27"/>
      <c r="BK798" s="27"/>
    </row>
    <row r="799" ht="12.75" customHeight="1">
      <c r="BI799" s="27"/>
      <c r="BJ799" s="27"/>
      <c r="BK799" s="27"/>
    </row>
    <row r="800" ht="12.75" customHeight="1">
      <c r="BI800" s="27"/>
      <c r="BJ800" s="27"/>
      <c r="BK800" s="27"/>
    </row>
    <row r="801" ht="12.75" customHeight="1">
      <c r="BI801" s="27"/>
      <c r="BJ801" s="27"/>
      <c r="BK801" s="27"/>
    </row>
    <row r="802" ht="12.75" customHeight="1">
      <c r="BI802" s="27"/>
      <c r="BJ802" s="27"/>
      <c r="BK802" s="27"/>
    </row>
    <row r="803" ht="12.75" customHeight="1">
      <c r="BI803" s="27"/>
      <c r="BJ803" s="27"/>
      <c r="BK803" s="27"/>
    </row>
    <row r="804" ht="12.75" customHeight="1">
      <c r="BI804" s="27"/>
      <c r="BJ804" s="27"/>
      <c r="BK804" s="27"/>
    </row>
    <row r="805" ht="12.75" customHeight="1">
      <c r="BI805" s="27"/>
      <c r="BJ805" s="27"/>
      <c r="BK805" s="27"/>
    </row>
    <row r="806" ht="12.75" customHeight="1">
      <c r="BI806" s="27"/>
      <c r="BJ806" s="27"/>
      <c r="BK806" s="27"/>
    </row>
    <row r="807" ht="12.75" customHeight="1">
      <c r="BI807" s="27"/>
      <c r="BJ807" s="27"/>
      <c r="BK807" s="27"/>
    </row>
    <row r="808" ht="12.75" customHeight="1">
      <c r="BI808" s="27"/>
      <c r="BJ808" s="27"/>
      <c r="BK808" s="27"/>
    </row>
    <row r="809" ht="12.75" customHeight="1">
      <c r="BI809" s="27"/>
      <c r="BJ809" s="27"/>
      <c r="BK809" s="27"/>
    </row>
    <row r="810" ht="12.75" customHeight="1">
      <c r="BI810" s="27"/>
      <c r="BJ810" s="27"/>
      <c r="BK810" s="27"/>
    </row>
    <row r="811" ht="12.75" customHeight="1">
      <c r="BI811" s="27"/>
      <c r="BJ811" s="27"/>
      <c r="BK811" s="27"/>
    </row>
    <row r="812" ht="12.75" customHeight="1">
      <c r="BI812" s="27"/>
      <c r="BJ812" s="27"/>
      <c r="BK812" s="27"/>
    </row>
    <row r="813" ht="12.75" customHeight="1">
      <c r="BI813" s="27"/>
      <c r="BJ813" s="27"/>
      <c r="BK813" s="27"/>
    </row>
    <row r="814" ht="12.75" customHeight="1">
      <c r="BI814" s="27"/>
      <c r="BJ814" s="27"/>
      <c r="BK814" s="27"/>
    </row>
    <row r="815" ht="12.75" customHeight="1">
      <c r="BI815" s="27"/>
      <c r="BJ815" s="27"/>
      <c r="BK815" s="27"/>
    </row>
    <row r="816" ht="12.75" customHeight="1">
      <c r="BI816" s="27"/>
      <c r="BJ816" s="27"/>
      <c r="BK816" s="27"/>
    </row>
    <row r="817" ht="12.75" customHeight="1">
      <c r="BI817" s="27"/>
      <c r="BJ817" s="27"/>
      <c r="BK817" s="27"/>
    </row>
    <row r="818" ht="12.75" customHeight="1">
      <c r="BI818" s="27"/>
      <c r="BJ818" s="27"/>
      <c r="BK818" s="27"/>
    </row>
    <row r="819" ht="12.75" customHeight="1">
      <c r="BI819" s="27"/>
      <c r="BJ819" s="27"/>
      <c r="BK819" s="27"/>
    </row>
    <row r="820" ht="12.75" customHeight="1">
      <c r="BI820" s="27"/>
      <c r="BJ820" s="27"/>
      <c r="BK820" s="27"/>
    </row>
    <row r="821" ht="12.75" customHeight="1">
      <c r="BI821" s="27"/>
      <c r="BJ821" s="27"/>
      <c r="BK821" s="27"/>
    </row>
    <row r="822" ht="12.75" customHeight="1">
      <c r="BI822" s="27"/>
      <c r="BJ822" s="27"/>
      <c r="BK822" s="27"/>
    </row>
    <row r="823" ht="12.75" customHeight="1">
      <c r="BI823" s="27"/>
      <c r="BJ823" s="27"/>
      <c r="BK823" s="27"/>
    </row>
    <row r="824" ht="12.75" customHeight="1">
      <c r="BI824" s="27"/>
      <c r="BJ824" s="27"/>
      <c r="BK824" s="27"/>
    </row>
    <row r="825" ht="12.75" customHeight="1">
      <c r="BI825" s="27"/>
      <c r="BJ825" s="27"/>
      <c r="BK825" s="27"/>
    </row>
    <row r="826" ht="12.75" customHeight="1">
      <c r="BI826" s="27"/>
      <c r="BJ826" s="27"/>
      <c r="BK826" s="27"/>
    </row>
    <row r="827" ht="12.75" customHeight="1">
      <c r="BI827" s="27"/>
      <c r="BJ827" s="27"/>
      <c r="BK827" s="27"/>
    </row>
    <row r="828" ht="12.75" customHeight="1">
      <c r="BI828" s="27"/>
      <c r="BJ828" s="27"/>
      <c r="BK828" s="27"/>
    </row>
    <row r="829" ht="12.75" customHeight="1">
      <c r="BI829" s="27"/>
      <c r="BJ829" s="27"/>
      <c r="BK829" s="27"/>
    </row>
    <row r="830" ht="12.75" customHeight="1">
      <c r="BI830" s="27"/>
      <c r="BJ830" s="27"/>
      <c r="BK830" s="27"/>
    </row>
    <row r="831" ht="12.75" customHeight="1">
      <c r="BI831" s="27"/>
      <c r="BJ831" s="27"/>
      <c r="BK831" s="27"/>
    </row>
    <row r="832" ht="12.75" customHeight="1">
      <c r="BI832" s="27"/>
      <c r="BJ832" s="27"/>
      <c r="BK832" s="27"/>
    </row>
    <row r="833" ht="12.75" customHeight="1">
      <c r="BI833" s="27"/>
      <c r="BJ833" s="27"/>
      <c r="BK833" s="27"/>
    </row>
    <row r="834" ht="12.75" customHeight="1">
      <c r="BI834" s="27"/>
      <c r="BJ834" s="27"/>
      <c r="BK834" s="27"/>
    </row>
    <row r="835" ht="12.75" customHeight="1">
      <c r="BI835" s="27"/>
      <c r="BJ835" s="27"/>
      <c r="BK835" s="27"/>
    </row>
    <row r="836" ht="12.75" customHeight="1">
      <c r="BI836" s="27"/>
      <c r="BJ836" s="27"/>
      <c r="BK836" s="27"/>
    </row>
    <row r="837" ht="12.75" customHeight="1">
      <c r="BI837" s="27"/>
      <c r="BJ837" s="27"/>
      <c r="BK837" s="27"/>
    </row>
    <row r="838" ht="12.75" customHeight="1">
      <c r="BI838" s="27"/>
      <c r="BJ838" s="27"/>
      <c r="BK838" s="27"/>
    </row>
    <row r="839" ht="12.75" customHeight="1">
      <c r="BI839" s="27"/>
      <c r="BJ839" s="27"/>
      <c r="BK839" s="27"/>
    </row>
    <row r="840" ht="12.75" customHeight="1">
      <c r="BI840" s="27"/>
      <c r="BJ840" s="27"/>
      <c r="BK840" s="27"/>
    </row>
    <row r="841" ht="12.75" customHeight="1">
      <c r="BI841" s="27"/>
      <c r="BJ841" s="27"/>
      <c r="BK841" s="27"/>
    </row>
    <row r="842" ht="12.75" customHeight="1">
      <c r="BI842" s="27"/>
      <c r="BJ842" s="27"/>
      <c r="BK842" s="27"/>
    </row>
    <row r="843" ht="12.75" customHeight="1">
      <c r="BI843" s="27"/>
      <c r="BJ843" s="27"/>
      <c r="BK843" s="27"/>
    </row>
    <row r="844" ht="12.75" customHeight="1">
      <c r="BI844" s="27"/>
      <c r="BJ844" s="27"/>
      <c r="BK844" s="27"/>
    </row>
    <row r="845" ht="12.75" customHeight="1">
      <c r="BI845" s="27"/>
      <c r="BJ845" s="27"/>
      <c r="BK845" s="27"/>
    </row>
    <row r="846" ht="12.75" customHeight="1">
      <c r="BI846" s="27"/>
      <c r="BJ846" s="27"/>
      <c r="BK846" s="27"/>
    </row>
    <row r="847" ht="12.75" customHeight="1">
      <c r="BI847" s="27"/>
      <c r="BJ847" s="27"/>
      <c r="BK847" s="27"/>
    </row>
    <row r="848" ht="12.75" customHeight="1">
      <c r="BI848" s="27"/>
      <c r="BJ848" s="27"/>
      <c r="BK848" s="27"/>
    </row>
    <row r="849" ht="12.75" customHeight="1">
      <c r="BI849" s="27"/>
      <c r="BJ849" s="27"/>
      <c r="BK849" s="27"/>
    </row>
    <row r="850" ht="12.75" customHeight="1">
      <c r="BI850" s="27"/>
      <c r="BJ850" s="27"/>
      <c r="BK850" s="27"/>
    </row>
    <row r="851" ht="12.75" customHeight="1">
      <c r="BI851" s="27"/>
      <c r="BJ851" s="27"/>
      <c r="BK851" s="27"/>
    </row>
    <row r="852" ht="12.75" customHeight="1">
      <c r="BI852" s="27"/>
      <c r="BJ852" s="27"/>
      <c r="BK852" s="27"/>
    </row>
    <row r="853" ht="12.75" customHeight="1">
      <c r="BI853" s="27"/>
      <c r="BJ853" s="27"/>
      <c r="BK853" s="27"/>
    </row>
    <row r="854" ht="12.75" customHeight="1">
      <c r="BI854" s="27"/>
      <c r="BJ854" s="27"/>
      <c r="BK854" s="27"/>
    </row>
    <row r="855" ht="12.75" customHeight="1">
      <c r="BI855" s="27"/>
      <c r="BJ855" s="27"/>
      <c r="BK855" s="27"/>
    </row>
    <row r="856" ht="12.75" customHeight="1">
      <c r="BI856" s="27"/>
      <c r="BJ856" s="27"/>
      <c r="BK856" s="27"/>
    </row>
    <row r="857" ht="12.75" customHeight="1">
      <c r="BI857" s="27"/>
      <c r="BJ857" s="27"/>
      <c r="BK857" s="27"/>
    </row>
    <row r="858" ht="12.75" customHeight="1">
      <c r="BI858" s="27"/>
      <c r="BJ858" s="27"/>
      <c r="BK858" s="27"/>
    </row>
    <row r="859" ht="12.75" customHeight="1">
      <c r="BI859" s="27"/>
      <c r="BJ859" s="27"/>
      <c r="BK859" s="27"/>
    </row>
    <row r="860" ht="12.75" customHeight="1">
      <c r="BI860" s="27"/>
      <c r="BJ860" s="27"/>
      <c r="BK860" s="27"/>
    </row>
    <row r="861" ht="12.75" customHeight="1">
      <c r="BI861" s="27"/>
      <c r="BJ861" s="27"/>
      <c r="BK861" s="27"/>
    </row>
    <row r="862" ht="12.75" customHeight="1">
      <c r="BI862" s="27"/>
      <c r="BJ862" s="27"/>
      <c r="BK862" s="27"/>
    </row>
    <row r="863" ht="12.75" customHeight="1">
      <c r="BI863" s="27"/>
      <c r="BJ863" s="27"/>
      <c r="BK863" s="27"/>
    </row>
    <row r="864" ht="12.75" customHeight="1">
      <c r="BI864" s="27"/>
      <c r="BJ864" s="27"/>
      <c r="BK864" s="27"/>
    </row>
    <row r="865" ht="12.75" customHeight="1">
      <c r="BI865" s="27"/>
      <c r="BJ865" s="27"/>
      <c r="BK865" s="27"/>
    </row>
    <row r="866" ht="12.75" customHeight="1">
      <c r="BI866" s="27"/>
      <c r="BJ866" s="27"/>
      <c r="BK866" s="27"/>
    </row>
    <row r="867" ht="12.75" customHeight="1">
      <c r="BI867" s="27"/>
      <c r="BJ867" s="27"/>
      <c r="BK867" s="27"/>
    </row>
    <row r="868" ht="12.75" customHeight="1">
      <c r="BI868" s="27"/>
      <c r="BJ868" s="27"/>
      <c r="BK868" s="27"/>
    </row>
    <row r="869" ht="12.75" customHeight="1">
      <c r="BI869" s="27"/>
      <c r="BJ869" s="27"/>
      <c r="BK869" s="27"/>
    </row>
    <row r="870" ht="12.75" customHeight="1">
      <c r="BI870" s="27"/>
      <c r="BJ870" s="27"/>
      <c r="BK870" s="27"/>
    </row>
    <row r="871" ht="12.75" customHeight="1">
      <c r="BI871" s="27"/>
      <c r="BJ871" s="27"/>
      <c r="BK871" s="27"/>
    </row>
    <row r="872" ht="12.75" customHeight="1">
      <c r="BI872" s="27"/>
      <c r="BJ872" s="27"/>
      <c r="BK872" s="27"/>
    </row>
    <row r="873" ht="12.75" customHeight="1">
      <c r="BI873" s="27"/>
      <c r="BJ873" s="27"/>
      <c r="BK873" s="27"/>
    </row>
    <row r="874" ht="12.75" customHeight="1">
      <c r="BI874" s="27"/>
      <c r="BJ874" s="27"/>
      <c r="BK874" s="27"/>
    </row>
    <row r="875" ht="12.75" customHeight="1">
      <c r="BI875" s="27"/>
      <c r="BJ875" s="27"/>
      <c r="BK875" s="27"/>
    </row>
    <row r="876" ht="12.75" customHeight="1">
      <c r="BI876" s="27"/>
      <c r="BJ876" s="27"/>
      <c r="BK876" s="27"/>
    </row>
    <row r="877" ht="12.75" customHeight="1">
      <c r="BI877" s="27"/>
      <c r="BJ877" s="27"/>
      <c r="BK877" s="27"/>
    </row>
    <row r="878" ht="12.75" customHeight="1">
      <c r="BI878" s="27"/>
      <c r="BJ878" s="27"/>
      <c r="BK878" s="27"/>
    </row>
    <row r="879" ht="12.75" customHeight="1">
      <c r="BI879" s="27"/>
      <c r="BJ879" s="27"/>
      <c r="BK879" s="27"/>
    </row>
    <row r="880" ht="12.75" customHeight="1">
      <c r="BI880" s="27"/>
      <c r="BJ880" s="27"/>
      <c r="BK880" s="27"/>
    </row>
    <row r="881" ht="12.75" customHeight="1">
      <c r="BI881" s="27"/>
      <c r="BJ881" s="27"/>
      <c r="BK881" s="27"/>
    </row>
    <row r="882" ht="12.75" customHeight="1">
      <c r="BI882" s="27"/>
      <c r="BJ882" s="27"/>
      <c r="BK882" s="27"/>
    </row>
    <row r="883" ht="12.75" customHeight="1">
      <c r="BI883" s="27"/>
      <c r="BJ883" s="27"/>
      <c r="BK883" s="27"/>
    </row>
    <row r="884" ht="12.75" customHeight="1">
      <c r="BI884" s="27"/>
      <c r="BJ884" s="27"/>
      <c r="BK884" s="27"/>
    </row>
    <row r="885" ht="12.75" customHeight="1">
      <c r="BI885" s="27"/>
      <c r="BJ885" s="27"/>
      <c r="BK885" s="27"/>
    </row>
    <row r="886" ht="12.75" customHeight="1">
      <c r="BI886" s="27"/>
      <c r="BJ886" s="27"/>
      <c r="BK886" s="27"/>
    </row>
    <row r="887" ht="12.75" customHeight="1">
      <c r="BI887" s="27"/>
      <c r="BJ887" s="27"/>
      <c r="BK887" s="27"/>
    </row>
    <row r="888" ht="12.75" customHeight="1">
      <c r="BI888" s="27"/>
      <c r="BJ888" s="27"/>
      <c r="BK888" s="27"/>
    </row>
    <row r="889" ht="12.75" customHeight="1">
      <c r="BI889" s="27"/>
      <c r="BJ889" s="27"/>
      <c r="BK889" s="27"/>
    </row>
    <row r="890" ht="12.75" customHeight="1">
      <c r="BI890" s="27"/>
      <c r="BJ890" s="27"/>
      <c r="BK890" s="27"/>
    </row>
    <row r="891" ht="12.75" customHeight="1">
      <c r="BI891" s="27"/>
      <c r="BJ891" s="27"/>
      <c r="BK891" s="27"/>
    </row>
    <row r="892" ht="12.75" customHeight="1">
      <c r="BI892" s="27"/>
      <c r="BJ892" s="27"/>
      <c r="BK892" s="27"/>
    </row>
    <row r="893" ht="12.75" customHeight="1">
      <c r="BI893" s="27"/>
      <c r="BJ893" s="27"/>
      <c r="BK893" s="27"/>
    </row>
    <row r="894" ht="12.75" customHeight="1">
      <c r="BI894" s="27"/>
      <c r="BJ894" s="27"/>
      <c r="BK894" s="27"/>
    </row>
    <row r="895" ht="12.75" customHeight="1">
      <c r="BI895" s="27"/>
      <c r="BJ895" s="27"/>
      <c r="BK895" s="27"/>
    </row>
    <row r="896" ht="12.75" customHeight="1">
      <c r="BI896" s="27"/>
      <c r="BJ896" s="27"/>
      <c r="BK896" s="27"/>
    </row>
    <row r="897" ht="12.75" customHeight="1">
      <c r="BI897" s="27"/>
      <c r="BJ897" s="27"/>
      <c r="BK897" s="27"/>
    </row>
    <row r="898" ht="12.75" customHeight="1">
      <c r="BI898" s="27"/>
      <c r="BJ898" s="27"/>
      <c r="BK898" s="27"/>
    </row>
    <row r="899" ht="12.75" customHeight="1">
      <c r="BI899" s="27"/>
      <c r="BJ899" s="27"/>
      <c r="BK899" s="27"/>
    </row>
    <row r="900" ht="12.75" customHeight="1">
      <c r="BI900" s="27"/>
      <c r="BJ900" s="27"/>
      <c r="BK900" s="27"/>
    </row>
    <row r="901" ht="12.75" customHeight="1">
      <c r="BI901" s="27"/>
      <c r="BJ901" s="27"/>
      <c r="BK901" s="27"/>
    </row>
    <row r="902" ht="12.75" customHeight="1">
      <c r="BI902" s="27"/>
      <c r="BJ902" s="27"/>
      <c r="BK902" s="27"/>
    </row>
    <row r="903" ht="12.75" customHeight="1">
      <c r="BI903" s="27"/>
      <c r="BJ903" s="27"/>
      <c r="BK903" s="27"/>
    </row>
    <row r="904" ht="12.75" customHeight="1">
      <c r="BI904" s="27"/>
      <c r="BJ904" s="27"/>
      <c r="BK904" s="27"/>
    </row>
    <row r="905" ht="12.75" customHeight="1">
      <c r="BI905" s="27"/>
      <c r="BJ905" s="27"/>
      <c r="BK905" s="27"/>
    </row>
    <row r="906" ht="12.75" customHeight="1">
      <c r="BI906" s="27"/>
      <c r="BJ906" s="27"/>
      <c r="BK906" s="27"/>
    </row>
    <row r="907" ht="12.75" customHeight="1">
      <c r="BI907" s="27"/>
      <c r="BJ907" s="27"/>
      <c r="BK907" s="27"/>
    </row>
    <row r="908" ht="12.75" customHeight="1">
      <c r="BI908" s="27"/>
      <c r="BJ908" s="27"/>
      <c r="BK908" s="27"/>
    </row>
    <row r="909" ht="12.75" customHeight="1">
      <c r="BI909" s="27"/>
      <c r="BJ909" s="27"/>
      <c r="BK909" s="27"/>
    </row>
    <row r="910" ht="12.75" customHeight="1">
      <c r="BI910" s="27"/>
      <c r="BJ910" s="27"/>
      <c r="BK910" s="27"/>
    </row>
    <row r="911" ht="12.75" customHeight="1">
      <c r="BI911" s="27"/>
      <c r="BJ911" s="27"/>
      <c r="BK911" s="27"/>
    </row>
    <row r="912" ht="12.75" customHeight="1">
      <c r="BI912" s="27"/>
      <c r="BJ912" s="27"/>
      <c r="BK912" s="27"/>
    </row>
    <row r="913" ht="12.75" customHeight="1">
      <c r="BI913" s="27"/>
      <c r="BJ913" s="27"/>
      <c r="BK913" s="27"/>
    </row>
    <row r="914" ht="12.75" customHeight="1">
      <c r="BI914" s="27"/>
      <c r="BJ914" s="27"/>
      <c r="BK914" s="27"/>
    </row>
    <row r="915" ht="12.75" customHeight="1">
      <c r="BI915" s="27"/>
      <c r="BJ915" s="27"/>
      <c r="BK915" s="27"/>
    </row>
    <row r="916" ht="12.75" customHeight="1">
      <c r="BI916" s="27"/>
      <c r="BJ916" s="27"/>
      <c r="BK916" s="27"/>
    </row>
    <row r="917" ht="12.75" customHeight="1">
      <c r="BI917" s="27"/>
      <c r="BJ917" s="27"/>
      <c r="BK917" s="27"/>
    </row>
    <row r="918" ht="12.75" customHeight="1">
      <c r="BI918" s="27"/>
      <c r="BJ918" s="27"/>
      <c r="BK918" s="27"/>
    </row>
    <row r="919" ht="12.75" customHeight="1">
      <c r="BI919" s="27"/>
      <c r="BJ919" s="27"/>
      <c r="BK919" s="27"/>
    </row>
    <row r="920" ht="12.75" customHeight="1">
      <c r="BI920" s="27"/>
      <c r="BJ920" s="27"/>
      <c r="BK920" s="27"/>
    </row>
    <row r="921" ht="12.75" customHeight="1">
      <c r="BI921" s="27"/>
      <c r="BJ921" s="27"/>
      <c r="BK921" s="27"/>
    </row>
    <row r="922" ht="12.75" customHeight="1">
      <c r="BI922" s="27"/>
      <c r="BJ922" s="27"/>
      <c r="BK922" s="27"/>
    </row>
    <row r="923" ht="12.75" customHeight="1">
      <c r="BI923" s="27"/>
      <c r="BJ923" s="27"/>
      <c r="BK923" s="27"/>
    </row>
    <row r="924" ht="12.75" customHeight="1">
      <c r="BI924" s="27"/>
      <c r="BJ924" s="27"/>
      <c r="BK924" s="27"/>
    </row>
    <row r="925" ht="12.75" customHeight="1">
      <c r="BI925" s="27"/>
      <c r="BJ925" s="27"/>
      <c r="BK925" s="27"/>
    </row>
    <row r="926" ht="12.75" customHeight="1">
      <c r="BI926" s="27"/>
      <c r="BJ926" s="27"/>
      <c r="BK926" s="27"/>
    </row>
    <row r="927" ht="12.75" customHeight="1">
      <c r="BI927" s="27"/>
      <c r="BJ927" s="27"/>
      <c r="BK927" s="27"/>
    </row>
    <row r="928" ht="12.75" customHeight="1">
      <c r="BI928" s="27"/>
      <c r="BJ928" s="27"/>
      <c r="BK928" s="27"/>
    </row>
    <row r="929" ht="12.75" customHeight="1">
      <c r="BI929" s="27"/>
      <c r="BJ929" s="27"/>
      <c r="BK929" s="27"/>
    </row>
    <row r="930" ht="12.75" customHeight="1">
      <c r="BI930" s="27"/>
      <c r="BJ930" s="27"/>
      <c r="BK930" s="27"/>
    </row>
    <row r="931" ht="12.75" customHeight="1">
      <c r="BI931" s="27"/>
      <c r="BJ931" s="27"/>
      <c r="BK931" s="27"/>
    </row>
    <row r="932" ht="12.75" customHeight="1">
      <c r="BI932" s="27"/>
      <c r="BJ932" s="27"/>
      <c r="BK932" s="27"/>
    </row>
    <row r="933" ht="12.75" customHeight="1">
      <c r="BI933" s="27"/>
      <c r="BJ933" s="27"/>
      <c r="BK933" s="27"/>
    </row>
    <row r="934" ht="12.75" customHeight="1">
      <c r="BI934" s="27"/>
      <c r="BJ934" s="27"/>
      <c r="BK934" s="27"/>
    </row>
    <row r="935" ht="12.75" customHeight="1">
      <c r="BI935" s="27"/>
      <c r="BJ935" s="27"/>
      <c r="BK935" s="27"/>
    </row>
    <row r="936" ht="12.75" customHeight="1">
      <c r="BI936" s="27"/>
      <c r="BJ936" s="27"/>
      <c r="BK936" s="27"/>
    </row>
    <row r="937" ht="12.75" customHeight="1">
      <c r="BI937" s="27"/>
      <c r="BJ937" s="27"/>
      <c r="BK937" s="27"/>
    </row>
    <row r="938" ht="12.75" customHeight="1">
      <c r="BI938" s="27"/>
      <c r="BJ938" s="27"/>
      <c r="BK938" s="27"/>
    </row>
    <row r="939" ht="12.75" customHeight="1">
      <c r="BI939" s="27"/>
      <c r="BJ939" s="27"/>
      <c r="BK939" s="27"/>
    </row>
    <row r="940" ht="12.75" customHeight="1">
      <c r="BI940" s="27"/>
      <c r="BJ940" s="27"/>
      <c r="BK940" s="27"/>
    </row>
    <row r="941" ht="12.75" customHeight="1">
      <c r="BI941" s="27"/>
      <c r="BJ941" s="27"/>
      <c r="BK941" s="27"/>
    </row>
    <row r="942" ht="12.75" customHeight="1">
      <c r="BI942" s="27"/>
      <c r="BJ942" s="27"/>
      <c r="BK942" s="27"/>
    </row>
    <row r="943" ht="12.75" customHeight="1">
      <c r="BI943" s="27"/>
      <c r="BJ943" s="27"/>
      <c r="BK943" s="27"/>
    </row>
    <row r="944" ht="12.75" customHeight="1">
      <c r="BI944" s="27"/>
      <c r="BJ944" s="27"/>
      <c r="BK944" s="27"/>
    </row>
    <row r="945" ht="12.75" customHeight="1">
      <c r="BI945" s="27"/>
      <c r="BJ945" s="27"/>
      <c r="BK945" s="27"/>
    </row>
    <row r="946" ht="12.75" customHeight="1">
      <c r="BI946" s="27"/>
      <c r="BJ946" s="27"/>
      <c r="BK946" s="27"/>
    </row>
    <row r="947" ht="12.75" customHeight="1">
      <c r="BI947" s="27"/>
      <c r="BJ947" s="27"/>
      <c r="BK947" s="27"/>
    </row>
    <row r="948" ht="12.75" customHeight="1">
      <c r="BI948" s="27"/>
      <c r="BJ948" s="27"/>
      <c r="BK948" s="27"/>
    </row>
    <row r="949" ht="12.75" customHeight="1">
      <c r="BI949" s="27"/>
      <c r="BJ949" s="27"/>
      <c r="BK949" s="27"/>
    </row>
    <row r="950" ht="12.75" customHeight="1">
      <c r="BI950" s="27"/>
      <c r="BJ950" s="27"/>
      <c r="BK950" s="27"/>
    </row>
    <row r="951" ht="12.75" customHeight="1">
      <c r="BI951" s="27"/>
      <c r="BJ951" s="27"/>
      <c r="BK951" s="27"/>
    </row>
    <row r="952" ht="12.75" customHeight="1">
      <c r="BI952" s="27"/>
      <c r="BJ952" s="27"/>
      <c r="BK952" s="27"/>
    </row>
    <row r="953" ht="12.75" customHeight="1">
      <c r="BI953" s="27"/>
      <c r="BJ953" s="27"/>
      <c r="BK953" s="27"/>
    </row>
    <row r="954" ht="12.75" customHeight="1">
      <c r="BI954" s="27"/>
      <c r="BJ954" s="27"/>
      <c r="BK954" s="27"/>
    </row>
    <row r="955" ht="12.75" customHeight="1">
      <c r="BI955" s="27"/>
      <c r="BJ955" s="27"/>
      <c r="BK955" s="27"/>
    </row>
    <row r="956" ht="12.75" customHeight="1">
      <c r="BI956" s="27"/>
      <c r="BJ956" s="27"/>
      <c r="BK956" s="27"/>
    </row>
    <row r="957" ht="12.75" customHeight="1">
      <c r="BI957" s="27"/>
      <c r="BJ957" s="27"/>
      <c r="BK957" s="27"/>
    </row>
    <row r="958" ht="12.75" customHeight="1">
      <c r="BI958" s="27"/>
      <c r="BJ958" s="27"/>
      <c r="BK958" s="27"/>
    </row>
    <row r="959" ht="12.75" customHeight="1">
      <c r="BI959" s="27"/>
      <c r="BJ959" s="27"/>
      <c r="BK959" s="27"/>
    </row>
    <row r="960" ht="12.75" customHeight="1">
      <c r="BI960" s="27"/>
      <c r="BJ960" s="27"/>
      <c r="BK960" s="27"/>
    </row>
    <row r="961" ht="12.75" customHeight="1">
      <c r="BI961" s="27"/>
      <c r="BJ961" s="27"/>
      <c r="BK961" s="27"/>
    </row>
    <row r="962" ht="12.75" customHeight="1">
      <c r="BI962" s="27"/>
      <c r="BJ962" s="27"/>
      <c r="BK962" s="27"/>
    </row>
    <row r="963" ht="12.75" customHeight="1">
      <c r="BI963" s="27"/>
      <c r="BJ963" s="27"/>
      <c r="BK963" s="27"/>
    </row>
    <row r="964" ht="12.75" customHeight="1">
      <c r="BI964" s="27"/>
      <c r="BJ964" s="27"/>
      <c r="BK964" s="27"/>
    </row>
    <row r="965" ht="12.75" customHeight="1">
      <c r="E965" s="27"/>
      <c r="F965" s="27"/>
      <c r="G965" s="27"/>
      <c r="BI965" s="27"/>
      <c r="BJ965" s="27"/>
      <c r="BK965" s="27"/>
    </row>
    <row r="966" ht="12.75" customHeight="1">
      <c r="E966" s="27"/>
      <c r="F966" s="27"/>
      <c r="G966" s="27"/>
      <c r="BI966" s="27"/>
      <c r="BJ966" s="27"/>
      <c r="BK966" s="27"/>
    </row>
    <row r="967" ht="12.75" customHeight="1">
      <c r="E967" s="27"/>
      <c r="F967" s="27"/>
      <c r="G967" s="27"/>
      <c r="BI967" s="27"/>
      <c r="BJ967" s="27"/>
      <c r="BK967" s="27"/>
    </row>
    <row r="968" ht="12.75" customHeight="1">
      <c r="E968" s="27"/>
      <c r="F968" s="27"/>
      <c r="G968" s="27"/>
      <c r="BI968" s="27"/>
      <c r="BJ968" s="27"/>
      <c r="BK968" s="27"/>
    </row>
    <row r="969" ht="12.75" customHeight="1">
      <c r="E969" s="27"/>
      <c r="F969" s="27"/>
      <c r="G969" s="27"/>
      <c r="BI969" s="27"/>
      <c r="BJ969" s="27"/>
      <c r="BK969" s="27"/>
    </row>
    <row r="970" ht="12.75" customHeight="1">
      <c r="E970" s="27"/>
      <c r="F970" s="27"/>
      <c r="G970" s="27"/>
      <c r="BI970" s="27"/>
      <c r="BJ970" s="27"/>
      <c r="BK970" s="27"/>
    </row>
    <row r="971" ht="12.75" customHeight="1">
      <c r="E971" s="27"/>
      <c r="F971" s="27"/>
      <c r="G971" s="27"/>
      <c r="BI971" s="27"/>
      <c r="BJ971" s="27"/>
      <c r="BK971" s="27"/>
    </row>
    <row r="972" ht="12.75" customHeight="1">
      <c r="E972" s="27"/>
      <c r="F972" s="27"/>
      <c r="G972" s="27"/>
      <c r="BI972" s="27"/>
      <c r="BJ972" s="27"/>
      <c r="BK972" s="27"/>
    </row>
    <row r="973" ht="12.75" customHeight="1">
      <c r="E973" s="27"/>
      <c r="F973" s="27"/>
      <c r="G973" s="27"/>
      <c r="BI973" s="27"/>
      <c r="BJ973" s="27"/>
      <c r="BK973" s="27"/>
    </row>
  </sheetData>
  <autoFilter ref="$A$9:$G$28">
    <filterColumn colId="6">
      <filters>
        <filter val="Gisselle"/>
        <filter val="Gisselle - Ricky - Eunice - Ruben"/>
        <filter val="Ricky"/>
        <filter val="Rubén"/>
        <filter val="Eunice"/>
      </filters>
    </filterColumn>
  </autoFilter>
  <mergeCells count="180">
    <mergeCell ref="B61:D61"/>
    <mergeCell ref="B62:D62"/>
    <mergeCell ref="B63:D63"/>
    <mergeCell ref="B64:D64"/>
    <mergeCell ref="B65:D65"/>
    <mergeCell ref="B66:D66"/>
    <mergeCell ref="B60:D60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72:D172"/>
    <mergeCell ref="B173:D173"/>
    <mergeCell ref="B174:D174"/>
    <mergeCell ref="B175:D175"/>
    <mergeCell ref="B176:D176"/>
    <mergeCell ref="B177:D177"/>
    <mergeCell ref="B178:D17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57:D57"/>
    <mergeCell ref="B58:D58"/>
    <mergeCell ref="B59:D59"/>
    <mergeCell ref="B49:D49"/>
    <mergeCell ref="B52:D52"/>
    <mergeCell ref="B51:D51"/>
    <mergeCell ref="B50:D50"/>
    <mergeCell ref="B53:D53"/>
    <mergeCell ref="B54:D54"/>
    <mergeCell ref="B56:D56"/>
    <mergeCell ref="B55:D55"/>
    <mergeCell ref="B17:D17"/>
    <mergeCell ref="B18:D18"/>
    <mergeCell ref="B19:D19"/>
    <mergeCell ref="B20:D20"/>
    <mergeCell ref="B21:D21"/>
    <mergeCell ref="B23:D23"/>
    <mergeCell ref="B25:D25"/>
    <mergeCell ref="B24:D24"/>
    <mergeCell ref="B29:D29"/>
    <mergeCell ref="B28:D28"/>
    <mergeCell ref="B27:D27"/>
    <mergeCell ref="B26:D26"/>
    <mergeCell ref="B30:D30"/>
    <mergeCell ref="B31:D31"/>
    <mergeCell ref="B12:D12"/>
    <mergeCell ref="B13:D13"/>
    <mergeCell ref="B15:D15"/>
    <mergeCell ref="B16:D16"/>
    <mergeCell ref="E6:G6"/>
    <mergeCell ref="E7:G7"/>
    <mergeCell ref="A8:G8"/>
    <mergeCell ref="B9:D9"/>
    <mergeCell ref="B10:D10"/>
    <mergeCell ref="B11:D11"/>
    <mergeCell ref="B14:D14"/>
    <mergeCell ref="B39:D39"/>
    <mergeCell ref="B40:D40"/>
    <mergeCell ref="B41:D41"/>
    <mergeCell ref="B32:D32"/>
    <mergeCell ref="B33:D33"/>
    <mergeCell ref="B34:D34"/>
    <mergeCell ref="B35:D35"/>
    <mergeCell ref="B36:D36"/>
    <mergeCell ref="B37:D37"/>
    <mergeCell ref="B38:D38"/>
    <mergeCell ref="B42:D42"/>
    <mergeCell ref="B43:D43"/>
    <mergeCell ref="B44:D44"/>
    <mergeCell ref="B45:D45"/>
    <mergeCell ref="B46:D46"/>
    <mergeCell ref="B47:D47"/>
    <mergeCell ref="B48:D48"/>
  </mergeCells>
  <conditionalFormatting sqref="H4:J4">
    <cfRule type="cellIs" dxfId="0" priority="1" operator="equal">
      <formula>"S"</formula>
    </cfRule>
  </conditionalFormatting>
  <conditionalFormatting sqref="H4:J4">
    <cfRule type="cellIs" dxfId="0" priority="2" operator="equal">
      <formula>"D"</formula>
    </cfRule>
  </conditionalFormatting>
  <conditionalFormatting sqref="K4:L4">
    <cfRule type="cellIs" dxfId="0" priority="3" operator="equal">
      <formula>"S"</formula>
    </cfRule>
  </conditionalFormatting>
  <conditionalFormatting sqref="K4:L4">
    <cfRule type="cellIs" dxfId="0" priority="4" operator="equal">
      <formula>"D"</formula>
    </cfRule>
  </conditionalFormatting>
  <conditionalFormatting sqref="M4:S4">
    <cfRule type="cellIs" dxfId="0" priority="5" operator="equal">
      <formula>"S"</formula>
    </cfRule>
  </conditionalFormatting>
  <conditionalFormatting sqref="M4:S4">
    <cfRule type="cellIs" dxfId="0" priority="6" operator="equal">
      <formula>"D"</formula>
    </cfRule>
  </conditionalFormatting>
  <conditionalFormatting sqref="F965:F973">
    <cfRule type="cellIs" dxfId="1" priority="7" operator="equal">
      <formula>#REF!</formula>
    </cfRule>
  </conditionalFormatting>
  <conditionalFormatting sqref="F965:F973">
    <cfRule type="cellIs" dxfId="2" priority="8" operator="equal">
      <formula>#REF!</formula>
    </cfRule>
  </conditionalFormatting>
  <conditionalFormatting sqref="B10:B12 B39 F39:F973">
    <cfRule type="cellIs" dxfId="3" priority="9" operator="equal">
      <formula>#REF!</formula>
    </cfRule>
  </conditionalFormatting>
  <conditionalFormatting sqref="B10:B12 B39 F39:F973">
    <cfRule type="cellIs" dxfId="2" priority="10" operator="equal">
      <formula>#REF!</formula>
    </cfRule>
  </conditionalFormatting>
  <conditionalFormatting sqref="B10:B12 B39 F39:F973">
    <cfRule type="cellIs" dxfId="4" priority="11" operator="equal">
      <formula>#REF!</formula>
    </cfRule>
  </conditionalFormatting>
  <conditionalFormatting sqref="T4:BK4">
    <cfRule type="cellIs" dxfId="0" priority="12" operator="equal">
      <formula>"S"</formula>
    </cfRule>
  </conditionalFormatting>
  <conditionalFormatting sqref="T4:BK4">
    <cfRule type="cellIs" dxfId="0" priority="13" operator="equal">
      <formula>"D"</formula>
    </cfRule>
  </conditionalFormatting>
  <dataValidations>
    <dataValidation type="list" allowBlank="1" showInputMessage="1" showErrorMessage="1" prompt=" - " sqref="E11:G11 E20:G22 E39:G474 E965:G973">
      <formula1>#REF!</formula1>
    </dataValidation>
    <dataValidation type="list" allowBlank="1" showInputMessage="1" showErrorMessage="1" prompt=" - " sqref="E10 E12:E19 E23:E38">
      <formula1>$BI$7:$BI$19</formula1>
    </dataValidation>
    <dataValidation type="list" allowBlank="1" sqref="G10 G12:G19 G23:G38">
      <formula1>$BK$6:$BK$19</formula1>
    </dataValidation>
    <dataValidation type="list" allowBlank="1" sqref="F10 F12:F19 F23:F38">
      <formula1>$BJ$6:$BJ$19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6.0"/>
    <col customWidth="1" min="10" max="11" width="6.43"/>
    <col customWidth="1" min="12" max="12" width="7.0"/>
    <col customWidth="1" min="13" max="13" width="5.71"/>
    <col customWidth="1" min="14" max="39" width="5.43"/>
    <col customWidth="1" min="40" max="40" width="6.0"/>
    <col customWidth="1" min="41" max="41" width="5.29"/>
    <col customWidth="1" min="42" max="42" width="4.71"/>
    <col customWidth="1" min="43" max="43" width="4.57"/>
    <col customWidth="1" min="44" max="45" width="4.43"/>
    <col customWidth="1" min="46" max="47" width="4.71"/>
    <col customWidth="1" min="48" max="49" width="4.43"/>
    <col customWidth="1" min="50" max="50" width="4.29"/>
    <col customWidth="1" min="51" max="55" width="3.86"/>
  </cols>
  <sheetData>
    <row r="1" ht="12.75" customHeight="1">
      <c r="C1" s="91"/>
      <c r="D1" s="92"/>
      <c r="E1" s="93"/>
    </row>
    <row r="2" ht="12.75" customHeight="1">
      <c r="B2" s="94" t="s">
        <v>0</v>
      </c>
      <c r="C2" s="95"/>
      <c r="D2" s="95"/>
      <c r="E2" s="95"/>
      <c r="F2" s="95"/>
      <c r="G2" s="95"/>
      <c r="H2" s="96"/>
    </row>
    <row r="3" ht="27.75" customHeight="1">
      <c r="B3" s="97" t="str">
        <f>Config!A6</f>
        <v>Sistema de automatización y gestión de cobro hospitalario</v>
      </c>
      <c r="C3" s="95"/>
      <c r="D3" s="95"/>
      <c r="E3" s="95"/>
      <c r="F3" s="95"/>
      <c r="G3" s="95"/>
      <c r="H3" s="96"/>
    </row>
    <row r="4" ht="12.75" customHeight="1">
      <c r="C4" s="91"/>
      <c r="D4" s="92"/>
      <c r="E4" s="93"/>
    </row>
    <row r="5" ht="12.75" customHeight="1">
      <c r="C5" s="91"/>
      <c r="D5" s="92"/>
      <c r="E5" s="93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98"/>
      <c r="B57" s="99">
        <f>Datos!H5</f>
        <v>44384</v>
      </c>
      <c r="C57" s="99">
        <f>Datos!I5</f>
        <v>44385</v>
      </c>
      <c r="D57" s="99">
        <f>Datos!J5</f>
        <v>44386</v>
      </c>
      <c r="E57" s="99">
        <f>Datos!K5</f>
        <v>44387</v>
      </c>
      <c r="F57" s="99">
        <f>Datos!L5</f>
        <v>44388</v>
      </c>
      <c r="G57" s="99">
        <f>Datos!M5</f>
        <v>44389</v>
      </c>
      <c r="H57" s="99">
        <f>Datos!N5</f>
        <v>44390</v>
      </c>
      <c r="I57" s="99">
        <f>Datos!O5</f>
        <v>44391</v>
      </c>
      <c r="J57" s="99">
        <f>Datos!P5</f>
        <v>44392</v>
      </c>
      <c r="K57" s="99">
        <f>Datos!Q5</f>
        <v>44393</v>
      </c>
      <c r="L57" s="99">
        <f>Datos!R5</f>
        <v>44394</v>
      </c>
      <c r="M57" s="99">
        <f>Datos!S5</f>
        <v>44395</v>
      </c>
      <c r="N57" s="99">
        <f>Datos!T5</f>
        <v>44396</v>
      </c>
      <c r="O57" s="99">
        <f>Datos!U5</f>
        <v>44397</v>
      </c>
      <c r="P57" s="99">
        <f>Datos!V5</f>
        <v>44398</v>
      </c>
      <c r="Q57" s="99">
        <f>Datos!W5</f>
        <v>44399</v>
      </c>
      <c r="R57" s="99">
        <f>Datos!X5</f>
        <v>44400</v>
      </c>
      <c r="S57" s="99">
        <f>Datos!Y5</f>
        <v>44401</v>
      </c>
      <c r="T57" s="99">
        <f>Datos!Z5</f>
        <v>44402</v>
      </c>
      <c r="U57" s="99">
        <f>Datos!AA5</f>
        <v>44403</v>
      </c>
      <c r="V57" s="99">
        <f>Datos!AB5</f>
        <v>44404</v>
      </c>
      <c r="W57" s="99">
        <f>Datos!AC5</f>
        <v>44405</v>
      </c>
      <c r="X57" s="99">
        <f>Datos!AD5</f>
        <v>44406</v>
      </c>
      <c r="Y57" s="99">
        <f>Datos!AE5</f>
        <v>44407</v>
      </c>
      <c r="Z57" s="99">
        <f>Datos!AF5</f>
        <v>44408</v>
      </c>
      <c r="AA57" s="99">
        <f>Datos!AG5</f>
        <v>44409</v>
      </c>
      <c r="AB57" s="99">
        <f>Datos!AH5</f>
        <v>44410</v>
      </c>
      <c r="AC57" s="99">
        <f>Datos!AI5</f>
        <v>44411</v>
      </c>
      <c r="AD57" s="99">
        <f>Datos!AJ5</f>
        <v>44412</v>
      </c>
      <c r="AE57" s="99">
        <f>Datos!AK5</f>
        <v>44413</v>
      </c>
      <c r="AF57" s="99">
        <f>Datos!AL5</f>
        <v>44414</v>
      </c>
      <c r="AG57" s="99">
        <f>Datos!AM5</f>
        <v>44415</v>
      </c>
      <c r="AH57" s="99">
        <f>Datos!AN5</f>
        <v>44416</v>
      </c>
      <c r="AI57" s="99">
        <f>Datos!AO5</f>
        <v>44417</v>
      </c>
      <c r="AJ57" s="99">
        <f>Datos!AP5</f>
        <v>44418</v>
      </c>
      <c r="AK57" s="99">
        <f>Datos!AQ5</f>
        <v>44419</v>
      </c>
      <c r="AL57" s="99">
        <f>Datos!AR5</f>
        <v>44420</v>
      </c>
      <c r="AM57" s="99">
        <f>Datos!AS5</f>
        <v>44421</v>
      </c>
      <c r="AN57" s="99">
        <f>Datos!AT5</f>
        <v>44422</v>
      </c>
      <c r="AO57" s="99">
        <f>Datos!AU5</f>
        <v>44423</v>
      </c>
      <c r="AP57" s="99">
        <f>Datos!AV5</f>
        <v>44424</v>
      </c>
      <c r="AQ57" s="99">
        <f>Datos!AW5</f>
        <v>44425</v>
      </c>
    </row>
    <row r="58" ht="12.75" customHeight="1">
      <c r="A58" s="100" t="str">
        <f>Config!C15</f>
        <v>Gisselle - Ricky - Eunice - Ruben</v>
      </c>
      <c r="B58" s="101">
        <f>SUMIF(Datos!$G$10:$G$966,$A58,Datos!H$10:H$966)</f>
        <v>4</v>
      </c>
      <c r="C58" s="101">
        <f>SUMIF(Datos!$G$10:$G$966,$A58,Datos!I$10:I$966)</f>
        <v>0</v>
      </c>
      <c r="D58" s="101">
        <f>SUMIF(Datos!$G$10:$G$966,$A58,Datos!J$10:J$966)</f>
        <v>0</v>
      </c>
      <c r="E58" s="101">
        <f>SUMIF(Datos!$G$10:$G$966,$A58,Datos!K$10:K$966)</f>
        <v>0</v>
      </c>
      <c r="F58" s="101">
        <f>SUMIF(Datos!$G$10:$G$966,$A58,Datos!L$10:L$966)</f>
        <v>0</v>
      </c>
      <c r="G58" s="101">
        <f>SUMIF(Datos!$G$10:$G$966,$A58,Datos!M$10:M$966)</f>
        <v>0</v>
      </c>
      <c r="H58" s="101">
        <f>SUMIF(Datos!$G$10:$G$966,$A58,Datos!N$10:N$966)</f>
        <v>0</v>
      </c>
      <c r="I58" s="101">
        <f>SUMIF(Datos!$G$10:$G$966,$A58,Datos!O$10:O$966)</f>
        <v>0</v>
      </c>
      <c r="J58" s="101">
        <f>SUMIF(Datos!$G$10:$G$966,$A58,Datos!P$10:P$966)</f>
        <v>0</v>
      </c>
      <c r="K58" s="101">
        <f>SUMIF(Datos!$G$10:$G$966,$A58,Datos!Q$10:Q$966)</f>
        <v>0</v>
      </c>
      <c r="L58" s="101">
        <f>SUMIF(Datos!$G$10:$G$966,$A58,Datos!R$10:R$966)</f>
        <v>0</v>
      </c>
      <c r="M58" s="101">
        <f>SUMIF(Datos!$G$10:$G$966,$A58,Datos!S$10:S$966)</f>
        <v>0</v>
      </c>
      <c r="N58" s="101">
        <f>SUMIF(Datos!$G$10:$G$966,$A58,Datos!T$10:T$966)</f>
        <v>0</v>
      </c>
      <c r="O58" s="101">
        <f>SUMIF(Datos!$G$10:$G$966,$A58,Datos!U$10:U$966)</f>
        <v>0</v>
      </c>
      <c r="P58" s="101">
        <f>SUMIF(Datos!$G$10:$G$966,$A58,Datos!V$10:V$966)</f>
        <v>0</v>
      </c>
      <c r="Q58" s="101">
        <f>SUMIF(Datos!$G$10:$G$966,$A58,Datos!W$10:W$966)</f>
        <v>4</v>
      </c>
      <c r="R58" s="101">
        <f>SUMIF(Datos!$G$10:$G$966,$A58,Datos!X$10:X$966)</f>
        <v>0</v>
      </c>
      <c r="S58" s="101">
        <f>SUMIF(Datos!$G$10:$G$966,$A58,Datos!Y$10:Y$966)</f>
        <v>0</v>
      </c>
      <c r="T58" s="101">
        <f>SUMIF(Datos!$G$10:$G$966,$A58,Datos!Z$10:Z$966)</f>
        <v>0</v>
      </c>
      <c r="U58" s="101">
        <f>SUMIF(Datos!$G$10:$G$966,$A58,Datos!AA$10:AA$966)</f>
        <v>0</v>
      </c>
      <c r="V58" s="101">
        <f>SUMIF(Datos!$G$10:$G$966,$A58,Datos!AB$10:AB$966)</f>
        <v>0</v>
      </c>
      <c r="W58" s="101">
        <f>SUMIF(Datos!$G$10:$G$966,$A58,Datos!AC$10:AC$966)</f>
        <v>0</v>
      </c>
      <c r="X58" s="101">
        <f>SUMIF(Datos!$G$10:$G$966,$A58,Datos!AD$10:AD$966)</f>
        <v>0</v>
      </c>
      <c r="Y58" s="101">
        <f>SUMIF(Datos!$G$10:$G$966,$A58,Datos!AE$10:AE$966)</f>
        <v>0</v>
      </c>
      <c r="Z58" s="101">
        <f>SUMIF(Datos!$G$10:$G$966,$A58,Datos!AF$10:AF$966)</f>
        <v>0</v>
      </c>
      <c r="AA58" s="101">
        <f>SUMIF(Datos!$G$10:$G$966,$A58,Datos!AG$10:AG$966)</f>
        <v>0</v>
      </c>
      <c r="AB58" s="101">
        <f>SUMIF(Datos!$G$10:$G$966,$A58,Datos!AH$10:AH$966)</f>
        <v>0</v>
      </c>
      <c r="AC58" s="101">
        <f>SUMIF(Datos!$G$10:$G$966,$A58,Datos!AI$10:AI$966)</f>
        <v>0</v>
      </c>
      <c r="AD58" s="101">
        <f>SUMIF(Datos!$G$10:$G$966,$A58,Datos!AJ$10:AJ$966)</f>
        <v>0</v>
      </c>
      <c r="AE58" s="101">
        <f>SUMIF(Datos!$G$10:$G$966,$A58,Datos!AK$10:AK$966)</f>
        <v>0</v>
      </c>
      <c r="AF58" s="101">
        <f>SUMIF(Datos!$G$10:$G$966,$A58,Datos!AL$10:AL$966)</f>
        <v>0</v>
      </c>
      <c r="AG58" s="101">
        <f>SUMIF(Datos!$G$10:$G$966,$A58,Datos!AM$10:AM$966)</f>
        <v>0</v>
      </c>
      <c r="AH58" s="101">
        <f>SUMIF(Datos!$G$10:$G$966,$A58,Datos!AN$10:AN$966)</f>
        <v>0</v>
      </c>
      <c r="AI58" s="101">
        <f>SUMIF(Datos!$G$10:$G$966,$A58,Datos!AO$10:AO$966)</f>
        <v>0</v>
      </c>
      <c r="AJ58" s="101">
        <f>SUMIF(Datos!$G$10:$G$966,$A58,Datos!AP$10:AP$966)</f>
        <v>0</v>
      </c>
      <c r="AK58" s="101">
        <f>SUMIF(Datos!$G$10:$G$966,$A58,Datos!AQ$10:AQ$966)</f>
        <v>0</v>
      </c>
      <c r="AL58" s="101">
        <f>SUMIF(Datos!$G$10:$G$966,$A58,Datos!AR$10:AR$966)</f>
        <v>1</v>
      </c>
      <c r="AM58" s="101">
        <f>SUMIF(Datos!$G$10:$G$966,$A58,Datos!AS$10:AS$966)</f>
        <v>0</v>
      </c>
      <c r="AN58" s="101">
        <f>SUMIF(Datos!$G$10:$G$966,$A58,Datos!AT$10:AT$966)</f>
        <v>0</v>
      </c>
      <c r="AO58" s="101">
        <f>SUMIF(Datos!$G$10:$G$966,$A58,Datos!AU$10:AU$966)</f>
        <v>0</v>
      </c>
      <c r="AP58" s="101">
        <f>SUMIF(Datos!$G$10:$G$966,$A58,Datos!AV$10:AV$966)</f>
        <v>0</v>
      </c>
      <c r="AQ58" s="101">
        <f>SUMIF(Datos!$G$10:$G$966,$A58,Datos!AW$10:AW$966)</f>
        <v>0</v>
      </c>
    </row>
    <row r="59" ht="12.75" customHeight="1">
      <c r="A59" s="100" t="str">
        <f>Config!C16</f>
        <v>Gisselle</v>
      </c>
      <c r="B59" s="101">
        <f>SUMIF(Datos!$G$10:$G$966,$A59,Datos!H$10:H$966)</f>
        <v>0</v>
      </c>
      <c r="C59" s="101">
        <f>SUMIF(Datos!$G$10:$G$966,$A59,Datos!I$10:I$966)</f>
        <v>0</v>
      </c>
      <c r="D59" s="101">
        <f>SUMIF(Datos!$G$10:$G$966,$A59,Datos!J$10:J$966)</f>
        <v>0</v>
      </c>
      <c r="E59" s="101">
        <f>SUMIF(Datos!$G$10:$G$966,$A59,Datos!K$10:K$966)</f>
        <v>0</v>
      </c>
      <c r="F59" s="101">
        <f>SUMIF(Datos!$G$10:$G$966,$A59,Datos!L$10:L$966)</f>
        <v>0</v>
      </c>
      <c r="G59" s="101">
        <f>SUMIF(Datos!$G$10:$G$966,$A59,Datos!M$10:M$966)</f>
        <v>0</v>
      </c>
      <c r="H59" s="101">
        <f>SUMIF(Datos!$G$10:$G$966,$A59,Datos!N$10:N$966)</f>
        <v>0</v>
      </c>
      <c r="I59" s="101">
        <f>SUMIF(Datos!$G$10:$G$966,$A59,Datos!O$10:O$966)</f>
        <v>0</v>
      </c>
      <c r="J59" s="101">
        <f>SUMIF(Datos!$G$10:$G$966,$A59,Datos!P$10:P$966)</f>
        <v>0</v>
      </c>
      <c r="K59" s="101">
        <f>SUMIF(Datos!$G$10:$G$966,$A59,Datos!Q$10:Q$966)</f>
        <v>0</v>
      </c>
      <c r="L59" s="101">
        <f>SUMIF(Datos!$G$10:$G$966,$A59,Datos!R$10:R$966)</f>
        <v>0</v>
      </c>
      <c r="M59" s="101">
        <f>SUMIF(Datos!$G$10:$G$966,$A59,Datos!S$10:S$966)</f>
        <v>0</v>
      </c>
      <c r="N59" s="101">
        <f>SUMIF(Datos!$G$10:$G$966,$A59,Datos!T$10:T$966)</f>
        <v>0</v>
      </c>
      <c r="O59" s="101">
        <f>SUMIF(Datos!$G$10:$G$966,$A59,Datos!U$10:U$966)</f>
        <v>0</v>
      </c>
      <c r="P59" s="101">
        <f>SUMIF(Datos!$G$10:$G$966,$A59,Datos!V$10:V$966)</f>
        <v>0</v>
      </c>
      <c r="Q59" s="101">
        <f>SUMIF(Datos!$G$10:$G$966,$A59,Datos!W$10:W$966)</f>
        <v>1</v>
      </c>
      <c r="R59" s="101">
        <f>SUMIF(Datos!$G$10:$G$966,$A59,Datos!X$10:X$966)</f>
        <v>0</v>
      </c>
      <c r="S59" s="101">
        <f>SUMIF(Datos!$G$10:$G$966,$A59,Datos!Y$10:Y$966)</f>
        <v>0</v>
      </c>
      <c r="T59" s="101">
        <f>SUMIF(Datos!$G$10:$G$966,$A59,Datos!Z$10:Z$966)</f>
        <v>0</v>
      </c>
      <c r="U59" s="101">
        <f>SUMIF(Datos!$G$10:$G$966,$A59,Datos!AA$10:AA$966)</f>
        <v>0</v>
      </c>
      <c r="V59" s="101">
        <f>SUMIF(Datos!$G$10:$G$966,$A59,Datos!AB$10:AB$966)</f>
        <v>0</v>
      </c>
      <c r="W59" s="101">
        <f>SUMIF(Datos!$G$10:$G$966,$A59,Datos!AC$10:AC$966)</f>
        <v>0</v>
      </c>
      <c r="X59" s="101">
        <f>SUMIF(Datos!$G$10:$G$966,$A59,Datos!AD$10:AD$966)</f>
        <v>2</v>
      </c>
      <c r="Y59" s="101">
        <f>SUMIF(Datos!$G$10:$G$966,$A59,Datos!AE$10:AE$966)</f>
        <v>0</v>
      </c>
      <c r="Z59" s="101">
        <f>SUMIF(Datos!$G$10:$G$966,$A59,Datos!AF$10:AF$966)</f>
        <v>0</v>
      </c>
      <c r="AA59" s="101">
        <f>SUMIF(Datos!$G$10:$G$966,$A59,Datos!AG$10:AG$966)</f>
        <v>0</v>
      </c>
      <c r="AB59" s="101">
        <f>SUMIF(Datos!$G$10:$G$966,$A59,Datos!AH$10:AH$966)</f>
        <v>0</v>
      </c>
      <c r="AC59" s="101">
        <f>SUMIF(Datos!$G$10:$G$966,$A59,Datos!AI$10:AI$966)</f>
        <v>0</v>
      </c>
      <c r="AD59" s="101">
        <f>SUMIF(Datos!$G$10:$G$966,$A59,Datos!AJ$10:AJ$966)</f>
        <v>0</v>
      </c>
      <c r="AE59" s="101">
        <f>SUMIF(Datos!$G$10:$G$966,$A59,Datos!AK$10:AK$966)</f>
        <v>1</v>
      </c>
      <c r="AF59" s="101">
        <f>SUMIF(Datos!$G$10:$G$966,$A59,Datos!AL$10:AL$966)</f>
        <v>0</v>
      </c>
      <c r="AG59" s="101">
        <f>SUMIF(Datos!$G$10:$G$966,$A59,Datos!AM$10:AM$966)</f>
        <v>0</v>
      </c>
      <c r="AH59" s="101">
        <f>SUMIF(Datos!$G$10:$G$966,$A59,Datos!AN$10:AN$966)</f>
        <v>0</v>
      </c>
      <c r="AI59" s="101">
        <f>SUMIF(Datos!$G$10:$G$966,$A59,Datos!AO$10:AO$966)</f>
        <v>0</v>
      </c>
      <c r="AJ59" s="101">
        <f>SUMIF(Datos!$G$10:$G$966,$A59,Datos!AP$10:AP$966)</f>
        <v>0</v>
      </c>
      <c r="AK59" s="101">
        <f>SUMIF(Datos!$G$10:$G$966,$A59,Datos!AQ$10:AQ$966)</f>
        <v>0</v>
      </c>
      <c r="AL59" s="101">
        <f>SUMIF(Datos!$G$10:$G$966,$A59,Datos!AR$10:AR$966)</f>
        <v>0</v>
      </c>
      <c r="AM59" s="101">
        <f>SUMIF(Datos!$G$10:$G$966,$A59,Datos!AS$10:AS$966)</f>
        <v>0</v>
      </c>
      <c r="AN59" s="101">
        <f>SUMIF(Datos!$G$10:$G$966,$A59,Datos!AT$10:AT$966)</f>
        <v>0</v>
      </c>
      <c r="AO59" s="101">
        <f>SUMIF(Datos!$G$10:$G$966,$A59,Datos!AU$10:AU$966)</f>
        <v>0</v>
      </c>
      <c r="AP59" s="101">
        <f>SUMIF(Datos!$G$10:$G$966,$A59,Datos!AV$10:AV$966)</f>
        <v>0</v>
      </c>
      <c r="AQ59" s="101">
        <f>SUMIF(Datos!$G$10:$G$966,$A59,Datos!AW$10:AW$966)</f>
        <v>0</v>
      </c>
    </row>
    <row r="60" ht="12.75" customHeight="1">
      <c r="A60" s="100" t="str">
        <f>Config!C17</f>
        <v>Ricky</v>
      </c>
      <c r="B60" s="101">
        <f>SUMIF(Datos!$G$10:$G$966,$A60,Datos!H$10:H$966)</f>
        <v>0</v>
      </c>
      <c r="C60" s="101">
        <f>SUMIF(Datos!$G$10:$G$966,$A60,Datos!I$10:I$966)</f>
        <v>0</v>
      </c>
      <c r="D60" s="101">
        <f>SUMIF(Datos!$G$10:$G$966,$A60,Datos!J$10:J$966)</f>
        <v>0</v>
      </c>
      <c r="E60" s="101">
        <f>SUMIF(Datos!$G$10:$G$966,$A60,Datos!K$10:K$966)</f>
        <v>0</v>
      </c>
      <c r="F60" s="101">
        <f>SUMIF(Datos!$G$10:$G$966,$A60,Datos!L$10:L$966)</f>
        <v>0</v>
      </c>
      <c r="G60" s="101">
        <f>SUMIF(Datos!$G$10:$G$966,$A60,Datos!M$10:M$966)</f>
        <v>0</v>
      </c>
      <c r="H60" s="101">
        <f>SUMIF(Datos!$G$10:$G$966,$A60,Datos!N$10:N$966)</f>
        <v>0</v>
      </c>
      <c r="I60" s="101">
        <f>SUMIF(Datos!$G$10:$G$966,$A60,Datos!O$10:O$966)</f>
        <v>0</v>
      </c>
      <c r="J60" s="101">
        <f>SUMIF(Datos!$G$10:$G$966,$A60,Datos!P$10:P$966)</f>
        <v>0</v>
      </c>
      <c r="K60" s="101">
        <f>SUMIF(Datos!$G$10:$G$966,$A60,Datos!Q$10:Q$966)</f>
        <v>0</v>
      </c>
      <c r="L60" s="101">
        <f>SUMIF(Datos!$G$10:$G$966,$A60,Datos!R$10:R$966)</f>
        <v>0</v>
      </c>
      <c r="M60" s="101">
        <f>SUMIF(Datos!$G$10:$G$966,$A60,Datos!S$10:S$966)</f>
        <v>0</v>
      </c>
      <c r="N60" s="101">
        <f>SUMIF(Datos!$G$10:$G$966,$A60,Datos!T$10:T$966)</f>
        <v>0</v>
      </c>
      <c r="O60" s="101">
        <f>SUMIF(Datos!$G$10:$G$966,$A60,Datos!U$10:U$966)</f>
        <v>0</v>
      </c>
      <c r="P60" s="101">
        <f>SUMIF(Datos!$G$10:$G$966,$A60,Datos!V$10:V$966)</f>
        <v>0</v>
      </c>
      <c r="Q60" s="101">
        <f>SUMIF(Datos!$G$10:$G$966,$A60,Datos!W$10:W$966)</f>
        <v>4</v>
      </c>
      <c r="R60" s="101">
        <f>SUMIF(Datos!$G$10:$G$966,$A60,Datos!X$10:X$966)</f>
        <v>0</v>
      </c>
      <c r="S60" s="101">
        <f>SUMIF(Datos!$G$10:$G$966,$A60,Datos!Y$10:Y$966)</f>
        <v>0</v>
      </c>
      <c r="T60" s="101">
        <f>SUMIF(Datos!$G$10:$G$966,$A60,Datos!Z$10:Z$966)</f>
        <v>0</v>
      </c>
      <c r="U60" s="101">
        <f>SUMIF(Datos!$G$10:$G$966,$A60,Datos!AA$10:AA$966)</f>
        <v>0</v>
      </c>
      <c r="V60" s="101">
        <f>SUMIF(Datos!$G$10:$G$966,$A60,Datos!AB$10:AB$966)</f>
        <v>0</v>
      </c>
      <c r="W60" s="101">
        <f>SUMIF(Datos!$G$10:$G$966,$A60,Datos!AC$10:AC$966)</f>
        <v>0</v>
      </c>
      <c r="X60" s="101">
        <f>SUMIF(Datos!$G$10:$G$966,$A60,Datos!AD$10:AD$966)</f>
        <v>2</v>
      </c>
      <c r="Y60" s="101">
        <f>SUMIF(Datos!$G$10:$G$966,$A60,Datos!AE$10:AE$966)</f>
        <v>0</v>
      </c>
      <c r="Z60" s="101">
        <f>SUMIF(Datos!$G$10:$G$966,$A60,Datos!AF$10:AF$966)</f>
        <v>0</v>
      </c>
      <c r="AA60" s="101">
        <f>SUMIF(Datos!$G$10:$G$966,$A60,Datos!AG$10:AG$966)</f>
        <v>0</v>
      </c>
      <c r="AB60" s="101">
        <f>SUMIF(Datos!$G$10:$G$966,$A60,Datos!AH$10:AH$966)</f>
        <v>0</v>
      </c>
      <c r="AC60" s="101">
        <f>SUMIF(Datos!$G$10:$G$966,$A60,Datos!AI$10:AI$966)</f>
        <v>0</v>
      </c>
      <c r="AD60" s="101">
        <f>SUMIF(Datos!$G$10:$G$966,$A60,Datos!AJ$10:AJ$966)</f>
        <v>0</v>
      </c>
      <c r="AE60" s="101">
        <f>SUMIF(Datos!$G$10:$G$966,$A60,Datos!AK$10:AK$966)</f>
        <v>2</v>
      </c>
      <c r="AF60" s="101">
        <f>SUMIF(Datos!$G$10:$G$966,$A60,Datos!AL$10:AL$966)</f>
        <v>0</v>
      </c>
      <c r="AG60" s="101">
        <f>SUMIF(Datos!$G$10:$G$966,$A60,Datos!AM$10:AM$966)</f>
        <v>0</v>
      </c>
      <c r="AH60" s="101">
        <f>SUMIF(Datos!$G$10:$G$966,$A60,Datos!AN$10:AN$966)</f>
        <v>0</v>
      </c>
      <c r="AI60" s="101">
        <f>SUMIF(Datos!$G$10:$G$966,$A60,Datos!AO$10:AO$966)</f>
        <v>0</v>
      </c>
      <c r="AJ60" s="101">
        <f>SUMIF(Datos!$G$10:$G$966,$A60,Datos!AP$10:AP$966)</f>
        <v>2</v>
      </c>
      <c r="AK60" s="101">
        <f>SUMIF(Datos!$G$10:$G$966,$A60,Datos!AQ$10:AQ$966)</f>
        <v>0</v>
      </c>
      <c r="AL60" s="101">
        <f>SUMIF(Datos!$G$10:$G$966,$A60,Datos!AR$10:AR$966)</f>
        <v>2</v>
      </c>
      <c r="AM60" s="101">
        <f>SUMIF(Datos!$G$10:$G$966,$A60,Datos!AS$10:AS$966)</f>
        <v>0</v>
      </c>
      <c r="AN60" s="101">
        <f>SUMIF(Datos!$G$10:$G$966,$A60,Datos!AT$10:AT$966)</f>
        <v>0</v>
      </c>
      <c r="AO60" s="101">
        <f>SUMIF(Datos!$G$10:$G$966,$A60,Datos!AU$10:AU$966)</f>
        <v>0</v>
      </c>
      <c r="AP60" s="101">
        <f>SUMIF(Datos!$G$10:$G$966,$A60,Datos!AV$10:AV$966)</f>
        <v>0</v>
      </c>
      <c r="AQ60" s="101">
        <f>SUMIF(Datos!$G$10:$G$966,$A60,Datos!AW$10:AW$966)</f>
        <v>0</v>
      </c>
    </row>
    <row r="61" ht="12.75" customHeight="1">
      <c r="A61" s="100" t="str">
        <f>Config!C18</f>
        <v>Rubén</v>
      </c>
      <c r="B61" s="101">
        <f>SUMIF(Datos!$G$10:$G$966,$A61,Datos!H$10:H$966)</f>
        <v>0</v>
      </c>
      <c r="C61" s="101">
        <v>4.0</v>
      </c>
      <c r="D61" s="101">
        <f>SUMIF(Datos!$G$10:$G$966,$A61,Datos!J$10:J$966)</f>
        <v>0</v>
      </c>
      <c r="E61" s="101">
        <f>SUMIF(Datos!$G$10:$G$966,$A61,Datos!K$10:K$966)</f>
        <v>0</v>
      </c>
      <c r="F61" s="101">
        <f>SUMIF(Datos!$G$10:$G$966,$A61,Datos!L$10:L$966)</f>
        <v>0</v>
      </c>
      <c r="G61" s="101">
        <f>SUMIF(Datos!$G$10:$G$966,$A61,Datos!M$10:M$966)</f>
        <v>0</v>
      </c>
      <c r="H61" s="101">
        <f>SUMIF(Datos!$G$10:$G$966,$A61,Datos!N$10:N$966)</f>
        <v>0</v>
      </c>
      <c r="I61" s="101">
        <f>SUMIF(Datos!$G$10:$G$966,$A61,Datos!O$10:O$966)</f>
        <v>0</v>
      </c>
      <c r="J61" s="101">
        <f>SUMIF(Datos!$G$10:$G$966,$A61,Datos!P$10:P$966)</f>
        <v>0</v>
      </c>
      <c r="K61" s="101">
        <f>SUMIF(Datos!$G$10:$G$966,$A61,Datos!Q$10:Q$966)</f>
        <v>0</v>
      </c>
      <c r="L61" s="101">
        <f>SUMIF(Datos!$G$10:$G$966,$A61,Datos!R$10:R$966)</f>
        <v>0</v>
      </c>
      <c r="M61" s="101">
        <f>SUMIF(Datos!$G$10:$G$966,$A61,Datos!S$10:S$966)</f>
        <v>0</v>
      </c>
      <c r="N61" s="101">
        <f>SUMIF(Datos!$G$10:$G$966,$A61,Datos!T$10:T$966)</f>
        <v>0</v>
      </c>
      <c r="O61" s="101">
        <f>SUMIF(Datos!$G$10:$G$966,$A61,Datos!U$10:U$966)</f>
        <v>0</v>
      </c>
      <c r="P61" s="101">
        <f>SUMIF(Datos!$G$10:$G$966,$A61,Datos!V$10:V$966)</f>
        <v>0</v>
      </c>
      <c r="Q61" s="101">
        <v>3.0</v>
      </c>
      <c r="R61" s="101">
        <f>SUMIF(Datos!$G$10:$G$966,$A61,Datos!X$10:X$966)</f>
        <v>0</v>
      </c>
      <c r="S61" s="101">
        <f>SUMIF(Datos!$G$10:$G$966,$A61,Datos!Y$10:Y$966)</f>
        <v>0</v>
      </c>
      <c r="T61" s="101">
        <f>SUMIF(Datos!$G$10:$G$966,$A61,Datos!Z$10:Z$966)</f>
        <v>0</v>
      </c>
      <c r="U61" s="101">
        <f>SUMIF(Datos!$G$10:$G$966,$A61,Datos!AA$10:AA$966)</f>
        <v>0</v>
      </c>
      <c r="V61" s="101">
        <f>SUMIF(Datos!$G$10:$G$966,$A61,Datos!AB$10:AB$966)</f>
        <v>0</v>
      </c>
      <c r="W61" s="101">
        <f>SUMIF(Datos!$G$10:$G$966,$A61,Datos!AC$10:AC$966)</f>
        <v>0</v>
      </c>
      <c r="X61" s="101">
        <f>SUMIF(Datos!$G$10:$G$966,$A61,Datos!AD$10:AD$966)</f>
        <v>1</v>
      </c>
      <c r="Y61" s="101">
        <f>SUMIF(Datos!$G$10:$G$966,$A61,Datos!AE$10:AE$966)</f>
        <v>0</v>
      </c>
      <c r="Z61" s="101">
        <f>SUMIF(Datos!$G$10:$G$966,$A61,Datos!AF$10:AF$966)</f>
        <v>0</v>
      </c>
      <c r="AA61" s="101">
        <f>SUMIF(Datos!$G$10:$G$966,$A61,Datos!AG$10:AG$966)</f>
        <v>0</v>
      </c>
      <c r="AB61" s="101">
        <f>SUMIF(Datos!$G$10:$G$966,$A61,Datos!AH$10:AH$966)</f>
        <v>0</v>
      </c>
      <c r="AC61" s="101">
        <f>SUMIF(Datos!$G$10:$G$966,$A61,Datos!AI$10:AI$966)</f>
        <v>0</v>
      </c>
      <c r="AD61" s="101">
        <f>SUMIF(Datos!$G$10:$G$966,$A61,Datos!AJ$10:AJ$966)</f>
        <v>0</v>
      </c>
      <c r="AE61" s="101">
        <f>SUMIF(Datos!$G$10:$G$966,$A61,Datos!AK$10:AK$966)</f>
        <v>1</v>
      </c>
      <c r="AF61" s="101">
        <f>SUMIF(Datos!$G$10:$G$966,$A61,Datos!AL$10:AL$966)</f>
        <v>0</v>
      </c>
      <c r="AG61" s="101">
        <f>SUMIF(Datos!$G$10:$G$966,$A61,Datos!AM$10:AM$966)</f>
        <v>0</v>
      </c>
      <c r="AH61" s="101">
        <f>SUMIF(Datos!$G$10:$G$966,$A61,Datos!AN$10:AN$966)</f>
        <v>0</v>
      </c>
      <c r="AI61" s="101">
        <f>SUMIF(Datos!$G$10:$G$966,$A61,Datos!AO$10:AO$966)</f>
        <v>0</v>
      </c>
      <c r="AJ61" s="101">
        <f>SUMIF(Datos!$G$10:$G$966,$A61,Datos!AP$10:AP$966)</f>
        <v>1</v>
      </c>
      <c r="AK61" s="101">
        <f>SUMIF(Datos!$G$10:$G$966,$A61,Datos!AQ$10:AQ$966)</f>
        <v>0</v>
      </c>
      <c r="AL61" s="101">
        <f>SUMIF(Datos!$G$10:$G$966,$A61,Datos!AR$10:AR$966)</f>
        <v>1</v>
      </c>
      <c r="AM61" s="101">
        <f>SUMIF(Datos!$G$10:$G$966,$A61,Datos!AS$10:AS$966)</f>
        <v>0</v>
      </c>
      <c r="AN61" s="101">
        <f>SUMIF(Datos!$G$10:$G$966,$A61,Datos!AT$10:AT$966)</f>
        <v>0</v>
      </c>
      <c r="AO61" s="101">
        <f>SUMIF(Datos!$G$10:$G$966,$A61,Datos!AU$10:AU$966)</f>
        <v>0</v>
      </c>
      <c r="AP61" s="101">
        <f>SUMIF(Datos!$G$10:$G$966,$A61,Datos!AV$10:AV$966)</f>
        <v>0</v>
      </c>
      <c r="AQ61" s="101">
        <f>SUMIF(Datos!$G$10:$G$966,$A61,Datos!AW$10:AW$966)</f>
        <v>0</v>
      </c>
    </row>
    <row r="62" ht="12.75" customHeight="1">
      <c r="A62" s="100" t="str">
        <f>Config!C19</f>
        <v>Eunice</v>
      </c>
      <c r="B62" s="101">
        <f>SUMIF(Datos!$G$10:$G$966,$A62,Datos!H$10:H$966)</f>
        <v>0</v>
      </c>
      <c r="C62" s="101">
        <v>2.0</v>
      </c>
      <c r="D62" s="101">
        <f>SUMIF(Datos!$G$10:$G$966,$A62,Datos!J$10:J$966)</f>
        <v>0</v>
      </c>
      <c r="E62" s="101">
        <f>SUMIF(Datos!$G$10:$G$966,$A62,Datos!K$10:K$966)</f>
        <v>0</v>
      </c>
      <c r="F62" s="101">
        <f>SUMIF(Datos!$G$10:$G$966,$A62,Datos!L$10:L$966)</f>
        <v>0</v>
      </c>
      <c r="G62" s="101">
        <f>SUMIF(Datos!$G$10:$G$966,$A62,Datos!M$10:M$966)</f>
        <v>0</v>
      </c>
      <c r="H62" s="101">
        <f>SUMIF(Datos!$G$10:$G$966,$A62,Datos!N$10:N$966)</f>
        <v>0</v>
      </c>
      <c r="I62" s="101">
        <f>SUMIF(Datos!$G$10:$G$966,$A62,Datos!O$10:O$966)</f>
        <v>0</v>
      </c>
      <c r="J62" s="101">
        <v>5.0</v>
      </c>
      <c r="K62" s="101">
        <f>SUMIF(Datos!$G$10:$G$966,$A62,Datos!Q$10:Q$966)</f>
        <v>0</v>
      </c>
      <c r="L62" s="101">
        <f>SUMIF(Datos!$G$10:$G$966,$A62,Datos!R$10:R$966)</f>
        <v>0</v>
      </c>
      <c r="M62" s="101">
        <f>SUMIF(Datos!$G$10:$G$966,$A62,Datos!S$10:S$966)</f>
        <v>0</v>
      </c>
      <c r="N62" s="101">
        <f>SUMIF(Datos!$G$10:$G$966,$A62,Datos!T$10:T$966)</f>
        <v>0</v>
      </c>
      <c r="O62" s="101">
        <f>SUMIF(Datos!$G$10:$G$966,$A62,Datos!U$10:U$966)</f>
        <v>0</v>
      </c>
      <c r="P62" s="101">
        <f>SUMIF(Datos!$G$10:$G$966,$A62,Datos!V$10:V$966)</f>
        <v>0</v>
      </c>
      <c r="Q62" s="101">
        <v>4.0</v>
      </c>
      <c r="R62" s="101">
        <f>SUMIF(Datos!$G$10:$G$966,$A62,Datos!X$10:X$966)</f>
        <v>0</v>
      </c>
      <c r="S62" s="101">
        <f>SUMIF(Datos!$G$10:$G$966,$A62,Datos!Y$10:Y$966)</f>
        <v>0</v>
      </c>
      <c r="T62" s="101">
        <f>SUMIF(Datos!$G$10:$G$966,$A62,Datos!Z$10:Z$966)</f>
        <v>0</v>
      </c>
      <c r="U62" s="101">
        <f>SUMIF(Datos!$G$10:$G$966,$A62,Datos!AA$10:AA$966)</f>
        <v>0</v>
      </c>
      <c r="V62" s="101">
        <f>SUMIF(Datos!$G$10:$G$966,$A62,Datos!AB$10:AB$966)</f>
        <v>0</v>
      </c>
      <c r="W62" s="101">
        <f>SUMIF(Datos!$G$10:$G$966,$A62,Datos!AC$10:AC$966)</f>
        <v>0</v>
      </c>
      <c r="X62" s="101">
        <f>SUMIF(Datos!$G$10:$G$966,$A62,Datos!AD$10:AD$966)</f>
        <v>0</v>
      </c>
      <c r="Y62" s="101">
        <f>SUMIF(Datos!$G$10:$G$966,$A62,Datos!AE$10:AE$966)</f>
        <v>0</v>
      </c>
      <c r="Z62" s="101">
        <f>SUMIF(Datos!$G$10:$G$966,$A62,Datos!AF$10:AF$966)</f>
        <v>0</v>
      </c>
      <c r="AA62" s="101">
        <f>SUMIF(Datos!$G$10:$G$966,$A62,Datos!AG$10:AG$966)</f>
        <v>0</v>
      </c>
      <c r="AB62" s="101">
        <f>SUMIF(Datos!$G$10:$G$966,$A62,Datos!AH$10:AH$966)</f>
        <v>0</v>
      </c>
      <c r="AC62" s="101">
        <f>SUMIF(Datos!$G$10:$G$966,$A62,Datos!AI$10:AI$966)</f>
        <v>0</v>
      </c>
      <c r="AD62" s="101">
        <f>SUMIF(Datos!$G$10:$G$966,$A62,Datos!AJ$10:AJ$966)</f>
        <v>0</v>
      </c>
      <c r="AE62" s="101">
        <f>SUMIF(Datos!$G$10:$G$966,$A62,Datos!AK$10:AK$966)</f>
        <v>0</v>
      </c>
      <c r="AF62" s="101">
        <f>SUMIF(Datos!$G$10:$G$966,$A62,Datos!AL$10:AL$966)</f>
        <v>0</v>
      </c>
      <c r="AG62" s="101">
        <f>SUMIF(Datos!$G$10:$G$966,$A62,Datos!AM$10:AM$966)</f>
        <v>0</v>
      </c>
      <c r="AH62" s="101">
        <f>SUMIF(Datos!$G$10:$G$966,$A62,Datos!AN$10:AN$966)</f>
        <v>0</v>
      </c>
      <c r="AI62" s="101">
        <f>SUMIF(Datos!$G$10:$G$966,$A62,Datos!AO$10:AO$966)</f>
        <v>0</v>
      </c>
      <c r="AJ62" s="101">
        <f>SUMIF(Datos!$G$10:$G$966,$A62,Datos!AP$10:AP$966)</f>
        <v>1</v>
      </c>
      <c r="AK62" s="101">
        <f>SUMIF(Datos!$G$10:$G$966,$A62,Datos!AQ$10:AQ$966)</f>
        <v>0</v>
      </c>
      <c r="AL62" s="101">
        <f>SUMIF(Datos!$G$10:$G$966,$A62,Datos!AR$10:AR$966)</f>
        <v>2</v>
      </c>
      <c r="AM62" s="101">
        <f>SUMIF(Datos!$G$10:$G$966,$A62,Datos!AS$10:AS$966)</f>
        <v>0</v>
      </c>
      <c r="AN62" s="101">
        <f>SUMIF(Datos!$G$10:$G$966,$A62,Datos!AT$10:AT$966)</f>
        <v>0</v>
      </c>
      <c r="AO62" s="101">
        <f>SUMIF(Datos!$G$10:$G$966,$A62,Datos!AU$10:AU$966)</f>
        <v>0</v>
      </c>
      <c r="AP62" s="101">
        <f>SUMIF(Datos!$G$10:$G$966,$A62,Datos!AV$10:AV$966)</f>
        <v>0</v>
      </c>
      <c r="AQ62" s="101">
        <f>SUMIF(Datos!$G$10:$G$966,$A62,Datos!AW$10:AW$966)</f>
        <v>0</v>
      </c>
    </row>
    <row r="63" ht="12.75" customHeight="1">
      <c r="A63" s="100"/>
      <c r="B63" s="101">
        <f>SUMIF(Datos!$G$10:$G$966,$A63,Datos!H$10:H$966)</f>
        <v>0</v>
      </c>
      <c r="C63" s="101">
        <f>SUMIF(Datos!$G$10:$G$966,$A63,Datos!I$10:I$966)</f>
        <v>0</v>
      </c>
      <c r="D63" s="101">
        <f>SUMIF(Datos!$G$10:$G$966,$A63,Datos!J$10:J$966)</f>
        <v>0</v>
      </c>
      <c r="E63" s="101">
        <f>SUMIF(Datos!$G$10:$G$966,$A63,Datos!K$10:K$966)</f>
        <v>0</v>
      </c>
      <c r="F63" s="101">
        <f>SUMIF(Datos!$G$10:$G$966,$A63,Datos!L$10:L$966)</f>
        <v>0</v>
      </c>
      <c r="G63" s="101">
        <f>SUMIF(Datos!$G$10:$G$966,$A63,Datos!M$10:M$966)</f>
        <v>0</v>
      </c>
      <c r="H63" s="101">
        <f>SUMIF(Datos!$G$10:$G$966,$A63,Datos!N$10:N$966)</f>
        <v>0</v>
      </c>
      <c r="I63" s="101">
        <f>SUMIF(Datos!$G$10:$G$966,$A63,Datos!O$10:O$966)</f>
        <v>0</v>
      </c>
      <c r="J63" s="101">
        <f>SUMIF(Datos!$G$10:$G$966,$A63,Datos!P$10:P$966)</f>
        <v>0</v>
      </c>
      <c r="K63" s="101">
        <f>SUMIF(Datos!$G$10:$G$966,$A63,Datos!Q$10:Q$966)</f>
        <v>0</v>
      </c>
      <c r="L63" s="101">
        <f>SUMIF(Datos!$G$10:$G$966,$A63,Datos!R$10:R$966)</f>
        <v>0</v>
      </c>
      <c r="M63" s="101">
        <f>SUMIF(Datos!$G$10:$G$966,$A63,Datos!S$10:S$966)</f>
        <v>0</v>
      </c>
      <c r="N63" s="101">
        <f>SUMIF(Datos!$G$10:$G$966,$A63,Datos!T$10:T$966)</f>
        <v>0</v>
      </c>
      <c r="O63" s="101">
        <f>SUMIF(Datos!$G$10:$G$966,$A63,Datos!U$10:U$966)</f>
        <v>0</v>
      </c>
      <c r="P63" s="101">
        <f>SUMIF(Datos!$G$10:$G$966,$A63,Datos!V$10:V$966)</f>
        <v>0</v>
      </c>
      <c r="Q63" s="101">
        <f>SUMIF(Datos!$G$10:$G$966,$A63,Datos!W$10:W$966)</f>
        <v>0</v>
      </c>
      <c r="R63" s="101">
        <f>SUMIF(Datos!$G$10:$G$966,$A63,Datos!X$10:X$966)</f>
        <v>0</v>
      </c>
      <c r="S63" s="101">
        <f>SUMIF(Datos!$G$10:$G$966,$A63,Datos!Y$10:Y$966)</f>
        <v>0</v>
      </c>
      <c r="T63" s="101">
        <f>SUMIF(Datos!$G$10:$G$966,$A63,Datos!Z$10:Z$966)</f>
        <v>0</v>
      </c>
      <c r="U63" s="101">
        <f>SUMIF(Datos!$G$10:$G$966,$A63,Datos!AA$10:AA$966)</f>
        <v>0</v>
      </c>
      <c r="V63" s="101">
        <f>SUMIF(Datos!$G$10:$G$966,$A63,Datos!AB$10:AB$966)</f>
        <v>0</v>
      </c>
      <c r="W63" s="101">
        <f>SUMIF(Datos!$G$10:$G$966,$A63,Datos!AC$10:AC$966)</f>
        <v>0</v>
      </c>
      <c r="X63" s="101">
        <f>SUMIF(Datos!$G$10:$G$966,$A63,Datos!AD$10:AD$966)</f>
        <v>0</v>
      </c>
      <c r="Y63" s="101">
        <f>SUMIF(Datos!$G$10:$G$966,$A63,Datos!AE$10:AE$966)</f>
        <v>0</v>
      </c>
      <c r="Z63" s="101">
        <f>SUMIF(Datos!$G$10:$G$966,$A63,Datos!AF$10:AF$966)</f>
        <v>0</v>
      </c>
      <c r="AA63" s="101">
        <f>SUMIF(Datos!$G$10:$G$966,$A63,Datos!AG$10:AG$966)</f>
        <v>0</v>
      </c>
      <c r="AB63" s="101">
        <f>SUMIF(Datos!$G$10:$G$966,$A63,Datos!AH$10:AH$966)</f>
        <v>0</v>
      </c>
      <c r="AC63" s="101">
        <f>SUMIF(Datos!$G$10:$G$966,$A63,Datos!AI$10:AI$966)</f>
        <v>0</v>
      </c>
      <c r="AD63" s="101">
        <f>SUMIF(Datos!$G$10:$G$966,$A63,Datos!AJ$10:AJ$966)</f>
        <v>0</v>
      </c>
      <c r="AE63" s="101">
        <f>SUMIF(Datos!$G$10:$G$966,$A63,Datos!AK$10:AK$966)</f>
        <v>0</v>
      </c>
      <c r="AF63" s="101">
        <f>SUMIF(Datos!$G$10:$G$966,$A63,Datos!AL$10:AL$966)</f>
        <v>0</v>
      </c>
      <c r="AG63" s="101">
        <f>SUMIF(Datos!$G$10:$G$966,$A63,Datos!AM$10:AM$966)</f>
        <v>0</v>
      </c>
      <c r="AH63" s="101">
        <f>SUMIF(Datos!$G$10:$G$966,$A63,Datos!AN$10:AN$966)</f>
        <v>0</v>
      </c>
      <c r="AI63" s="101">
        <f>SUMIF(Datos!$G$10:$G$966,$A63,Datos!AO$10:AO$966)</f>
        <v>0</v>
      </c>
      <c r="AJ63" s="101">
        <f>SUMIF(Datos!$G$10:$G$966,$A63,Datos!AP$10:AP$966)</f>
        <v>0</v>
      </c>
      <c r="AK63" s="101">
        <f>SUMIF(Datos!$G$10:$G$966,$A63,Datos!AQ$10:AQ$966)</f>
        <v>0</v>
      </c>
      <c r="AL63" s="101">
        <f>SUMIF(Datos!$G$10:$G$966,$A63,Datos!AR$10:AR$966)</f>
        <v>0</v>
      </c>
      <c r="AM63" s="101">
        <f>SUMIF(Datos!$G$10:$G$966,$A63,Datos!AS$10:AS$966)</f>
        <v>0</v>
      </c>
      <c r="AN63" s="101">
        <f>SUMIF(Datos!$G$10:$G$966,$A63,Datos!AT$10:AT$966)</f>
        <v>0</v>
      </c>
      <c r="AO63" s="101">
        <f>SUMIF(Datos!$G$10:$G$966,$A63,Datos!AU$10:AU$966)</f>
        <v>0</v>
      </c>
      <c r="AP63" s="101">
        <f>SUMIF(Datos!$G$10:$G$966,$A63,Datos!AV$10:AV$966)</f>
        <v>0</v>
      </c>
      <c r="AQ63" s="101">
        <f>SUMIF(Datos!$G$10:$G$966,$A63,Datos!AW$10:AW$966)</f>
        <v>0</v>
      </c>
    </row>
    <row r="64" ht="12.75" customHeight="1">
      <c r="A64" s="100" t="str">
        <f>Config!C20</f>
        <v/>
      </c>
      <c r="B64" s="101">
        <f>SUMIF(Datos!$G$10:$G$966,$A64,Datos!H$10:H$966)</f>
        <v>0</v>
      </c>
      <c r="C64" s="101">
        <f>SUMIF(Datos!$G$10:$G$966,$A64,Datos!I$10:I$966)</f>
        <v>0</v>
      </c>
      <c r="D64" s="101">
        <f>SUMIF(Datos!$G$10:$G$966,$A64,Datos!J$10:J$966)</f>
        <v>0</v>
      </c>
      <c r="E64" s="101">
        <f>SUMIF(Datos!$G$10:$G$966,$A64,Datos!K$10:K$966)</f>
        <v>0</v>
      </c>
      <c r="F64" s="101">
        <f>SUMIF(Datos!$G$10:$G$966,$A64,Datos!L$10:L$966)</f>
        <v>0</v>
      </c>
      <c r="G64" s="101">
        <f>SUMIF(Datos!$G$10:$G$966,$A64,Datos!M$10:M$966)</f>
        <v>0</v>
      </c>
      <c r="H64" s="101">
        <f>SUMIF(Datos!$G$10:$G$966,$A64,Datos!N$10:N$966)</f>
        <v>0</v>
      </c>
      <c r="I64" s="101">
        <f>SUMIF(Datos!$G$10:$G$966,$A64,Datos!O$10:O$966)</f>
        <v>0</v>
      </c>
      <c r="J64" s="101">
        <f>SUMIF(Datos!$G$10:$G$966,$A64,Datos!P$10:P$966)</f>
        <v>0</v>
      </c>
      <c r="K64" s="101">
        <f>SUMIF(Datos!$G$10:$G$966,$A64,Datos!Q$10:Q$966)</f>
        <v>0</v>
      </c>
      <c r="L64" s="101">
        <f>SUMIF(Datos!$G$10:$G$966,$A64,Datos!R$10:R$966)</f>
        <v>0</v>
      </c>
      <c r="M64" s="101">
        <f>SUMIF(Datos!$G$10:$G$966,$A64,Datos!S$10:S$966)</f>
        <v>0</v>
      </c>
      <c r="N64" s="101">
        <f>SUMIF(Datos!$G$10:$G$966,$A64,Datos!T$10:T$966)</f>
        <v>0</v>
      </c>
      <c r="O64" s="101">
        <f>SUMIF(Datos!$G$10:$G$966,$A64,Datos!U$10:U$966)</f>
        <v>0</v>
      </c>
      <c r="P64" s="101">
        <f>SUMIF(Datos!$G$10:$G$966,$A64,Datos!V$10:V$966)</f>
        <v>0</v>
      </c>
      <c r="Q64" s="101">
        <f>SUMIF(Datos!$G$10:$G$966,$A64,Datos!W$10:W$966)</f>
        <v>0</v>
      </c>
      <c r="R64" s="101">
        <f>SUMIF(Datos!$G$10:$G$966,$A64,Datos!X$10:X$966)</f>
        <v>0</v>
      </c>
      <c r="S64" s="101">
        <f>SUMIF(Datos!$G$10:$G$966,$A64,Datos!Y$10:Y$966)</f>
        <v>0</v>
      </c>
      <c r="T64" s="101">
        <f>SUMIF(Datos!$G$10:$G$966,$A64,Datos!Z$10:Z$966)</f>
        <v>0</v>
      </c>
      <c r="U64" s="101">
        <f>SUMIF(Datos!$G$10:$G$966,$A64,Datos!AA$10:AA$966)</f>
        <v>0</v>
      </c>
      <c r="V64" s="101">
        <f>SUMIF(Datos!$G$10:$G$966,$A64,Datos!AB$10:AB$966)</f>
        <v>0</v>
      </c>
      <c r="W64" s="101">
        <f>SUMIF(Datos!$G$10:$G$966,$A64,Datos!AC$10:AC$966)</f>
        <v>0</v>
      </c>
      <c r="X64" s="101">
        <f>SUMIF(Datos!$G$10:$G$966,$A64,Datos!AD$10:AD$966)</f>
        <v>0</v>
      </c>
      <c r="Y64" s="101">
        <f>SUMIF(Datos!$G$10:$G$966,$A64,Datos!AE$10:AE$966)</f>
        <v>0</v>
      </c>
      <c r="Z64" s="101">
        <f>SUMIF(Datos!$G$10:$G$966,$A64,Datos!AF$10:AF$966)</f>
        <v>0</v>
      </c>
      <c r="AA64" s="101">
        <f>SUMIF(Datos!$G$10:$G$966,$A64,Datos!AG$10:AG$966)</f>
        <v>0</v>
      </c>
      <c r="AB64" s="101">
        <f>SUMIF(Datos!$G$10:$G$966,$A64,Datos!AH$10:AH$966)</f>
        <v>0</v>
      </c>
      <c r="AC64" s="101">
        <f>SUMIF(Datos!$G$10:$G$966,$A64,Datos!AI$10:AI$966)</f>
        <v>0</v>
      </c>
      <c r="AD64" s="101">
        <f>SUMIF(Datos!$G$10:$G$966,$A64,Datos!AJ$10:AJ$966)</f>
        <v>0</v>
      </c>
      <c r="AE64" s="101">
        <f>SUMIF(Datos!$G$10:$G$966,$A64,Datos!AK$10:AK$966)</f>
        <v>0</v>
      </c>
      <c r="AF64" s="101">
        <f>SUMIF(Datos!$G$10:$G$966,$A64,Datos!AL$10:AL$966)</f>
        <v>0</v>
      </c>
      <c r="AG64" s="101">
        <f>SUMIF(Datos!$G$10:$G$966,$A64,Datos!AM$10:AM$966)</f>
        <v>0</v>
      </c>
      <c r="AH64" s="101">
        <f>SUMIF(Datos!$G$10:$G$966,$A64,Datos!AN$10:AN$966)</f>
        <v>0</v>
      </c>
      <c r="AI64" s="101">
        <f>SUMIF(Datos!$G$10:$G$966,$A64,Datos!AO$10:AO$966)</f>
        <v>0</v>
      </c>
      <c r="AJ64" s="101">
        <f>SUMIF(Datos!$G$10:$G$966,$A64,Datos!AP$10:AP$966)</f>
        <v>0</v>
      </c>
      <c r="AK64" s="101">
        <f>SUMIF(Datos!$G$10:$G$966,$A64,Datos!AQ$10:AQ$966)</f>
        <v>0</v>
      </c>
      <c r="AL64" s="101">
        <f>SUMIF(Datos!$G$10:$G$966,$A64,Datos!AR$10:AR$966)</f>
        <v>0</v>
      </c>
      <c r="AM64" s="101">
        <f>SUMIF(Datos!$G$10:$G$966,$A64,Datos!AS$10:AS$966)</f>
        <v>0</v>
      </c>
      <c r="AN64" s="101">
        <f>SUMIF(Datos!$G$10:$G$966,$A64,Datos!AT$10:AT$966)</f>
        <v>0</v>
      </c>
      <c r="AO64" s="101">
        <f>SUMIF(Datos!$G$10:$G$966,$A64,Datos!AU$10:AU$966)</f>
        <v>0</v>
      </c>
      <c r="AP64" s="101">
        <f>SUMIF(Datos!$G$10:$G$966,$A64,Datos!AV$10:AV$966)</f>
        <v>0</v>
      </c>
      <c r="AQ64" s="101">
        <f>SUMIF(Datos!$G$10:$G$966,$A64,Datos!AW$10:AW$966)</f>
        <v>0</v>
      </c>
    </row>
    <row r="65" ht="12.75" customHeight="1">
      <c r="A65" s="100" t="str">
        <f>Config!C21</f>
        <v/>
      </c>
      <c r="B65" s="101">
        <f>SUMIF(Datos!$G$10:$G$966,$A65,Datos!H$10:H$966)</f>
        <v>0</v>
      </c>
      <c r="C65" s="101">
        <f>SUMIF(Datos!$G$10:$G$966,$A65,Datos!I$10:I$966)</f>
        <v>0</v>
      </c>
      <c r="D65" s="101">
        <f>SUMIF(Datos!$G$10:$G$966,$A65,Datos!J$10:J$966)</f>
        <v>0</v>
      </c>
      <c r="E65" s="101">
        <f>SUMIF(Datos!$G$10:$G$966,$A65,Datos!K$10:K$966)</f>
        <v>0</v>
      </c>
      <c r="F65" s="101">
        <f>SUMIF(Datos!$G$10:$G$966,$A65,Datos!L$10:L$966)</f>
        <v>0</v>
      </c>
      <c r="G65" s="101">
        <f>SUMIF(Datos!$G$10:$G$966,$A65,Datos!M$10:M$966)</f>
        <v>0</v>
      </c>
      <c r="H65" s="101">
        <f>SUMIF(Datos!$G$10:$G$966,$A65,Datos!N$10:N$966)</f>
        <v>0</v>
      </c>
      <c r="I65" s="101">
        <f>SUMIF(Datos!$G$10:$G$966,$A65,Datos!O$10:O$966)</f>
        <v>0</v>
      </c>
      <c r="J65" s="101">
        <f>SUMIF(Datos!$G$10:$G$966,$A65,Datos!P$10:P$966)</f>
        <v>0</v>
      </c>
      <c r="K65" s="101">
        <f>SUMIF(Datos!$G$10:$G$966,$A65,Datos!Q$10:Q$966)</f>
        <v>0</v>
      </c>
      <c r="L65" s="101">
        <f>SUMIF(Datos!$G$10:$G$966,$A65,Datos!R$10:R$966)</f>
        <v>0</v>
      </c>
      <c r="M65" s="101">
        <f>SUMIF(Datos!$G$10:$G$966,$A65,Datos!S$10:S$966)</f>
        <v>0</v>
      </c>
      <c r="N65" s="101">
        <f>SUMIF(Datos!$G$10:$G$966,$A65,Datos!T$10:T$966)</f>
        <v>0</v>
      </c>
      <c r="O65" s="101">
        <f>SUMIF(Datos!$G$10:$G$966,$A65,Datos!U$10:U$966)</f>
        <v>0</v>
      </c>
      <c r="P65" s="101">
        <f>SUMIF(Datos!$G$10:$G$966,$A65,Datos!V$10:V$966)</f>
        <v>0</v>
      </c>
      <c r="Q65" s="101">
        <f>SUMIF(Datos!$G$10:$G$966,$A65,Datos!W$10:W$966)</f>
        <v>0</v>
      </c>
      <c r="R65" s="101">
        <f>SUMIF(Datos!$G$10:$G$966,$A65,Datos!X$10:X$966)</f>
        <v>0</v>
      </c>
      <c r="S65" s="101">
        <f>SUMIF(Datos!$G$10:$G$966,$A65,Datos!Y$10:Y$966)</f>
        <v>0</v>
      </c>
      <c r="T65" s="101">
        <f>SUMIF(Datos!$G$10:$G$966,$A65,Datos!Z$10:Z$966)</f>
        <v>0</v>
      </c>
      <c r="U65" s="101">
        <f>SUMIF(Datos!$G$10:$G$966,$A65,Datos!AA$10:AA$966)</f>
        <v>0</v>
      </c>
      <c r="V65" s="101">
        <f>SUMIF(Datos!$G$10:$G$966,$A65,Datos!AB$10:AB$966)</f>
        <v>0</v>
      </c>
      <c r="W65" s="101">
        <f>SUMIF(Datos!$G$10:$G$966,$A65,Datos!AC$10:AC$966)</f>
        <v>0</v>
      </c>
      <c r="X65" s="101">
        <f>SUMIF(Datos!$G$10:$G$966,$A65,Datos!AD$10:AD$966)</f>
        <v>0</v>
      </c>
      <c r="Y65" s="101">
        <f>SUMIF(Datos!$G$10:$G$966,$A65,Datos!AE$10:AE$966)</f>
        <v>0</v>
      </c>
      <c r="Z65" s="101">
        <f>SUMIF(Datos!$G$10:$G$966,$A65,Datos!AF$10:AF$966)</f>
        <v>0</v>
      </c>
      <c r="AA65" s="101">
        <f>SUMIF(Datos!$G$10:$G$966,$A65,Datos!AG$10:AG$966)</f>
        <v>0</v>
      </c>
      <c r="AB65" s="101">
        <f>SUMIF(Datos!$G$10:$G$966,$A65,Datos!AH$10:AH$966)</f>
        <v>0</v>
      </c>
      <c r="AC65" s="101">
        <f>SUMIF(Datos!$G$10:$G$966,$A65,Datos!AI$10:AI$966)</f>
        <v>0</v>
      </c>
      <c r="AD65" s="101">
        <f>SUMIF(Datos!$G$10:$G$966,$A65,Datos!AJ$10:AJ$966)</f>
        <v>0</v>
      </c>
      <c r="AE65" s="101">
        <f>SUMIF(Datos!$G$10:$G$966,$A65,Datos!AK$10:AK$966)</f>
        <v>0</v>
      </c>
      <c r="AF65" s="101">
        <f>SUMIF(Datos!$G$10:$G$966,$A65,Datos!AL$10:AL$966)</f>
        <v>0</v>
      </c>
      <c r="AG65" s="101">
        <f>SUMIF(Datos!$G$10:$G$966,$A65,Datos!AM$10:AM$966)</f>
        <v>0</v>
      </c>
      <c r="AH65" s="101">
        <f>SUMIF(Datos!$G$10:$G$966,$A65,Datos!AN$10:AN$966)</f>
        <v>0</v>
      </c>
      <c r="AI65" s="101">
        <f>SUMIF(Datos!$G$10:$G$966,$A65,Datos!AO$10:AO$966)</f>
        <v>0</v>
      </c>
      <c r="AJ65" s="101">
        <f>SUMIF(Datos!$G$10:$G$966,$A65,Datos!AP$10:AP$966)</f>
        <v>0</v>
      </c>
      <c r="AK65" s="101">
        <f>SUMIF(Datos!$G$10:$G$966,$A65,Datos!AQ$10:AQ$966)</f>
        <v>0</v>
      </c>
      <c r="AL65" s="101">
        <f>SUMIF(Datos!$G$10:$G$966,$A65,Datos!AR$10:AR$966)</f>
        <v>0</v>
      </c>
      <c r="AM65" s="101">
        <f>SUMIF(Datos!$G$10:$G$966,$A65,Datos!AS$10:AS$966)</f>
        <v>0</v>
      </c>
      <c r="AN65" s="101">
        <f>SUMIF(Datos!$G$10:$G$966,$A65,Datos!AT$10:AT$966)</f>
        <v>0</v>
      </c>
      <c r="AO65" s="101">
        <f>SUMIF(Datos!$G$10:$G$966,$A65,Datos!AU$10:AU$966)</f>
        <v>0</v>
      </c>
      <c r="AP65" s="101">
        <f>SUMIF(Datos!$G$10:$G$966,$A65,Datos!AV$10:AV$966)</f>
        <v>0</v>
      </c>
      <c r="AQ65" s="101">
        <f>SUMIF(Datos!$G$10:$G$966,$A65,Datos!AW$10:AW$966)</f>
        <v>0</v>
      </c>
    </row>
    <row r="66" ht="12.75" customHeight="1">
      <c r="A66" s="100" t="str">
        <f>Config!C22</f>
        <v/>
      </c>
      <c r="B66" s="101">
        <f>SUMIF(Datos!$G$10:$G$966,$A66,Datos!H$10:H$966)</f>
        <v>0</v>
      </c>
      <c r="C66" s="101">
        <f>SUMIF(Datos!$G$10:$G$966,$A66,Datos!I$10:I$966)</f>
        <v>0</v>
      </c>
      <c r="D66" s="101">
        <f>SUMIF(Datos!$G$10:$G$966,$A66,Datos!J$10:J$966)</f>
        <v>0</v>
      </c>
      <c r="E66" s="101">
        <f>SUMIF(Datos!$G$10:$G$966,$A66,Datos!K$10:K$966)</f>
        <v>0</v>
      </c>
      <c r="F66" s="101">
        <f>SUMIF(Datos!$G$10:$G$966,$A66,Datos!L$10:L$966)</f>
        <v>0</v>
      </c>
      <c r="G66" s="101">
        <f>SUMIF(Datos!$G$10:$G$966,$A66,Datos!M$10:M$966)</f>
        <v>0</v>
      </c>
      <c r="H66" s="101">
        <f>SUMIF(Datos!$G$10:$G$966,$A66,Datos!N$10:N$966)</f>
        <v>0</v>
      </c>
      <c r="I66" s="101">
        <f>SUMIF(Datos!$G$10:$G$966,$A66,Datos!O$10:O$966)</f>
        <v>0</v>
      </c>
      <c r="J66" s="101">
        <f>SUMIF(Datos!$G$10:$G$966,$A66,Datos!P$10:P$966)</f>
        <v>0</v>
      </c>
      <c r="K66" s="101">
        <f>SUMIF(Datos!$G$10:$G$966,$A66,Datos!Q$10:Q$966)</f>
        <v>0</v>
      </c>
      <c r="L66" s="101">
        <f>SUMIF(Datos!$G$10:$G$966,$A66,Datos!R$10:R$966)</f>
        <v>0</v>
      </c>
      <c r="M66" s="101">
        <f>SUMIF(Datos!$G$10:$G$966,$A66,Datos!S$10:S$966)</f>
        <v>0</v>
      </c>
      <c r="N66" s="101">
        <f>SUMIF(Datos!$G$10:$G$966,$A66,Datos!T$10:T$966)</f>
        <v>0</v>
      </c>
      <c r="O66" s="101">
        <f>SUMIF(Datos!$G$10:$G$966,$A66,Datos!U$10:U$966)</f>
        <v>0</v>
      </c>
      <c r="P66" s="101">
        <f>SUMIF(Datos!$G$10:$G$966,$A66,Datos!V$10:V$966)</f>
        <v>0</v>
      </c>
      <c r="Q66" s="101">
        <f>SUMIF(Datos!$G$10:$G$966,$A66,Datos!W$10:W$966)</f>
        <v>0</v>
      </c>
      <c r="R66" s="101">
        <f>SUMIF(Datos!$G$10:$G$966,$A66,Datos!X$10:X$966)</f>
        <v>0</v>
      </c>
      <c r="S66" s="101">
        <f>SUMIF(Datos!$G$10:$G$966,$A66,Datos!Y$10:Y$966)</f>
        <v>0</v>
      </c>
      <c r="T66" s="101">
        <f>SUMIF(Datos!$G$10:$G$966,$A66,Datos!Z$10:Z$966)</f>
        <v>0</v>
      </c>
      <c r="U66" s="101">
        <f>SUMIF(Datos!$G$10:$G$966,$A66,Datos!AA$10:AA$966)</f>
        <v>0</v>
      </c>
      <c r="V66" s="101">
        <f>SUMIF(Datos!$G$10:$G$966,$A66,Datos!AB$10:AB$966)</f>
        <v>0</v>
      </c>
      <c r="W66" s="101">
        <f>SUMIF(Datos!$G$10:$G$966,$A66,Datos!AC$10:AC$966)</f>
        <v>0</v>
      </c>
      <c r="X66" s="101">
        <f>SUMIF(Datos!$G$10:$G$966,$A66,Datos!AD$10:AD$966)</f>
        <v>0</v>
      </c>
      <c r="Y66" s="101">
        <f>SUMIF(Datos!$G$10:$G$966,$A66,Datos!AE$10:AE$966)</f>
        <v>0</v>
      </c>
      <c r="Z66" s="101">
        <f>SUMIF(Datos!$G$10:$G$966,$A66,Datos!AF$10:AF$966)</f>
        <v>0</v>
      </c>
      <c r="AA66" s="101">
        <f>SUMIF(Datos!$G$10:$G$966,$A66,Datos!AG$10:AG$966)</f>
        <v>0</v>
      </c>
      <c r="AB66" s="101">
        <f>SUMIF(Datos!$G$10:$G$966,$A66,Datos!AH$10:AH$966)</f>
        <v>0</v>
      </c>
      <c r="AC66" s="101">
        <f>SUMIF(Datos!$G$10:$G$966,$A66,Datos!AI$10:AI$966)</f>
        <v>0</v>
      </c>
      <c r="AD66" s="101">
        <f>SUMIF(Datos!$G$10:$G$966,$A66,Datos!AJ$10:AJ$966)</f>
        <v>0</v>
      </c>
      <c r="AE66" s="101">
        <f>SUMIF(Datos!$G$10:$G$966,$A66,Datos!AK$10:AK$966)</f>
        <v>0</v>
      </c>
      <c r="AF66" s="101">
        <f>SUMIF(Datos!$G$10:$G$966,$A66,Datos!AL$10:AL$966)</f>
        <v>0</v>
      </c>
      <c r="AG66" s="101">
        <f>SUMIF(Datos!$G$10:$G$966,$A66,Datos!AM$10:AM$966)</f>
        <v>0</v>
      </c>
      <c r="AH66" s="101">
        <f>SUMIF(Datos!$G$10:$G$966,$A66,Datos!AN$10:AN$966)</f>
        <v>0</v>
      </c>
      <c r="AI66" s="101">
        <f>SUMIF(Datos!$G$10:$G$966,$A66,Datos!AO$10:AO$966)</f>
        <v>0</v>
      </c>
      <c r="AJ66" s="101">
        <f>SUMIF(Datos!$G$10:$G$966,$A66,Datos!AP$10:AP$966)</f>
        <v>0</v>
      </c>
      <c r="AK66" s="101">
        <f>SUMIF(Datos!$G$10:$G$966,$A66,Datos!AQ$10:AQ$966)</f>
        <v>0</v>
      </c>
      <c r="AL66" s="101">
        <f>SUMIF(Datos!$G$10:$G$966,$A66,Datos!AR$10:AR$966)</f>
        <v>0</v>
      </c>
      <c r="AM66" s="101">
        <f>SUMIF(Datos!$G$10:$G$966,$A66,Datos!AS$10:AS$966)</f>
        <v>0</v>
      </c>
      <c r="AN66" s="101">
        <f>SUMIF(Datos!$G$10:$G$966,$A66,Datos!AT$10:AT$966)</f>
        <v>0</v>
      </c>
      <c r="AO66" s="101">
        <f>SUMIF(Datos!$G$10:$G$966,$A66,Datos!AU$10:AU$966)</f>
        <v>0</v>
      </c>
      <c r="AP66" s="101">
        <f>SUMIF(Datos!$G$10:$G$966,$A66,Datos!AV$10:AV$966)</f>
        <v>0</v>
      </c>
      <c r="AQ66" s="101">
        <f>SUMIF(Datos!$G$10:$G$966,$A66,Datos!AW$10:AW$966)</f>
        <v>0</v>
      </c>
    </row>
    <row r="67" ht="12.75" customHeight="1">
      <c r="A67" s="100" t="str">
        <f>Config!C23</f>
        <v/>
      </c>
      <c r="B67" s="101">
        <f>SUMIF(Datos!$G$10:$G$966,$A67,Datos!H$10:H$966)</f>
        <v>0</v>
      </c>
      <c r="C67" s="101">
        <f>SUMIF(Datos!$G$10:$G$966,$A67,Datos!I$10:I$966)</f>
        <v>0</v>
      </c>
      <c r="D67" s="101">
        <f>SUMIF(Datos!$G$10:$G$966,$A67,Datos!J$10:J$966)</f>
        <v>0</v>
      </c>
      <c r="E67" s="101">
        <f>SUMIF(Datos!$G$10:$G$966,$A67,Datos!K$10:K$966)</f>
        <v>0</v>
      </c>
      <c r="F67" s="101">
        <f>SUMIF(Datos!$G$10:$G$966,$A67,Datos!L$10:L$966)</f>
        <v>0</v>
      </c>
      <c r="G67" s="101">
        <f>SUMIF(Datos!$G$10:$G$966,$A67,Datos!M$10:M$966)</f>
        <v>0</v>
      </c>
      <c r="H67" s="101">
        <f>SUMIF(Datos!$G$10:$G$966,$A67,Datos!N$10:N$966)</f>
        <v>0</v>
      </c>
      <c r="I67" s="101">
        <f>SUMIF(Datos!$G$10:$G$966,$A67,Datos!O$10:O$966)</f>
        <v>0</v>
      </c>
      <c r="J67" s="101">
        <f>SUMIF(Datos!$G$10:$G$966,$A67,Datos!P$10:P$966)</f>
        <v>0</v>
      </c>
      <c r="K67" s="101">
        <f>SUMIF(Datos!$G$10:$G$966,$A67,Datos!Q$10:Q$966)</f>
        <v>0</v>
      </c>
      <c r="L67" s="101">
        <f>SUMIF(Datos!$G$10:$G$966,$A67,Datos!R$10:R$966)</f>
        <v>0</v>
      </c>
      <c r="M67" s="101">
        <f>SUMIF(Datos!$G$10:$G$966,$A67,Datos!S$10:S$966)</f>
        <v>0</v>
      </c>
      <c r="N67" s="101">
        <f>SUMIF(Datos!$G$10:$G$966,$A67,Datos!T$10:T$966)</f>
        <v>0</v>
      </c>
      <c r="O67" s="101">
        <f>SUMIF(Datos!$G$10:$G$966,$A67,Datos!U$10:U$966)</f>
        <v>0</v>
      </c>
      <c r="P67" s="101">
        <f>SUMIF(Datos!$G$10:$G$966,$A67,Datos!V$10:V$966)</f>
        <v>0</v>
      </c>
      <c r="Q67" s="101">
        <f>SUMIF(Datos!$G$10:$G$966,$A67,Datos!W$10:W$966)</f>
        <v>0</v>
      </c>
      <c r="R67" s="101">
        <f>SUMIF(Datos!$G$10:$G$966,$A67,Datos!X$10:X$966)</f>
        <v>0</v>
      </c>
      <c r="S67" s="101">
        <f>SUMIF(Datos!$G$10:$G$966,$A67,Datos!Y$10:Y$966)</f>
        <v>0</v>
      </c>
      <c r="T67" s="101">
        <f>SUMIF(Datos!$G$10:$G$966,$A67,Datos!Z$10:Z$966)</f>
        <v>0</v>
      </c>
      <c r="U67" s="101">
        <f>SUMIF(Datos!$G$10:$G$966,$A67,Datos!AA$10:AA$966)</f>
        <v>0</v>
      </c>
      <c r="V67" s="101">
        <f>SUMIF(Datos!$G$10:$G$966,$A67,Datos!AB$10:AB$966)</f>
        <v>0</v>
      </c>
      <c r="W67" s="101">
        <f>SUMIF(Datos!$G$10:$G$966,$A67,Datos!AC$10:AC$966)</f>
        <v>0</v>
      </c>
      <c r="X67" s="101">
        <f>SUMIF(Datos!$G$10:$G$966,$A67,Datos!AD$10:AD$966)</f>
        <v>0</v>
      </c>
      <c r="Y67" s="101">
        <f>SUMIF(Datos!$G$10:$G$966,$A67,Datos!AE$10:AE$966)</f>
        <v>0</v>
      </c>
      <c r="Z67" s="101">
        <f>SUMIF(Datos!$G$10:$G$966,$A67,Datos!AF$10:AF$966)</f>
        <v>0</v>
      </c>
      <c r="AA67" s="101">
        <f>SUMIF(Datos!$G$10:$G$966,$A67,Datos!AG$10:AG$966)</f>
        <v>0</v>
      </c>
      <c r="AB67" s="101">
        <f>SUMIF(Datos!$G$10:$G$966,$A67,Datos!AH$10:AH$966)</f>
        <v>0</v>
      </c>
      <c r="AC67" s="101">
        <f>SUMIF(Datos!$G$10:$G$966,$A67,Datos!AI$10:AI$966)</f>
        <v>0</v>
      </c>
      <c r="AD67" s="101">
        <f>SUMIF(Datos!$G$10:$G$966,$A67,Datos!AJ$10:AJ$966)</f>
        <v>0</v>
      </c>
      <c r="AE67" s="101">
        <f>SUMIF(Datos!$G$10:$G$966,$A67,Datos!AK$10:AK$966)</f>
        <v>0</v>
      </c>
      <c r="AF67" s="101">
        <f>SUMIF(Datos!$G$10:$G$966,$A67,Datos!AL$10:AL$966)</f>
        <v>0</v>
      </c>
      <c r="AG67" s="101">
        <f>SUMIF(Datos!$G$10:$G$966,$A67,Datos!AM$10:AM$966)</f>
        <v>0</v>
      </c>
      <c r="AH67" s="101">
        <f>SUMIF(Datos!$G$10:$G$966,$A67,Datos!AN$10:AN$966)</f>
        <v>0</v>
      </c>
      <c r="AI67" s="101">
        <f>SUMIF(Datos!$G$10:$G$966,$A67,Datos!AO$10:AO$966)</f>
        <v>0</v>
      </c>
      <c r="AJ67" s="101">
        <f>SUMIF(Datos!$G$10:$G$966,$A67,Datos!AP$10:AP$966)</f>
        <v>0</v>
      </c>
      <c r="AK67" s="101">
        <f>SUMIF(Datos!$G$10:$G$966,$A67,Datos!AQ$10:AQ$966)</f>
        <v>0</v>
      </c>
      <c r="AL67" s="101">
        <f>SUMIF(Datos!$G$10:$G$966,$A67,Datos!AR$10:AR$966)</f>
        <v>0</v>
      </c>
      <c r="AM67" s="101">
        <f>SUMIF(Datos!$G$10:$G$966,$A67,Datos!AS$10:AS$966)</f>
        <v>0</v>
      </c>
      <c r="AN67" s="101">
        <f>SUMIF(Datos!$G$10:$G$966,$A67,Datos!AT$10:AT$966)</f>
        <v>0</v>
      </c>
      <c r="AO67" s="101">
        <f>SUMIF(Datos!$G$10:$G$966,$A67,Datos!AU$10:AU$966)</f>
        <v>0</v>
      </c>
      <c r="AP67" s="101">
        <f>SUMIF(Datos!$G$10:$G$966,$A67,Datos!AV$10:AV$966)</f>
        <v>0</v>
      </c>
      <c r="AQ67" s="101">
        <f>SUMIF(Datos!$G$10:$G$966,$A67,Datos!AW$10:AW$966)</f>
        <v>0</v>
      </c>
    </row>
    <row r="68" ht="12.75" customHeight="1">
      <c r="A68" s="100" t="str">
        <f>Config!C24</f>
        <v/>
      </c>
      <c r="B68" s="101">
        <f>SUMIF(Datos!$G$10:$G$966,$A68,Datos!H$10:H$966)</f>
        <v>0</v>
      </c>
      <c r="C68" s="101">
        <f>SUMIF(Datos!$G$10:$G$966,$A68,Datos!I$10:I$966)</f>
        <v>0</v>
      </c>
      <c r="D68" s="101">
        <f>SUMIF(Datos!$G$10:$G$966,$A68,Datos!J$10:J$966)</f>
        <v>0</v>
      </c>
      <c r="E68" s="101">
        <f>SUMIF(Datos!$G$10:$G$966,$A68,Datos!K$10:K$966)</f>
        <v>0</v>
      </c>
      <c r="F68" s="101">
        <f>SUMIF(Datos!$G$10:$G$966,$A68,Datos!L$10:L$966)</f>
        <v>0</v>
      </c>
      <c r="G68" s="101">
        <f>SUMIF(Datos!$G$10:$G$966,$A68,Datos!M$10:M$966)</f>
        <v>0</v>
      </c>
      <c r="H68" s="101">
        <f>SUMIF(Datos!$G$10:$G$966,$A68,Datos!N$10:N$966)</f>
        <v>0</v>
      </c>
      <c r="I68" s="101">
        <f>SUMIF(Datos!$G$10:$G$966,$A68,Datos!O$10:O$966)</f>
        <v>0</v>
      </c>
      <c r="J68" s="101">
        <f>SUMIF(Datos!$G$10:$G$966,$A68,Datos!P$10:P$966)</f>
        <v>0</v>
      </c>
      <c r="K68" s="101">
        <f>SUMIF(Datos!$G$10:$G$966,$A68,Datos!Q$10:Q$966)</f>
        <v>0</v>
      </c>
      <c r="L68" s="101">
        <f>SUMIF(Datos!$G$10:$G$966,$A68,Datos!R$10:R$966)</f>
        <v>0</v>
      </c>
      <c r="M68" s="101">
        <f>SUMIF(Datos!$G$10:$G$966,$A68,Datos!S$10:S$966)</f>
        <v>0</v>
      </c>
      <c r="N68" s="101">
        <f>SUMIF(Datos!$G$10:$G$966,$A68,Datos!T$10:T$966)</f>
        <v>0</v>
      </c>
      <c r="O68" s="101">
        <f>SUMIF(Datos!$G$10:$G$966,$A68,Datos!U$10:U$966)</f>
        <v>0</v>
      </c>
      <c r="P68" s="101">
        <f>SUMIF(Datos!$G$10:$G$966,$A68,Datos!V$10:V$966)</f>
        <v>0</v>
      </c>
      <c r="Q68" s="101">
        <f>SUMIF(Datos!$G$10:$G$966,$A68,Datos!W$10:W$966)</f>
        <v>0</v>
      </c>
      <c r="R68" s="101">
        <f>SUMIF(Datos!$G$10:$G$966,$A68,Datos!X$10:X$966)</f>
        <v>0</v>
      </c>
      <c r="S68" s="101">
        <f>SUMIF(Datos!$G$10:$G$966,$A68,Datos!Y$10:Y$966)</f>
        <v>0</v>
      </c>
      <c r="T68" s="101">
        <f>SUMIF(Datos!$G$10:$G$966,$A68,Datos!Z$10:Z$966)</f>
        <v>0</v>
      </c>
      <c r="U68" s="101">
        <f>SUMIF(Datos!$G$10:$G$966,$A68,Datos!AA$10:AA$966)</f>
        <v>0</v>
      </c>
      <c r="V68" s="101">
        <f>SUMIF(Datos!$G$10:$G$966,$A68,Datos!AB$10:AB$966)</f>
        <v>0</v>
      </c>
      <c r="W68" s="101">
        <f>SUMIF(Datos!$G$10:$G$966,$A68,Datos!AC$10:AC$966)</f>
        <v>0</v>
      </c>
      <c r="X68" s="101">
        <f>SUMIF(Datos!$G$10:$G$966,$A68,Datos!AD$10:AD$966)</f>
        <v>0</v>
      </c>
      <c r="Y68" s="101">
        <f>SUMIF(Datos!$G$10:$G$966,$A68,Datos!AE$10:AE$966)</f>
        <v>0</v>
      </c>
      <c r="Z68" s="101">
        <f>SUMIF(Datos!$G$10:$G$966,$A68,Datos!AF$10:AF$966)</f>
        <v>0</v>
      </c>
      <c r="AA68" s="101">
        <f>SUMIF(Datos!$G$10:$G$966,$A68,Datos!AG$10:AG$966)</f>
        <v>0</v>
      </c>
      <c r="AB68" s="101">
        <f>SUMIF(Datos!$G$10:$G$966,$A68,Datos!AH$10:AH$966)</f>
        <v>0</v>
      </c>
      <c r="AC68" s="101">
        <f>SUMIF(Datos!$G$10:$G$966,$A68,Datos!AI$10:AI$966)</f>
        <v>0</v>
      </c>
      <c r="AD68" s="101">
        <f>SUMIF(Datos!$G$10:$G$966,$A68,Datos!AJ$10:AJ$966)</f>
        <v>0</v>
      </c>
      <c r="AE68" s="101">
        <f>SUMIF(Datos!$G$10:$G$966,$A68,Datos!AK$10:AK$966)</f>
        <v>0</v>
      </c>
      <c r="AF68" s="101">
        <f>SUMIF(Datos!$G$10:$G$966,$A68,Datos!AL$10:AL$966)</f>
        <v>0</v>
      </c>
      <c r="AG68" s="101">
        <f>SUMIF(Datos!$G$10:$G$966,$A68,Datos!AM$10:AM$966)</f>
        <v>0</v>
      </c>
      <c r="AH68" s="101">
        <f>SUMIF(Datos!$G$10:$G$966,$A68,Datos!AN$10:AN$966)</f>
        <v>0</v>
      </c>
      <c r="AI68" s="101">
        <f>SUMIF(Datos!$G$10:$G$966,$A68,Datos!AO$10:AO$966)</f>
        <v>0</v>
      </c>
      <c r="AJ68" s="101">
        <f>SUMIF(Datos!$G$10:$G$966,$A68,Datos!AP$10:AP$966)</f>
        <v>0</v>
      </c>
      <c r="AK68" s="101">
        <f>SUMIF(Datos!$G$10:$G$966,$A68,Datos!AQ$10:AQ$966)</f>
        <v>0</v>
      </c>
      <c r="AL68" s="101">
        <f>SUMIF(Datos!$G$10:$G$966,$A68,Datos!AR$10:AR$966)</f>
        <v>0</v>
      </c>
      <c r="AM68" s="101">
        <f>SUMIF(Datos!$G$10:$G$966,$A68,Datos!AS$10:AS$966)</f>
        <v>0</v>
      </c>
      <c r="AN68" s="101">
        <f>SUMIF(Datos!$G$10:$G$966,$A68,Datos!AT$10:AT$966)</f>
        <v>0</v>
      </c>
      <c r="AO68" s="101">
        <f>SUMIF(Datos!$G$10:$G$966,$A68,Datos!AU$10:AU$966)</f>
        <v>0</v>
      </c>
      <c r="AP68" s="101">
        <f>SUMIF(Datos!$G$10:$G$966,$A68,Datos!AV$10:AV$966)</f>
        <v>0</v>
      </c>
      <c r="AQ68" s="101">
        <f>SUMIF(Datos!$G$10:$G$966,$A68,Datos!AW$10:AW$966)</f>
        <v>0</v>
      </c>
    </row>
    <row r="69" ht="12.75" customHeight="1">
      <c r="A69" s="100" t="str">
        <f>Config!C25</f>
        <v/>
      </c>
      <c r="B69" s="101">
        <f>SUMIF(Datos!$G$10:$G$966,$A69,Datos!H$10:H$966)</f>
        <v>0</v>
      </c>
      <c r="C69" s="101">
        <f>SUMIF(Datos!$G$10:$G$966,$A69,Datos!I$10:I$966)</f>
        <v>0</v>
      </c>
      <c r="D69" s="101">
        <f>SUMIF(Datos!$G$10:$G$966,$A69,Datos!J$10:J$966)</f>
        <v>0</v>
      </c>
      <c r="E69" s="101">
        <f>SUMIF(Datos!$G$10:$G$966,$A69,Datos!K$10:K$966)</f>
        <v>0</v>
      </c>
      <c r="F69" s="101">
        <f>SUMIF(Datos!$G$10:$G$966,$A69,Datos!L$10:L$966)</f>
        <v>0</v>
      </c>
      <c r="G69" s="101">
        <f>SUMIF(Datos!$G$10:$G$966,$A69,Datos!M$10:M$966)</f>
        <v>0</v>
      </c>
      <c r="H69" s="101">
        <f>SUMIF(Datos!$G$10:$G$966,$A69,Datos!N$10:N$966)</f>
        <v>0</v>
      </c>
      <c r="I69" s="101">
        <f>SUMIF(Datos!$G$10:$G$966,$A69,Datos!O$10:O$966)</f>
        <v>0</v>
      </c>
      <c r="J69" s="101">
        <f>SUMIF(Datos!$G$10:$G$966,$A69,Datos!P$10:P$966)</f>
        <v>0</v>
      </c>
      <c r="K69" s="101">
        <f>SUMIF(Datos!$G$10:$G$966,$A69,Datos!Q$10:Q$966)</f>
        <v>0</v>
      </c>
      <c r="L69" s="101">
        <f>SUMIF(Datos!$G$10:$G$966,$A69,Datos!R$10:R$966)</f>
        <v>0</v>
      </c>
      <c r="M69" s="101">
        <f>SUMIF(Datos!$G$10:$G$966,$A69,Datos!S$10:S$966)</f>
        <v>0</v>
      </c>
      <c r="N69" s="101">
        <f>SUMIF(Datos!$G$10:$G$966,$A69,Datos!T$10:T$966)</f>
        <v>0</v>
      </c>
      <c r="O69" s="101">
        <f>SUMIF(Datos!$G$10:$G$966,$A69,Datos!U$10:U$966)</f>
        <v>0</v>
      </c>
      <c r="P69" s="101">
        <f>SUMIF(Datos!$G$10:$G$966,$A69,Datos!V$10:V$966)</f>
        <v>0</v>
      </c>
      <c r="Q69" s="101">
        <f>SUMIF(Datos!$G$10:$G$966,$A69,Datos!W$10:W$966)</f>
        <v>0</v>
      </c>
      <c r="R69" s="101">
        <f>SUMIF(Datos!$G$10:$G$966,$A69,Datos!X$10:X$966)</f>
        <v>0</v>
      </c>
      <c r="S69" s="101">
        <f>SUMIF(Datos!$G$10:$G$966,$A69,Datos!Y$10:Y$966)</f>
        <v>0</v>
      </c>
      <c r="T69" s="101">
        <f>SUMIF(Datos!$G$10:$G$966,$A69,Datos!Z$10:Z$966)</f>
        <v>0</v>
      </c>
      <c r="U69" s="101">
        <f>SUMIF(Datos!$G$10:$G$966,$A69,Datos!AA$10:AA$966)</f>
        <v>0</v>
      </c>
      <c r="V69" s="101">
        <f>SUMIF(Datos!$G$10:$G$966,$A69,Datos!AB$10:AB$966)</f>
        <v>0</v>
      </c>
      <c r="W69" s="101">
        <f>SUMIF(Datos!$G$10:$G$966,$A69,Datos!AC$10:AC$966)</f>
        <v>0</v>
      </c>
      <c r="X69" s="101">
        <f>SUMIF(Datos!$G$10:$G$966,$A69,Datos!AD$10:AD$966)</f>
        <v>0</v>
      </c>
      <c r="Y69" s="101">
        <f>SUMIF(Datos!$G$10:$G$966,$A69,Datos!AE$10:AE$966)</f>
        <v>0</v>
      </c>
      <c r="Z69" s="101">
        <f>SUMIF(Datos!$G$10:$G$966,$A69,Datos!AF$10:AF$966)</f>
        <v>0</v>
      </c>
      <c r="AA69" s="101">
        <f>SUMIF(Datos!$G$10:$G$966,$A69,Datos!AG$10:AG$966)</f>
        <v>0</v>
      </c>
      <c r="AB69" s="101">
        <f>SUMIF(Datos!$G$10:$G$966,$A69,Datos!AH$10:AH$966)</f>
        <v>0</v>
      </c>
      <c r="AC69" s="101">
        <f>SUMIF(Datos!$G$10:$G$966,$A69,Datos!AI$10:AI$966)</f>
        <v>0</v>
      </c>
      <c r="AD69" s="101">
        <f>SUMIF(Datos!$G$10:$G$966,$A69,Datos!AJ$10:AJ$966)</f>
        <v>0</v>
      </c>
      <c r="AE69" s="101">
        <f>SUMIF(Datos!$G$10:$G$966,$A69,Datos!AK$10:AK$966)</f>
        <v>0</v>
      </c>
      <c r="AF69" s="101">
        <f>SUMIF(Datos!$G$10:$G$966,$A69,Datos!AL$10:AL$966)</f>
        <v>0</v>
      </c>
      <c r="AG69" s="101">
        <f>SUMIF(Datos!$G$10:$G$966,$A69,Datos!AM$10:AM$966)</f>
        <v>0</v>
      </c>
      <c r="AH69" s="101">
        <f>SUMIF(Datos!$G$10:$G$966,$A69,Datos!AN$10:AN$966)</f>
        <v>0</v>
      </c>
      <c r="AI69" s="101">
        <f>SUMIF(Datos!$G$10:$G$966,$A69,Datos!AO$10:AO$966)</f>
        <v>0</v>
      </c>
      <c r="AJ69" s="101">
        <f>SUMIF(Datos!$G$10:$G$966,$A69,Datos!AP$10:AP$966)</f>
        <v>0</v>
      </c>
      <c r="AK69" s="101">
        <f>SUMIF(Datos!$G$10:$G$966,$A69,Datos!AQ$10:AQ$966)</f>
        <v>0</v>
      </c>
      <c r="AL69" s="101">
        <f>SUMIF(Datos!$G$10:$G$966,$A69,Datos!AR$10:AR$966)</f>
        <v>0</v>
      </c>
      <c r="AM69" s="101">
        <f>SUMIF(Datos!$G$10:$G$966,$A69,Datos!AS$10:AS$966)</f>
        <v>0</v>
      </c>
      <c r="AN69" s="101">
        <f>SUMIF(Datos!$G$10:$G$966,$A69,Datos!AT$10:AT$966)</f>
        <v>0</v>
      </c>
      <c r="AO69" s="101">
        <f>SUMIF(Datos!$G$10:$G$966,$A69,Datos!AU$10:AU$966)</f>
        <v>0</v>
      </c>
      <c r="AP69" s="101">
        <f>SUMIF(Datos!$G$10:$G$966,$A69,Datos!AV$10:AV$966)</f>
        <v>0</v>
      </c>
      <c r="AQ69" s="101">
        <f>SUMIF(Datos!$G$10:$G$966,$A69,Datos!AW$10:AW$966)</f>
        <v>0</v>
      </c>
    </row>
    <row r="70" ht="12.75" customHeight="1">
      <c r="B70" s="102"/>
      <c r="C70" s="102"/>
      <c r="D70" s="102"/>
      <c r="E70" s="102"/>
      <c r="F70" s="102"/>
      <c r="G70" s="102"/>
      <c r="H70" s="102"/>
    </row>
    <row r="71" ht="12.75" customHeight="1">
      <c r="B71" s="102"/>
      <c r="C71" s="102"/>
      <c r="D71" s="102"/>
      <c r="E71" s="102"/>
      <c r="F71" s="102"/>
      <c r="G71" s="102"/>
      <c r="H71" s="102"/>
    </row>
    <row r="72" ht="12.75" customHeight="1">
      <c r="B72" s="102"/>
      <c r="C72" s="102"/>
      <c r="D72" s="102"/>
      <c r="E72" s="102"/>
      <c r="F72" s="102"/>
      <c r="G72" s="102"/>
      <c r="H72" s="102"/>
    </row>
    <row r="73" ht="12.75" customHeight="1">
      <c r="B73" s="102"/>
      <c r="C73" s="102"/>
      <c r="D73" s="102"/>
      <c r="E73" s="102"/>
      <c r="F73" s="102"/>
      <c r="G73" s="102"/>
      <c r="H73" s="102"/>
    </row>
    <row r="74" ht="12.75" customHeight="1">
      <c r="B74" s="102"/>
      <c r="C74" s="102"/>
      <c r="D74" s="102"/>
      <c r="E74" s="102"/>
      <c r="F74" s="102"/>
      <c r="G74" s="102"/>
      <c r="H74" s="102"/>
    </row>
    <row r="75" ht="12.75" customHeight="1">
      <c r="B75" s="102"/>
      <c r="C75" s="102"/>
      <c r="D75" s="102"/>
      <c r="E75" s="102"/>
      <c r="F75" s="102"/>
      <c r="G75" s="102"/>
      <c r="H75" s="102"/>
    </row>
    <row r="76" ht="12.75" customHeight="1">
      <c r="B76" s="102"/>
      <c r="C76" s="102"/>
      <c r="D76" s="102"/>
      <c r="E76" s="102"/>
      <c r="F76" s="102"/>
      <c r="G76" s="102"/>
      <c r="H76" s="102"/>
    </row>
    <row r="77" ht="12.75" customHeight="1">
      <c r="B77" s="102"/>
      <c r="C77" s="102"/>
      <c r="D77" s="102"/>
      <c r="E77" s="102"/>
      <c r="F77" s="102"/>
      <c r="G77" s="102"/>
      <c r="H77" s="102"/>
    </row>
    <row r="78" ht="12.75" customHeight="1">
      <c r="B78" s="102"/>
      <c r="C78" s="102"/>
      <c r="D78" s="102"/>
      <c r="E78" s="102"/>
      <c r="F78" s="102"/>
      <c r="G78" s="102"/>
      <c r="H78" s="102"/>
    </row>
    <row r="79" ht="12.75" customHeight="1">
      <c r="B79" s="102"/>
      <c r="C79" s="102"/>
      <c r="D79" s="102"/>
      <c r="E79" s="102"/>
      <c r="F79" s="102"/>
      <c r="G79" s="102"/>
      <c r="H79" s="102"/>
    </row>
    <row r="80" ht="12.75" customHeight="1">
      <c r="B80" s="102"/>
      <c r="C80" s="102"/>
      <c r="D80" s="102"/>
      <c r="E80" s="102"/>
      <c r="F80" s="102"/>
      <c r="G80" s="102"/>
      <c r="H80" s="102"/>
    </row>
    <row r="81" ht="12.75" customHeight="1">
      <c r="B81" s="102"/>
      <c r="C81" s="102"/>
      <c r="D81" s="102"/>
      <c r="E81" s="102"/>
      <c r="F81" s="102"/>
      <c r="G81" s="102"/>
      <c r="H81" s="102"/>
    </row>
    <row r="82" ht="12.75" customHeight="1">
      <c r="B82" s="102"/>
      <c r="C82" s="102"/>
      <c r="D82" s="102"/>
      <c r="E82" s="102"/>
      <c r="F82" s="102"/>
      <c r="G82" s="102"/>
      <c r="H82" s="102"/>
    </row>
    <row r="83" ht="12.75" customHeight="1">
      <c r="B83" s="102"/>
      <c r="C83" s="102"/>
      <c r="D83" s="102"/>
      <c r="E83" s="102"/>
      <c r="F83" s="102"/>
      <c r="G83" s="102"/>
      <c r="H83" s="102"/>
    </row>
    <row r="84" ht="12.75" customHeight="1">
      <c r="B84" s="102"/>
      <c r="C84" s="102"/>
      <c r="D84" s="102"/>
      <c r="E84" s="102"/>
      <c r="F84" s="102"/>
      <c r="G84" s="102"/>
      <c r="H84" s="102"/>
    </row>
    <row r="85" ht="12.75" customHeight="1">
      <c r="B85" s="102"/>
      <c r="C85" s="102"/>
      <c r="D85" s="102"/>
      <c r="E85" s="102"/>
      <c r="F85" s="102"/>
      <c r="G85" s="102"/>
      <c r="H85" s="102"/>
    </row>
    <row r="86" ht="12.75" customHeight="1">
      <c r="B86" s="102"/>
      <c r="C86" s="102"/>
      <c r="D86" s="102"/>
      <c r="E86" s="102"/>
      <c r="F86" s="102"/>
      <c r="G86" s="102"/>
      <c r="H86" s="102"/>
    </row>
    <row r="87" ht="12.75" customHeight="1">
      <c r="B87" s="102"/>
      <c r="C87" s="102"/>
      <c r="D87" s="102"/>
      <c r="E87" s="102"/>
      <c r="F87" s="102"/>
      <c r="G87" s="102"/>
      <c r="H87" s="102"/>
    </row>
    <row r="88" ht="12.75" customHeight="1">
      <c r="B88" s="102"/>
      <c r="C88" s="102"/>
      <c r="D88" s="102"/>
      <c r="E88" s="102"/>
      <c r="F88" s="102"/>
      <c r="G88" s="102"/>
      <c r="H88" s="102"/>
    </row>
    <row r="89" ht="12.75" customHeight="1">
      <c r="B89" s="102"/>
      <c r="C89" s="102"/>
      <c r="D89" s="102"/>
      <c r="E89" s="102"/>
      <c r="F89" s="102"/>
      <c r="G89" s="102"/>
      <c r="H89" s="102"/>
    </row>
    <row r="90" ht="12.75" customHeight="1">
      <c r="B90" s="102"/>
      <c r="C90" s="102"/>
      <c r="D90" s="102"/>
      <c r="E90" s="102"/>
      <c r="F90" s="102"/>
      <c r="G90" s="102"/>
      <c r="H90" s="102"/>
    </row>
    <row r="91" ht="12.75" customHeight="1">
      <c r="B91" s="102"/>
      <c r="C91" s="102"/>
      <c r="D91" s="102"/>
      <c r="E91" s="102"/>
      <c r="F91" s="102"/>
      <c r="G91" s="102"/>
      <c r="H91" s="102"/>
    </row>
    <row r="92" ht="12.75" customHeight="1">
      <c r="B92" s="102"/>
      <c r="C92" s="102"/>
      <c r="D92" s="102"/>
      <c r="E92" s="102"/>
      <c r="F92" s="102"/>
      <c r="G92" s="102"/>
      <c r="H92" s="102"/>
    </row>
    <row r="93" ht="12.75" customHeight="1">
      <c r="B93" s="102"/>
      <c r="C93" s="102"/>
      <c r="D93" s="102"/>
      <c r="E93" s="102"/>
      <c r="F93" s="102"/>
      <c r="G93" s="102"/>
      <c r="H93" s="102"/>
    </row>
    <row r="94" ht="12.75" customHeight="1">
      <c r="B94" s="102"/>
      <c r="C94" s="102"/>
      <c r="D94" s="102"/>
      <c r="E94" s="102"/>
      <c r="F94" s="102"/>
      <c r="G94" s="102"/>
      <c r="H94" s="102"/>
    </row>
    <row r="95" ht="12.75" customHeight="1">
      <c r="B95" s="102"/>
      <c r="C95" s="102"/>
      <c r="D95" s="102"/>
      <c r="E95" s="102"/>
      <c r="F95" s="102"/>
      <c r="G95" s="102"/>
      <c r="H95" s="102"/>
    </row>
    <row r="96" ht="12.75" customHeight="1">
      <c r="B96" s="102"/>
      <c r="C96" s="102"/>
      <c r="D96" s="102"/>
      <c r="E96" s="102"/>
      <c r="F96" s="102"/>
      <c r="G96" s="102"/>
      <c r="H96" s="102"/>
    </row>
    <row r="97" ht="12.75" customHeight="1">
      <c r="B97" s="102"/>
      <c r="C97" s="102"/>
      <c r="D97" s="102"/>
      <c r="E97" s="102"/>
      <c r="F97" s="102"/>
      <c r="G97" s="102"/>
      <c r="H97" s="102"/>
    </row>
    <row r="98" ht="12.75" customHeight="1">
      <c r="B98" s="102"/>
      <c r="C98" s="102"/>
      <c r="D98" s="102"/>
      <c r="E98" s="102"/>
      <c r="F98" s="102"/>
      <c r="G98" s="102"/>
      <c r="H98" s="102"/>
    </row>
    <row r="99" ht="12.75" customHeight="1">
      <c r="B99" s="102"/>
      <c r="C99" s="102"/>
      <c r="D99" s="102"/>
      <c r="E99" s="102"/>
      <c r="F99" s="102"/>
      <c r="G99" s="102"/>
      <c r="H99" s="102"/>
    </row>
    <row r="100" ht="12.75" customHeight="1">
      <c r="B100" s="102"/>
      <c r="C100" s="102"/>
      <c r="D100" s="102"/>
      <c r="E100" s="102"/>
      <c r="F100" s="102"/>
      <c r="G100" s="102"/>
      <c r="H100" s="102"/>
    </row>
    <row r="101" ht="12.75" customHeight="1">
      <c r="B101" s="102"/>
      <c r="C101" s="102"/>
      <c r="D101" s="102"/>
      <c r="E101" s="102"/>
      <c r="F101" s="102"/>
      <c r="G101" s="102"/>
      <c r="H101" s="102"/>
    </row>
    <row r="102" ht="12.75" customHeight="1">
      <c r="B102" s="102"/>
      <c r="C102" s="102"/>
      <c r="D102" s="102"/>
      <c r="E102" s="102"/>
      <c r="F102" s="102"/>
      <c r="G102" s="102"/>
      <c r="H102" s="102"/>
    </row>
    <row r="103" ht="12.75" customHeight="1">
      <c r="B103" s="102"/>
      <c r="C103" s="102"/>
      <c r="D103" s="102"/>
      <c r="E103" s="102"/>
      <c r="F103" s="102"/>
      <c r="G103" s="102"/>
      <c r="H103" s="102"/>
    </row>
    <row r="104" ht="12.75" customHeight="1">
      <c r="B104" s="102"/>
      <c r="C104" s="102"/>
      <c r="D104" s="102"/>
      <c r="E104" s="102"/>
      <c r="F104" s="102"/>
      <c r="G104" s="102"/>
      <c r="H104" s="102"/>
    </row>
    <row r="105" ht="12.75" customHeight="1">
      <c r="B105" s="102"/>
      <c r="C105" s="102"/>
      <c r="D105" s="102"/>
      <c r="E105" s="102"/>
      <c r="F105" s="102"/>
      <c r="G105" s="102"/>
      <c r="H105" s="102"/>
    </row>
    <row r="106" ht="12.75" customHeight="1">
      <c r="B106" s="102"/>
      <c r="C106" s="102"/>
      <c r="D106" s="102"/>
      <c r="E106" s="102"/>
      <c r="F106" s="102"/>
      <c r="G106" s="102"/>
      <c r="H106" s="102"/>
    </row>
    <row r="107" ht="12.75" customHeight="1">
      <c r="B107" s="102"/>
      <c r="C107" s="102"/>
      <c r="D107" s="102"/>
      <c r="E107" s="102"/>
      <c r="F107" s="102"/>
      <c r="G107" s="102"/>
      <c r="H107" s="102"/>
    </row>
    <row r="108" ht="12.75" customHeight="1">
      <c r="B108" s="102"/>
      <c r="C108" s="102"/>
      <c r="D108" s="102"/>
      <c r="E108" s="102"/>
      <c r="F108" s="102"/>
      <c r="G108" s="102"/>
      <c r="H108" s="102"/>
    </row>
    <row r="109" ht="12.75" customHeight="1">
      <c r="B109" s="102"/>
      <c r="C109" s="102"/>
      <c r="D109" s="102"/>
      <c r="E109" s="102"/>
      <c r="F109" s="102"/>
      <c r="G109" s="102"/>
      <c r="H109" s="102"/>
    </row>
    <row r="110" ht="12.75" customHeight="1">
      <c r="B110" s="102"/>
      <c r="C110" s="102"/>
      <c r="D110" s="102"/>
      <c r="E110" s="102"/>
      <c r="F110" s="102"/>
      <c r="G110" s="102"/>
      <c r="H110" s="102"/>
    </row>
    <row r="111" ht="12.75" customHeight="1">
      <c r="B111" s="102"/>
      <c r="C111" s="102"/>
      <c r="D111" s="102"/>
      <c r="E111" s="102"/>
      <c r="F111" s="102"/>
      <c r="G111" s="102"/>
      <c r="H111" s="102"/>
    </row>
    <row r="112" ht="12.75" customHeight="1">
      <c r="B112" s="102"/>
      <c r="C112" s="102"/>
      <c r="D112" s="102"/>
      <c r="E112" s="102"/>
      <c r="F112" s="102"/>
      <c r="G112" s="102"/>
      <c r="H112" s="102"/>
    </row>
    <row r="113" ht="12.75" customHeight="1">
      <c r="B113" s="102"/>
      <c r="C113" s="102"/>
      <c r="D113" s="102"/>
      <c r="E113" s="102"/>
      <c r="F113" s="102"/>
      <c r="G113" s="102"/>
      <c r="H113" s="102"/>
    </row>
    <row r="114" ht="12.75" customHeight="1">
      <c r="B114" s="102"/>
      <c r="C114" s="102"/>
      <c r="D114" s="102"/>
      <c r="E114" s="102"/>
      <c r="F114" s="102"/>
      <c r="G114" s="102"/>
      <c r="H114" s="102"/>
    </row>
    <row r="115" ht="12.75" customHeight="1">
      <c r="B115" s="102"/>
      <c r="C115" s="102"/>
      <c r="D115" s="102"/>
      <c r="E115" s="102"/>
      <c r="F115" s="102"/>
      <c r="G115" s="102"/>
      <c r="H115" s="102"/>
    </row>
    <row r="116" ht="12.75" customHeight="1">
      <c r="B116" s="102"/>
      <c r="C116" s="102"/>
      <c r="D116" s="102"/>
      <c r="E116" s="102"/>
      <c r="F116" s="102"/>
      <c r="G116" s="102"/>
      <c r="H116" s="102"/>
    </row>
    <row r="117" ht="12.75" customHeight="1">
      <c r="B117" s="102"/>
      <c r="C117" s="102"/>
      <c r="D117" s="102"/>
      <c r="E117" s="102"/>
      <c r="F117" s="102"/>
      <c r="G117" s="102"/>
      <c r="H117" s="102"/>
    </row>
    <row r="118" ht="12.75" customHeight="1">
      <c r="B118" s="102"/>
      <c r="C118" s="102"/>
      <c r="D118" s="102"/>
      <c r="E118" s="102"/>
      <c r="F118" s="102"/>
      <c r="G118" s="102"/>
      <c r="H118" s="102"/>
    </row>
    <row r="119" ht="12.75" customHeight="1">
      <c r="B119" s="102"/>
      <c r="C119" s="102"/>
      <c r="D119" s="102"/>
      <c r="E119" s="102"/>
      <c r="F119" s="102"/>
      <c r="G119" s="102"/>
      <c r="H119" s="102"/>
    </row>
    <row r="120" ht="12.75" customHeight="1">
      <c r="B120" s="102"/>
      <c r="C120" s="102"/>
      <c r="D120" s="102"/>
      <c r="E120" s="102"/>
      <c r="F120" s="102"/>
      <c r="G120" s="102"/>
      <c r="H120" s="102"/>
    </row>
    <row r="121" ht="12.75" customHeight="1">
      <c r="B121" s="102"/>
      <c r="C121" s="102"/>
      <c r="D121" s="102"/>
      <c r="E121" s="102"/>
      <c r="F121" s="102"/>
      <c r="G121" s="102"/>
      <c r="H121" s="102"/>
    </row>
    <row r="122" ht="12.75" customHeight="1">
      <c r="B122" s="102"/>
      <c r="C122" s="102"/>
      <c r="D122" s="102"/>
      <c r="E122" s="102"/>
      <c r="F122" s="102"/>
      <c r="G122" s="102"/>
      <c r="H122" s="102"/>
    </row>
    <row r="123" ht="12.75" customHeight="1">
      <c r="B123" s="102"/>
      <c r="C123" s="102"/>
      <c r="D123" s="102"/>
      <c r="E123" s="102"/>
      <c r="F123" s="102"/>
      <c r="G123" s="102"/>
      <c r="H123" s="102"/>
    </row>
    <row r="124" ht="12.75" customHeight="1">
      <c r="B124" s="102"/>
      <c r="C124" s="102"/>
      <c r="D124" s="102"/>
      <c r="E124" s="102"/>
      <c r="F124" s="102"/>
      <c r="G124" s="102"/>
      <c r="H124" s="102"/>
    </row>
    <row r="125" ht="12.75" customHeight="1">
      <c r="B125" s="102"/>
      <c r="C125" s="102"/>
      <c r="D125" s="102"/>
      <c r="E125" s="102"/>
      <c r="F125" s="102"/>
      <c r="G125" s="102"/>
      <c r="H125" s="102"/>
    </row>
    <row r="126" ht="12.75" customHeight="1">
      <c r="B126" s="102"/>
      <c r="C126" s="102"/>
      <c r="D126" s="102"/>
      <c r="E126" s="102"/>
      <c r="F126" s="102"/>
      <c r="G126" s="102"/>
      <c r="H126" s="102"/>
    </row>
    <row r="127" ht="12.75" customHeight="1">
      <c r="B127" s="102"/>
      <c r="C127" s="102"/>
      <c r="D127" s="102"/>
      <c r="E127" s="102"/>
      <c r="F127" s="102"/>
      <c r="G127" s="102"/>
      <c r="H127" s="102"/>
    </row>
    <row r="128" ht="12.75" customHeight="1">
      <c r="B128" s="102"/>
      <c r="C128" s="102"/>
      <c r="D128" s="102"/>
      <c r="E128" s="102"/>
      <c r="F128" s="102"/>
      <c r="G128" s="102"/>
      <c r="H128" s="102"/>
    </row>
    <row r="129" ht="12.75" customHeight="1">
      <c r="B129" s="102"/>
      <c r="C129" s="102"/>
      <c r="D129" s="102"/>
      <c r="E129" s="102"/>
      <c r="F129" s="102"/>
      <c r="G129" s="102"/>
      <c r="H129" s="102"/>
    </row>
    <row r="130" ht="12.75" customHeight="1">
      <c r="B130" s="102"/>
      <c r="C130" s="102"/>
      <c r="D130" s="102"/>
      <c r="E130" s="102"/>
      <c r="F130" s="102"/>
      <c r="G130" s="102"/>
      <c r="H130" s="102"/>
    </row>
    <row r="131" ht="12.75" customHeight="1">
      <c r="B131" s="102"/>
      <c r="C131" s="102"/>
      <c r="D131" s="102"/>
      <c r="E131" s="102"/>
      <c r="F131" s="102"/>
      <c r="G131" s="102"/>
      <c r="H131" s="102"/>
    </row>
    <row r="132" ht="12.75" customHeight="1">
      <c r="B132" s="102"/>
      <c r="C132" s="102"/>
      <c r="D132" s="102"/>
      <c r="E132" s="102"/>
      <c r="F132" s="102"/>
      <c r="G132" s="102"/>
      <c r="H132" s="102"/>
    </row>
    <row r="133" ht="12.75" customHeight="1">
      <c r="B133" s="102"/>
      <c r="C133" s="102"/>
      <c r="D133" s="102"/>
      <c r="E133" s="102"/>
      <c r="F133" s="102"/>
      <c r="G133" s="102"/>
      <c r="H133" s="102"/>
    </row>
    <row r="134" ht="12.75" customHeight="1">
      <c r="B134" s="102"/>
      <c r="C134" s="102"/>
      <c r="D134" s="102"/>
      <c r="E134" s="102"/>
      <c r="F134" s="102"/>
      <c r="G134" s="102"/>
      <c r="H134" s="102"/>
    </row>
    <row r="135" ht="12.75" customHeight="1">
      <c r="B135" s="102"/>
      <c r="C135" s="102"/>
      <c r="D135" s="102"/>
      <c r="E135" s="102"/>
      <c r="F135" s="102"/>
      <c r="G135" s="102"/>
      <c r="H135" s="102"/>
    </row>
    <row r="136" ht="12.75" customHeight="1">
      <c r="B136" s="102"/>
      <c r="C136" s="102"/>
      <c r="D136" s="102"/>
      <c r="E136" s="102"/>
      <c r="F136" s="102"/>
      <c r="G136" s="102"/>
      <c r="H136" s="102"/>
    </row>
    <row r="137" ht="12.75" customHeight="1">
      <c r="B137" s="102"/>
      <c r="C137" s="102"/>
      <c r="D137" s="102"/>
      <c r="E137" s="102"/>
      <c r="F137" s="102"/>
      <c r="G137" s="102"/>
      <c r="H137" s="102"/>
    </row>
    <row r="138" ht="12.75" customHeight="1">
      <c r="B138" s="102"/>
      <c r="C138" s="102"/>
      <c r="D138" s="102"/>
      <c r="E138" s="102"/>
      <c r="F138" s="102"/>
      <c r="G138" s="102"/>
      <c r="H138" s="102"/>
    </row>
    <row r="139" ht="12.75" customHeight="1">
      <c r="B139" s="102"/>
      <c r="C139" s="102"/>
      <c r="D139" s="102"/>
      <c r="E139" s="102"/>
      <c r="F139" s="102"/>
      <c r="G139" s="102"/>
      <c r="H139" s="102"/>
    </row>
    <row r="140" ht="12.75" customHeight="1">
      <c r="B140" s="102"/>
      <c r="C140" s="102"/>
      <c r="D140" s="102"/>
      <c r="E140" s="102"/>
      <c r="F140" s="102"/>
      <c r="G140" s="102"/>
      <c r="H140" s="102"/>
    </row>
    <row r="141" ht="12.75" customHeight="1">
      <c r="B141" s="102"/>
      <c r="C141" s="102"/>
      <c r="D141" s="102"/>
      <c r="E141" s="102"/>
      <c r="F141" s="102"/>
      <c r="G141" s="102"/>
      <c r="H141" s="102"/>
    </row>
    <row r="142" ht="12.75" customHeight="1">
      <c r="B142" s="102"/>
      <c r="C142" s="102"/>
      <c r="D142" s="102"/>
      <c r="E142" s="102"/>
      <c r="F142" s="102"/>
      <c r="G142" s="102"/>
      <c r="H142" s="102"/>
    </row>
    <row r="143" ht="12.75" customHeight="1">
      <c r="B143" s="102"/>
      <c r="C143" s="102"/>
      <c r="D143" s="102"/>
      <c r="E143" s="102"/>
      <c r="F143" s="102"/>
      <c r="G143" s="102"/>
      <c r="H143" s="102"/>
    </row>
    <row r="144" ht="12.75" customHeight="1">
      <c r="B144" s="102"/>
      <c r="C144" s="102"/>
      <c r="D144" s="102"/>
      <c r="E144" s="102"/>
      <c r="F144" s="102"/>
      <c r="G144" s="102"/>
      <c r="H144" s="102"/>
    </row>
    <row r="145" ht="12.75" customHeight="1">
      <c r="B145" s="102"/>
      <c r="C145" s="102"/>
      <c r="D145" s="102"/>
      <c r="E145" s="102"/>
      <c r="F145" s="102"/>
      <c r="G145" s="102"/>
      <c r="H145" s="102"/>
    </row>
    <row r="146" ht="12.75" customHeight="1">
      <c r="B146" s="102"/>
      <c r="C146" s="102"/>
      <c r="D146" s="102"/>
      <c r="E146" s="102"/>
      <c r="F146" s="102"/>
      <c r="G146" s="102"/>
      <c r="H146" s="102"/>
    </row>
    <row r="147" ht="12.75" customHeight="1">
      <c r="B147" s="102"/>
      <c r="C147" s="102"/>
      <c r="D147" s="102"/>
      <c r="E147" s="102"/>
      <c r="F147" s="102"/>
      <c r="G147" s="102"/>
      <c r="H147" s="102"/>
    </row>
    <row r="148" ht="12.75" customHeight="1">
      <c r="B148" s="102"/>
      <c r="C148" s="102"/>
      <c r="D148" s="102"/>
      <c r="E148" s="102"/>
      <c r="F148" s="102"/>
      <c r="G148" s="102"/>
      <c r="H148" s="102"/>
    </row>
    <row r="149" ht="12.75" customHeight="1">
      <c r="B149" s="102"/>
      <c r="C149" s="102"/>
      <c r="D149" s="102"/>
      <c r="E149" s="102"/>
      <c r="F149" s="102"/>
      <c r="G149" s="102"/>
      <c r="H149" s="102"/>
    </row>
    <row r="150" ht="12.75" customHeight="1">
      <c r="B150" s="102"/>
      <c r="C150" s="102"/>
      <c r="D150" s="102"/>
      <c r="E150" s="102"/>
      <c r="F150" s="102"/>
      <c r="G150" s="102"/>
      <c r="H150" s="102"/>
    </row>
    <row r="151" ht="12.75" customHeight="1">
      <c r="B151" s="102"/>
      <c r="C151" s="102"/>
      <c r="D151" s="102"/>
      <c r="E151" s="102"/>
      <c r="F151" s="102"/>
      <c r="G151" s="102"/>
      <c r="H151" s="102"/>
    </row>
    <row r="152" ht="12.75" customHeight="1">
      <c r="B152" s="102"/>
      <c r="C152" s="102"/>
      <c r="D152" s="102"/>
      <c r="E152" s="102"/>
      <c r="F152" s="102"/>
      <c r="G152" s="102"/>
      <c r="H152" s="102"/>
    </row>
    <row r="153" ht="12.75" customHeight="1">
      <c r="B153" s="102"/>
      <c r="C153" s="102"/>
      <c r="D153" s="102"/>
      <c r="E153" s="102"/>
      <c r="F153" s="102"/>
      <c r="G153" s="102"/>
      <c r="H153" s="102"/>
    </row>
    <row r="154" ht="12.75" customHeight="1">
      <c r="B154" s="102"/>
      <c r="C154" s="102"/>
      <c r="D154" s="102"/>
      <c r="E154" s="102"/>
      <c r="F154" s="102"/>
      <c r="G154" s="102"/>
      <c r="H154" s="102"/>
    </row>
    <row r="155" ht="12.75" customHeight="1">
      <c r="B155" s="102"/>
      <c r="C155" s="102"/>
      <c r="D155" s="102"/>
      <c r="E155" s="102"/>
      <c r="F155" s="102"/>
      <c r="G155" s="102"/>
      <c r="H155" s="102"/>
    </row>
    <row r="156" ht="12.75" customHeight="1">
      <c r="B156" s="102"/>
      <c r="C156" s="102"/>
      <c r="D156" s="102"/>
      <c r="E156" s="102"/>
      <c r="F156" s="102"/>
      <c r="G156" s="102"/>
      <c r="H156" s="102"/>
    </row>
    <row r="157" ht="12.75" customHeight="1">
      <c r="B157" s="102"/>
      <c r="C157" s="102"/>
      <c r="D157" s="102"/>
      <c r="E157" s="102"/>
      <c r="F157" s="102"/>
      <c r="G157" s="102"/>
      <c r="H157" s="102"/>
    </row>
    <row r="158" ht="12.75" customHeight="1">
      <c r="B158" s="102"/>
      <c r="C158" s="102"/>
      <c r="D158" s="102"/>
      <c r="E158" s="102"/>
      <c r="F158" s="102"/>
      <c r="G158" s="102"/>
      <c r="H158" s="102"/>
    </row>
    <row r="159" ht="12.75" customHeight="1">
      <c r="B159" s="102"/>
      <c r="C159" s="102"/>
      <c r="D159" s="102"/>
      <c r="E159" s="102"/>
      <c r="F159" s="102"/>
      <c r="G159" s="102"/>
      <c r="H159" s="102"/>
    </row>
    <row r="160" ht="12.75" customHeight="1">
      <c r="B160" s="102"/>
      <c r="C160" s="102"/>
      <c r="D160" s="102"/>
      <c r="E160" s="102"/>
      <c r="F160" s="102"/>
      <c r="G160" s="102"/>
      <c r="H160" s="102"/>
    </row>
    <row r="161" ht="12.75" customHeight="1">
      <c r="B161" s="102"/>
      <c r="C161" s="102"/>
      <c r="D161" s="102"/>
      <c r="E161" s="102"/>
      <c r="F161" s="102"/>
      <c r="G161" s="102"/>
      <c r="H161" s="102"/>
    </row>
    <row r="162" ht="12.75" customHeight="1">
      <c r="B162" s="102"/>
      <c r="C162" s="102"/>
      <c r="D162" s="102"/>
      <c r="E162" s="102"/>
      <c r="F162" s="102"/>
      <c r="G162" s="102"/>
      <c r="H162" s="102"/>
    </row>
    <row r="163" ht="12.75" customHeight="1">
      <c r="B163" s="102"/>
      <c r="C163" s="102"/>
      <c r="D163" s="102"/>
      <c r="E163" s="102"/>
      <c r="F163" s="102"/>
      <c r="G163" s="102"/>
      <c r="H163" s="102"/>
    </row>
    <row r="164" ht="12.75" customHeight="1">
      <c r="B164" s="102"/>
      <c r="C164" s="102"/>
      <c r="D164" s="102"/>
      <c r="E164" s="102"/>
      <c r="F164" s="102"/>
      <c r="G164" s="102"/>
      <c r="H164" s="102"/>
    </row>
    <row r="165" ht="12.75" customHeight="1">
      <c r="B165" s="102"/>
      <c r="C165" s="102"/>
      <c r="D165" s="102"/>
      <c r="E165" s="102"/>
      <c r="F165" s="102"/>
      <c r="G165" s="102"/>
      <c r="H165" s="102"/>
    </row>
    <row r="166" ht="12.75" customHeight="1">
      <c r="B166" s="102"/>
      <c r="C166" s="102"/>
      <c r="D166" s="102"/>
      <c r="E166" s="102"/>
      <c r="F166" s="102"/>
      <c r="G166" s="102"/>
      <c r="H166" s="102"/>
    </row>
    <row r="167" ht="12.75" customHeight="1">
      <c r="B167" s="102"/>
      <c r="C167" s="102"/>
      <c r="D167" s="102"/>
      <c r="E167" s="102"/>
      <c r="F167" s="102"/>
      <c r="G167" s="102"/>
      <c r="H167" s="102"/>
    </row>
    <row r="168" ht="12.75" customHeight="1">
      <c r="B168" s="102"/>
      <c r="C168" s="102"/>
      <c r="D168" s="102"/>
      <c r="E168" s="102"/>
      <c r="F168" s="102"/>
      <c r="G168" s="102"/>
      <c r="H168" s="102"/>
    </row>
    <row r="169" ht="12.75" customHeight="1">
      <c r="B169" s="102"/>
      <c r="C169" s="102"/>
      <c r="D169" s="102"/>
      <c r="E169" s="102"/>
      <c r="F169" s="102"/>
      <c r="G169" s="102"/>
      <c r="H169" s="102"/>
    </row>
    <row r="170" ht="12.75" customHeight="1">
      <c r="B170" s="102"/>
      <c r="C170" s="102"/>
      <c r="D170" s="102"/>
      <c r="E170" s="102"/>
      <c r="F170" s="102"/>
      <c r="G170" s="102"/>
      <c r="H170" s="102"/>
    </row>
    <row r="171" ht="12.75" customHeight="1">
      <c r="B171" s="102"/>
      <c r="C171" s="102"/>
      <c r="D171" s="102"/>
      <c r="E171" s="102"/>
      <c r="F171" s="102"/>
      <c r="G171" s="102"/>
      <c r="H171" s="102"/>
    </row>
    <row r="172" ht="12.75" customHeight="1">
      <c r="B172" s="102"/>
      <c r="C172" s="102"/>
      <c r="D172" s="102"/>
      <c r="E172" s="102"/>
      <c r="F172" s="102"/>
      <c r="G172" s="102"/>
      <c r="H172" s="102"/>
    </row>
    <row r="173" ht="12.75" customHeight="1">
      <c r="B173" s="102"/>
      <c r="C173" s="102"/>
      <c r="D173" s="102"/>
      <c r="E173" s="102"/>
      <c r="F173" s="102"/>
      <c r="G173" s="102"/>
      <c r="H173" s="102"/>
    </row>
    <row r="174" ht="12.75" customHeight="1">
      <c r="B174" s="102"/>
      <c r="C174" s="102"/>
      <c r="D174" s="102"/>
      <c r="E174" s="102"/>
      <c r="F174" s="102"/>
      <c r="G174" s="102"/>
      <c r="H174" s="102"/>
    </row>
    <row r="175" ht="12.75" customHeight="1">
      <c r="B175" s="102"/>
      <c r="C175" s="102"/>
      <c r="D175" s="102"/>
      <c r="E175" s="102"/>
      <c r="F175" s="102"/>
      <c r="G175" s="102"/>
      <c r="H175" s="102"/>
    </row>
    <row r="176" ht="12.75" customHeight="1">
      <c r="B176" s="102"/>
      <c r="C176" s="102"/>
      <c r="D176" s="102"/>
      <c r="E176" s="102"/>
      <c r="F176" s="102"/>
      <c r="G176" s="102"/>
      <c r="H176" s="102"/>
    </row>
    <row r="177" ht="12.75" customHeight="1">
      <c r="B177" s="102"/>
      <c r="C177" s="102"/>
      <c r="D177" s="102"/>
      <c r="E177" s="102"/>
      <c r="F177" s="102"/>
      <c r="G177" s="102"/>
      <c r="H177" s="102"/>
    </row>
    <row r="178" ht="12.75" customHeight="1">
      <c r="B178" s="102"/>
      <c r="C178" s="102"/>
      <c r="D178" s="102"/>
      <c r="E178" s="102"/>
      <c r="F178" s="102"/>
      <c r="G178" s="102"/>
      <c r="H178" s="102"/>
    </row>
    <row r="179" ht="12.75" customHeight="1">
      <c r="B179" s="102"/>
      <c r="C179" s="102"/>
      <c r="D179" s="102"/>
      <c r="E179" s="102"/>
      <c r="F179" s="102"/>
      <c r="G179" s="102"/>
      <c r="H179" s="102"/>
    </row>
    <row r="180" ht="12.75" customHeight="1">
      <c r="B180" s="102"/>
      <c r="C180" s="102"/>
      <c r="D180" s="102"/>
      <c r="E180" s="102"/>
      <c r="F180" s="102"/>
      <c r="G180" s="102"/>
      <c r="H180" s="102"/>
    </row>
    <row r="181" ht="12.75" customHeight="1">
      <c r="B181" s="102"/>
      <c r="C181" s="102"/>
      <c r="D181" s="102"/>
      <c r="E181" s="102"/>
      <c r="F181" s="102"/>
      <c r="G181" s="102"/>
      <c r="H181" s="102"/>
    </row>
    <row r="182" ht="12.75" customHeight="1">
      <c r="B182" s="102"/>
      <c r="C182" s="102"/>
      <c r="D182" s="102"/>
      <c r="E182" s="102"/>
      <c r="F182" s="102"/>
      <c r="G182" s="102"/>
      <c r="H182" s="102"/>
    </row>
    <row r="183" ht="12.75" customHeight="1">
      <c r="B183" s="102"/>
      <c r="C183" s="102"/>
      <c r="D183" s="102"/>
      <c r="E183" s="102"/>
      <c r="F183" s="102"/>
      <c r="G183" s="102"/>
      <c r="H183" s="102"/>
    </row>
    <row r="184" ht="12.75" customHeight="1">
      <c r="B184" s="102"/>
      <c r="C184" s="102"/>
      <c r="D184" s="102"/>
      <c r="E184" s="102"/>
      <c r="F184" s="102"/>
      <c r="G184" s="102"/>
      <c r="H184" s="102"/>
    </row>
    <row r="185" ht="12.75" customHeight="1">
      <c r="B185" s="102"/>
      <c r="C185" s="102"/>
      <c r="D185" s="102"/>
      <c r="E185" s="102"/>
      <c r="F185" s="102"/>
      <c r="G185" s="102"/>
      <c r="H185" s="102"/>
    </row>
    <row r="186" ht="12.75" customHeight="1">
      <c r="B186" s="102"/>
      <c r="C186" s="102"/>
      <c r="D186" s="102"/>
      <c r="E186" s="102"/>
      <c r="F186" s="102"/>
      <c r="G186" s="102"/>
      <c r="H186" s="102"/>
    </row>
    <row r="187" ht="12.75" customHeight="1">
      <c r="B187" s="102"/>
      <c r="C187" s="102"/>
      <c r="D187" s="102"/>
      <c r="E187" s="102"/>
      <c r="F187" s="102"/>
      <c r="G187" s="102"/>
      <c r="H187" s="102"/>
    </row>
    <row r="188" ht="12.75" customHeight="1">
      <c r="B188" s="102"/>
      <c r="C188" s="102"/>
      <c r="D188" s="102"/>
      <c r="E188" s="102"/>
      <c r="F188" s="102"/>
      <c r="G188" s="102"/>
      <c r="H188" s="102"/>
    </row>
    <row r="189" ht="12.75" customHeight="1">
      <c r="B189" s="102"/>
      <c r="C189" s="102"/>
      <c r="D189" s="102"/>
      <c r="E189" s="102"/>
      <c r="F189" s="102"/>
      <c r="G189" s="102"/>
      <c r="H189" s="102"/>
    </row>
    <row r="190" ht="12.75" customHeight="1">
      <c r="B190" s="102"/>
      <c r="C190" s="102"/>
      <c r="D190" s="102"/>
      <c r="E190" s="102"/>
      <c r="F190" s="102"/>
      <c r="G190" s="102"/>
      <c r="H190" s="102"/>
    </row>
    <row r="191" ht="12.75" customHeight="1">
      <c r="B191" s="102"/>
      <c r="C191" s="102"/>
      <c r="D191" s="102"/>
      <c r="E191" s="102"/>
      <c r="F191" s="102"/>
      <c r="G191" s="102"/>
      <c r="H191" s="102"/>
    </row>
    <row r="192" ht="12.75" customHeight="1">
      <c r="B192" s="102"/>
      <c r="C192" s="102"/>
      <c r="D192" s="102"/>
      <c r="E192" s="102"/>
      <c r="F192" s="102"/>
      <c r="G192" s="102"/>
      <c r="H192" s="102"/>
    </row>
    <row r="193" ht="12.75" customHeight="1">
      <c r="B193" s="102"/>
      <c r="C193" s="102"/>
      <c r="D193" s="102"/>
      <c r="E193" s="102"/>
      <c r="F193" s="102"/>
      <c r="G193" s="102"/>
      <c r="H193" s="102"/>
    </row>
    <row r="194" ht="12.75" customHeight="1">
      <c r="B194" s="102"/>
      <c r="C194" s="102"/>
      <c r="D194" s="102"/>
      <c r="E194" s="102"/>
      <c r="F194" s="102"/>
      <c r="G194" s="102"/>
      <c r="H194" s="102"/>
    </row>
    <row r="195" ht="12.75" customHeight="1">
      <c r="B195" s="102"/>
      <c r="C195" s="102"/>
      <c r="D195" s="102"/>
      <c r="E195" s="102"/>
      <c r="F195" s="102"/>
      <c r="G195" s="102"/>
      <c r="H195" s="102"/>
    </row>
    <row r="196" ht="12.75" customHeight="1">
      <c r="B196" s="102"/>
      <c r="C196" s="102"/>
      <c r="D196" s="102"/>
      <c r="E196" s="102"/>
      <c r="F196" s="102"/>
      <c r="G196" s="102"/>
      <c r="H196" s="102"/>
    </row>
    <row r="197" ht="12.75" customHeight="1">
      <c r="B197" s="102"/>
      <c r="C197" s="102"/>
      <c r="D197" s="102"/>
      <c r="E197" s="102"/>
      <c r="F197" s="102"/>
      <c r="G197" s="102"/>
      <c r="H197" s="102"/>
    </row>
    <row r="198" ht="12.75" customHeight="1">
      <c r="B198" s="102"/>
      <c r="C198" s="102"/>
      <c r="D198" s="102"/>
      <c r="E198" s="102"/>
      <c r="F198" s="102"/>
      <c r="G198" s="102"/>
      <c r="H198" s="102"/>
    </row>
    <row r="199" ht="12.75" customHeight="1">
      <c r="B199" s="102"/>
      <c r="C199" s="102"/>
      <c r="D199" s="102"/>
      <c r="E199" s="102"/>
      <c r="F199" s="102"/>
      <c r="G199" s="102"/>
      <c r="H199" s="102"/>
    </row>
    <row r="200" ht="12.75" customHeight="1">
      <c r="B200" s="102"/>
      <c r="C200" s="102"/>
      <c r="D200" s="102"/>
      <c r="E200" s="102"/>
      <c r="F200" s="102"/>
      <c r="G200" s="102"/>
      <c r="H200" s="102"/>
    </row>
    <row r="201" ht="12.75" customHeight="1">
      <c r="B201" s="102"/>
      <c r="C201" s="102"/>
      <c r="D201" s="102"/>
      <c r="E201" s="102"/>
      <c r="F201" s="102"/>
      <c r="G201" s="102"/>
      <c r="H201" s="102"/>
    </row>
    <row r="202" ht="12.75" customHeight="1">
      <c r="B202" s="102"/>
      <c r="C202" s="102"/>
      <c r="D202" s="102"/>
      <c r="E202" s="102"/>
      <c r="F202" s="102"/>
      <c r="G202" s="102"/>
      <c r="H202" s="102"/>
    </row>
    <row r="203" ht="12.75" customHeight="1">
      <c r="B203" s="102"/>
      <c r="C203" s="102"/>
      <c r="D203" s="102"/>
      <c r="E203" s="102"/>
      <c r="F203" s="102"/>
      <c r="G203" s="102"/>
      <c r="H203" s="102"/>
    </row>
    <row r="204" ht="12.75" customHeight="1">
      <c r="B204" s="102"/>
      <c r="C204" s="102"/>
      <c r="D204" s="102"/>
      <c r="E204" s="102"/>
      <c r="F204" s="102"/>
      <c r="G204" s="102"/>
      <c r="H204" s="102"/>
    </row>
    <row r="205" ht="12.75" customHeight="1">
      <c r="B205" s="102"/>
      <c r="C205" s="102"/>
      <c r="D205" s="102"/>
      <c r="E205" s="102"/>
      <c r="F205" s="102"/>
      <c r="G205" s="102"/>
      <c r="H205" s="102"/>
    </row>
    <row r="206" ht="12.75" customHeight="1">
      <c r="B206" s="102"/>
      <c r="C206" s="102"/>
      <c r="D206" s="102"/>
      <c r="E206" s="102"/>
      <c r="F206" s="102"/>
      <c r="G206" s="102"/>
      <c r="H206" s="102"/>
    </row>
    <row r="207" ht="12.75" customHeight="1">
      <c r="B207" s="102"/>
      <c r="C207" s="102"/>
      <c r="D207" s="102"/>
      <c r="E207" s="102"/>
      <c r="F207" s="102"/>
      <c r="G207" s="102"/>
      <c r="H207" s="102"/>
    </row>
    <row r="208" ht="12.75" customHeight="1">
      <c r="B208" s="102"/>
      <c r="C208" s="102"/>
      <c r="D208" s="102"/>
      <c r="E208" s="102"/>
      <c r="F208" s="102"/>
      <c r="G208" s="102"/>
      <c r="H208" s="102"/>
    </row>
    <row r="209" ht="12.75" customHeight="1">
      <c r="B209" s="102"/>
      <c r="C209" s="102"/>
      <c r="D209" s="102"/>
      <c r="E209" s="102"/>
      <c r="F209" s="102"/>
      <c r="G209" s="102"/>
      <c r="H209" s="102"/>
    </row>
    <row r="210" ht="12.75" customHeight="1">
      <c r="B210" s="102"/>
      <c r="C210" s="102"/>
      <c r="D210" s="102"/>
      <c r="E210" s="102"/>
      <c r="F210" s="102"/>
      <c r="G210" s="102"/>
      <c r="H210" s="102"/>
    </row>
    <row r="211" ht="12.75" customHeight="1">
      <c r="B211" s="102"/>
      <c r="C211" s="102"/>
      <c r="D211" s="102"/>
      <c r="E211" s="102"/>
      <c r="F211" s="102"/>
      <c r="G211" s="102"/>
      <c r="H211" s="102"/>
    </row>
    <row r="212" ht="12.75" customHeight="1">
      <c r="B212" s="102"/>
      <c r="C212" s="102"/>
      <c r="D212" s="102"/>
      <c r="E212" s="102"/>
      <c r="F212" s="102"/>
      <c r="G212" s="102"/>
      <c r="H212" s="102"/>
    </row>
    <row r="213" ht="12.75" customHeight="1">
      <c r="B213" s="102"/>
      <c r="C213" s="102"/>
      <c r="D213" s="102"/>
      <c r="E213" s="102"/>
      <c r="F213" s="102"/>
      <c r="G213" s="102"/>
      <c r="H213" s="102"/>
    </row>
    <row r="214" ht="12.75" customHeight="1">
      <c r="B214" s="102"/>
      <c r="C214" s="102"/>
      <c r="D214" s="102"/>
      <c r="E214" s="102"/>
      <c r="F214" s="102"/>
      <c r="G214" s="102"/>
      <c r="H214" s="102"/>
    </row>
    <row r="215" ht="12.75" customHeight="1">
      <c r="B215" s="102"/>
      <c r="C215" s="102"/>
      <c r="D215" s="102"/>
      <c r="E215" s="102"/>
      <c r="F215" s="102"/>
      <c r="G215" s="102"/>
      <c r="H215" s="102"/>
    </row>
    <row r="216" ht="12.75" customHeight="1">
      <c r="B216" s="102"/>
      <c r="C216" s="102"/>
      <c r="D216" s="102"/>
      <c r="E216" s="102"/>
      <c r="F216" s="102"/>
      <c r="G216" s="102"/>
      <c r="H216" s="102"/>
    </row>
    <row r="217" ht="12.75" customHeight="1">
      <c r="B217" s="102"/>
      <c r="C217" s="102"/>
      <c r="D217" s="102"/>
      <c r="E217" s="102"/>
      <c r="F217" s="102"/>
      <c r="G217" s="102"/>
      <c r="H217" s="102"/>
    </row>
    <row r="218" ht="12.75" customHeight="1">
      <c r="B218" s="102"/>
      <c r="C218" s="102"/>
      <c r="D218" s="102"/>
      <c r="E218" s="102"/>
      <c r="F218" s="102"/>
      <c r="G218" s="102"/>
      <c r="H218" s="102"/>
    </row>
    <row r="219" ht="12.75" customHeight="1">
      <c r="B219" s="102"/>
      <c r="C219" s="102"/>
      <c r="D219" s="102"/>
      <c r="E219" s="102"/>
      <c r="F219" s="102"/>
      <c r="G219" s="102"/>
      <c r="H219" s="102"/>
    </row>
    <row r="220" ht="12.75" customHeight="1">
      <c r="B220" s="102"/>
      <c r="C220" s="102"/>
      <c r="D220" s="102"/>
      <c r="E220" s="102"/>
      <c r="F220" s="102"/>
      <c r="G220" s="102"/>
      <c r="H220" s="102"/>
    </row>
    <row r="221" ht="12.75" customHeight="1">
      <c r="B221" s="102"/>
      <c r="C221" s="102"/>
      <c r="D221" s="102"/>
      <c r="E221" s="102"/>
      <c r="F221" s="102"/>
      <c r="G221" s="102"/>
      <c r="H221" s="102"/>
    </row>
    <row r="222" ht="12.75" customHeight="1">
      <c r="B222" s="102"/>
      <c r="C222" s="102"/>
      <c r="D222" s="102"/>
      <c r="E222" s="102"/>
      <c r="F222" s="102"/>
      <c r="G222" s="102"/>
      <c r="H222" s="102"/>
    </row>
    <row r="223" ht="12.75" customHeight="1">
      <c r="B223" s="102"/>
      <c r="C223" s="102"/>
      <c r="D223" s="102"/>
      <c r="E223" s="102"/>
      <c r="F223" s="102"/>
      <c r="G223" s="102"/>
      <c r="H223" s="102"/>
    </row>
    <row r="224" ht="12.75" customHeight="1">
      <c r="B224" s="102"/>
      <c r="C224" s="102"/>
      <c r="D224" s="102"/>
      <c r="E224" s="102"/>
      <c r="F224" s="102"/>
      <c r="G224" s="102"/>
      <c r="H224" s="102"/>
    </row>
    <row r="225" ht="12.75" customHeight="1">
      <c r="B225" s="102"/>
      <c r="C225" s="102"/>
      <c r="D225" s="102"/>
      <c r="E225" s="102"/>
      <c r="F225" s="102"/>
      <c r="G225" s="102"/>
      <c r="H225" s="102"/>
    </row>
    <row r="226" ht="12.75" customHeight="1">
      <c r="B226" s="102"/>
      <c r="C226" s="102"/>
      <c r="D226" s="102"/>
      <c r="E226" s="102"/>
      <c r="F226" s="102"/>
      <c r="G226" s="102"/>
      <c r="H226" s="102"/>
    </row>
    <row r="227" ht="12.75" customHeight="1">
      <c r="B227" s="102"/>
      <c r="C227" s="102"/>
      <c r="D227" s="102"/>
      <c r="E227" s="102"/>
      <c r="F227" s="102"/>
      <c r="G227" s="102"/>
      <c r="H227" s="102"/>
    </row>
    <row r="228" ht="12.75" customHeight="1">
      <c r="B228" s="102"/>
      <c r="C228" s="102"/>
      <c r="D228" s="102"/>
      <c r="E228" s="102"/>
      <c r="F228" s="102"/>
      <c r="G228" s="102"/>
      <c r="H228" s="102"/>
    </row>
    <row r="229" ht="12.75" customHeight="1">
      <c r="B229" s="102"/>
      <c r="C229" s="102"/>
      <c r="D229" s="102"/>
      <c r="E229" s="102"/>
      <c r="F229" s="102"/>
      <c r="G229" s="102"/>
      <c r="H229" s="102"/>
    </row>
    <row r="230" ht="12.75" customHeight="1">
      <c r="B230" s="102"/>
      <c r="C230" s="102"/>
      <c r="D230" s="102"/>
      <c r="E230" s="102"/>
      <c r="F230" s="102"/>
      <c r="G230" s="102"/>
      <c r="H230" s="102"/>
    </row>
    <row r="231" ht="12.75" customHeight="1">
      <c r="B231" s="102"/>
      <c r="C231" s="102"/>
      <c r="D231" s="102"/>
      <c r="E231" s="102"/>
      <c r="F231" s="102"/>
      <c r="G231" s="102"/>
      <c r="H231" s="102"/>
    </row>
    <row r="232" ht="12.75" customHeight="1">
      <c r="B232" s="102"/>
      <c r="C232" s="102"/>
      <c r="D232" s="102"/>
      <c r="E232" s="102"/>
      <c r="F232" s="102"/>
      <c r="G232" s="102"/>
      <c r="H232" s="102"/>
    </row>
    <row r="233" ht="12.75" customHeight="1">
      <c r="B233" s="102"/>
      <c r="C233" s="102"/>
      <c r="D233" s="102"/>
      <c r="E233" s="102"/>
      <c r="F233" s="102"/>
      <c r="G233" s="102"/>
      <c r="H233" s="102"/>
    </row>
    <row r="234" ht="12.75" customHeight="1">
      <c r="B234" s="102"/>
      <c r="C234" s="102"/>
      <c r="D234" s="102"/>
      <c r="E234" s="102"/>
      <c r="F234" s="102"/>
      <c r="G234" s="102"/>
      <c r="H234" s="102"/>
    </row>
    <row r="235" ht="12.75" customHeight="1">
      <c r="B235" s="102"/>
      <c r="C235" s="102"/>
      <c r="D235" s="102"/>
      <c r="E235" s="102"/>
      <c r="F235" s="102"/>
      <c r="G235" s="102"/>
      <c r="H235" s="102"/>
    </row>
    <row r="236" ht="12.75" customHeight="1">
      <c r="B236" s="102"/>
      <c r="C236" s="102"/>
      <c r="D236" s="102"/>
      <c r="E236" s="102"/>
      <c r="F236" s="102"/>
      <c r="G236" s="102"/>
      <c r="H236" s="102"/>
    </row>
    <row r="237" ht="12.75" customHeight="1">
      <c r="B237" s="102"/>
      <c r="C237" s="102"/>
      <c r="D237" s="102"/>
      <c r="E237" s="102"/>
      <c r="F237" s="102"/>
      <c r="G237" s="102"/>
      <c r="H237" s="102"/>
    </row>
    <row r="238" ht="12.75" customHeight="1">
      <c r="B238" s="102"/>
      <c r="C238" s="102"/>
      <c r="D238" s="102"/>
      <c r="E238" s="102"/>
      <c r="F238" s="102"/>
      <c r="G238" s="102"/>
      <c r="H238" s="102"/>
    </row>
    <row r="239" ht="12.75" customHeight="1">
      <c r="B239" s="102"/>
      <c r="C239" s="102"/>
      <c r="D239" s="102"/>
      <c r="E239" s="102"/>
      <c r="F239" s="102"/>
      <c r="G239" s="102"/>
      <c r="H239" s="102"/>
    </row>
    <row r="240" ht="12.75" customHeight="1">
      <c r="B240" s="102"/>
      <c r="C240" s="102"/>
      <c r="D240" s="102"/>
      <c r="E240" s="102"/>
      <c r="F240" s="102"/>
      <c r="G240" s="102"/>
      <c r="H240" s="102"/>
    </row>
    <row r="241" ht="12.75" customHeight="1">
      <c r="B241" s="102"/>
      <c r="C241" s="102"/>
      <c r="D241" s="102"/>
      <c r="E241" s="102"/>
      <c r="F241" s="102"/>
      <c r="G241" s="102"/>
      <c r="H241" s="102"/>
    </row>
    <row r="242" ht="12.75" customHeight="1">
      <c r="B242" s="102"/>
      <c r="C242" s="102"/>
      <c r="D242" s="102"/>
      <c r="E242" s="102"/>
      <c r="F242" s="102"/>
      <c r="G242" s="102"/>
      <c r="H242" s="102"/>
    </row>
    <row r="243" ht="12.75" customHeight="1">
      <c r="B243" s="102"/>
      <c r="C243" s="102"/>
      <c r="D243" s="102"/>
      <c r="E243" s="102"/>
      <c r="F243" s="102"/>
      <c r="G243" s="102"/>
      <c r="H243" s="102"/>
    </row>
    <row r="244" ht="12.75" customHeight="1">
      <c r="B244" s="102"/>
      <c r="C244" s="102"/>
      <c r="D244" s="102"/>
      <c r="E244" s="102"/>
      <c r="F244" s="102"/>
      <c r="G244" s="102"/>
      <c r="H244" s="102"/>
    </row>
    <row r="245" ht="12.75" customHeight="1">
      <c r="B245" s="102"/>
      <c r="C245" s="102"/>
      <c r="D245" s="102"/>
      <c r="E245" s="102"/>
      <c r="F245" s="102"/>
      <c r="G245" s="102"/>
      <c r="H245" s="102"/>
    </row>
    <row r="246" ht="12.75" customHeight="1">
      <c r="B246" s="102"/>
      <c r="C246" s="102"/>
      <c r="D246" s="102"/>
      <c r="E246" s="102"/>
      <c r="F246" s="102"/>
      <c r="G246" s="102"/>
      <c r="H246" s="102"/>
    </row>
    <row r="247" ht="12.75" customHeight="1">
      <c r="B247" s="102"/>
      <c r="C247" s="102"/>
      <c r="D247" s="102"/>
      <c r="E247" s="102"/>
      <c r="F247" s="102"/>
      <c r="G247" s="102"/>
      <c r="H247" s="102"/>
    </row>
    <row r="248" ht="12.75" customHeight="1">
      <c r="B248" s="102"/>
      <c r="C248" s="102"/>
      <c r="D248" s="102"/>
      <c r="E248" s="102"/>
      <c r="F248" s="102"/>
      <c r="G248" s="102"/>
      <c r="H248" s="102"/>
    </row>
    <row r="249" ht="12.75" customHeight="1">
      <c r="B249" s="102"/>
      <c r="C249" s="102"/>
      <c r="D249" s="102"/>
      <c r="E249" s="102"/>
      <c r="F249" s="102"/>
      <c r="G249" s="102"/>
      <c r="H249" s="102"/>
    </row>
    <row r="250" ht="12.75" customHeight="1">
      <c r="B250" s="102"/>
      <c r="C250" s="102"/>
      <c r="D250" s="102"/>
      <c r="E250" s="102"/>
      <c r="F250" s="102"/>
      <c r="G250" s="102"/>
      <c r="H250" s="102"/>
    </row>
    <row r="251" ht="12.75" customHeight="1">
      <c r="B251" s="102"/>
      <c r="C251" s="102"/>
      <c r="D251" s="102"/>
      <c r="E251" s="102"/>
      <c r="F251" s="102"/>
      <c r="G251" s="102"/>
      <c r="H251" s="102"/>
    </row>
    <row r="252" ht="12.75" customHeight="1">
      <c r="B252" s="102"/>
      <c r="C252" s="102"/>
      <c r="D252" s="102"/>
      <c r="E252" s="102"/>
      <c r="F252" s="102"/>
      <c r="G252" s="102"/>
      <c r="H252" s="102"/>
    </row>
    <row r="253" ht="12.75" customHeight="1">
      <c r="B253" s="102"/>
      <c r="C253" s="102"/>
      <c r="D253" s="102"/>
      <c r="E253" s="102"/>
      <c r="F253" s="102"/>
      <c r="G253" s="102"/>
      <c r="H253" s="102"/>
    </row>
    <row r="254" ht="12.75" customHeight="1">
      <c r="B254" s="102"/>
      <c r="C254" s="102"/>
      <c r="D254" s="102"/>
      <c r="E254" s="102"/>
      <c r="F254" s="102"/>
      <c r="G254" s="102"/>
      <c r="H254" s="102"/>
    </row>
    <row r="255" ht="12.75" customHeight="1">
      <c r="B255" s="102"/>
      <c r="C255" s="102"/>
      <c r="D255" s="102"/>
      <c r="E255" s="102"/>
      <c r="F255" s="102"/>
      <c r="G255" s="102"/>
      <c r="H255" s="102"/>
    </row>
    <row r="256" ht="12.75" customHeight="1">
      <c r="B256" s="102"/>
      <c r="C256" s="102"/>
      <c r="D256" s="102"/>
      <c r="E256" s="102"/>
      <c r="F256" s="102"/>
      <c r="G256" s="102"/>
      <c r="H256" s="102"/>
    </row>
    <row r="257" ht="12.75" customHeight="1">
      <c r="B257" s="102"/>
      <c r="C257" s="102"/>
      <c r="D257" s="102"/>
      <c r="E257" s="102"/>
      <c r="F257" s="102"/>
      <c r="G257" s="102"/>
      <c r="H257" s="102"/>
    </row>
    <row r="258" ht="12.75" customHeight="1">
      <c r="B258" s="102"/>
      <c r="C258" s="102"/>
      <c r="D258" s="102"/>
      <c r="E258" s="102"/>
      <c r="F258" s="102"/>
      <c r="G258" s="102"/>
      <c r="H258" s="102"/>
    </row>
    <row r="259" ht="12.75" customHeight="1">
      <c r="B259" s="102"/>
      <c r="C259" s="102"/>
      <c r="D259" s="102"/>
      <c r="E259" s="102"/>
      <c r="F259" s="102"/>
      <c r="G259" s="102"/>
      <c r="H259" s="102"/>
    </row>
    <row r="260" ht="12.75" customHeight="1">
      <c r="B260" s="102"/>
      <c r="C260" s="102"/>
      <c r="D260" s="102"/>
      <c r="E260" s="102"/>
      <c r="F260" s="102"/>
      <c r="G260" s="102"/>
      <c r="H260" s="102"/>
    </row>
    <row r="261" ht="12.75" customHeight="1">
      <c r="B261" s="102"/>
      <c r="C261" s="102"/>
      <c r="D261" s="102"/>
      <c r="E261" s="102"/>
      <c r="F261" s="102"/>
      <c r="G261" s="102"/>
      <c r="H261" s="102"/>
    </row>
    <row r="262" ht="12.75" customHeight="1">
      <c r="B262" s="102"/>
      <c r="C262" s="102"/>
      <c r="D262" s="102"/>
      <c r="E262" s="102"/>
      <c r="F262" s="102"/>
      <c r="G262" s="102"/>
      <c r="H262" s="102"/>
    </row>
    <row r="263" ht="12.75" customHeight="1">
      <c r="B263" s="102"/>
      <c r="C263" s="102"/>
      <c r="D263" s="102"/>
      <c r="E263" s="102"/>
      <c r="F263" s="102"/>
      <c r="G263" s="102"/>
      <c r="H263" s="102"/>
    </row>
    <row r="264" ht="12.75" customHeight="1">
      <c r="B264" s="102"/>
      <c r="C264" s="102"/>
      <c r="D264" s="102"/>
      <c r="E264" s="102"/>
      <c r="F264" s="102"/>
      <c r="G264" s="102"/>
      <c r="H264" s="102"/>
    </row>
    <row r="265" ht="12.75" customHeight="1">
      <c r="B265" s="102"/>
      <c r="C265" s="102"/>
      <c r="D265" s="102"/>
      <c r="E265" s="102"/>
      <c r="F265" s="102"/>
      <c r="G265" s="102"/>
      <c r="H265" s="102"/>
    </row>
    <row r="266" ht="12.75" customHeight="1">
      <c r="B266" s="102"/>
      <c r="C266" s="102"/>
      <c r="D266" s="102"/>
      <c r="E266" s="102"/>
      <c r="F266" s="102"/>
      <c r="G266" s="102"/>
      <c r="H266" s="102"/>
    </row>
    <row r="267" ht="12.75" customHeight="1">
      <c r="B267" s="102"/>
      <c r="C267" s="102"/>
      <c r="D267" s="102"/>
      <c r="E267" s="102"/>
      <c r="F267" s="102"/>
      <c r="G267" s="102"/>
      <c r="H267" s="102"/>
    </row>
    <row r="268" ht="12.75" customHeight="1">
      <c r="B268" s="102"/>
      <c r="C268" s="102"/>
      <c r="D268" s="102"/>
      <c r="E268" s="102"/>
      <c r="F268" s="102"/>
      <c r="G268" s="102"/>
      <c r="H268" s="102"/>
    </row>
    <row r="269" ht="12.75" customHeight="1">
      <c r="B269" s="102"/>
      <c r="C269" s="102"/>
      <c r="D269" s="102"/>
      <c r="E269" s="102"/>
      <c r="F269" s="102"/>
      <c r="G269" s="102"/>
      <c r="H269" s="102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