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hulak/Desktop/"/>
    </mc:Choice>
  </mc:AlternateContent>
  <xr:revisionPtr revIDLastSave="0" documentId="8_{514E448D-C124-F14B-93C0-1D29ABAF82C5}" xr6:coauthVersionLast="36" xr6:coauthVersionMax="36" xr10:uidLastSave="{00000000-0000-0000-0000-000000000000}"/>
  <bookViews>
    <workbookView xWindow="2820" yWindow="460" windowWidth="27640" windowHeight="15300" xr2:uid="{C4C2E0A1-D54E-B745-9736-FFD4244B2D8B}"/>
  </bookViews>
  <sheets>
    <sheet name="data" sheetId="1" r:id="rId1"/>
    <sheet name="acct_info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sharedStrings.xml><?xml version="1.0" encoding="utf-8"?>
<sst xmlns="http://schemas.openxmlformats.org/spreadsheetml/2006/main" count="31" uniqueCount="30">
  <si>
    <t>Date</t>
  </si>
  <si>
    <t>Day</t>
  </si>
  <si>
    <t>Week</t>
  </si>
  <si>
    <t>Month</t>
  </si>
  <si>
    <t>Quarter</t>
  </si>
  <si>
    <t>Driver</t>
  </si>
  <si>
    <t>Accout</t>
  </si>
  <si>
    <t>Plan_Arrival</t>
  </si>
  <si>
    <t>Supervisor</t>
  </si>
  <si>
    <t>Actual_Arrival</t>
  </si>
  <si>
    <t>Vehicle_Number</t>
  </si>
  <si>
    <t>Shift</t>
  </si>
  <si>
    <t>Shift_Hour</t>
  </si>
  <si>
    <t>Departure_Bay_Door</t>
  </si>
  <si>
    <t>Scott</t>
  </si>
  <si>
    <t>Austin</t>
  </si>
  <si>
    <t>Night</t>
  </si>
  <si>
    <t>Alpha</t>
  </si>
  <si>
    <t>Account Name</t>
  </si>
  <si>
    <t>Address</t>
  </si>
  <si>
    <t>City</t>
  </si>
  <si>
    <t>State</t>
  </si>
  <si>
    <t>Zip Code</t>
  </si>
  <si>
    <t>Miles</t>
  </si>
  <si>
    <t>Travel Time</t>
  </si>
  <si>
    <t>CA</t>
  </si>
  <si>
    <t>5576A ONTARIO MILLS</t>
  </si>
  <si>
    <t>ONTARIO</t>
  </si>
  <si>
    <t>ACEC</t>
  </si>
  <si>
    <t>Ace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</si>
</sst>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/>
      <top style="medium">
        <color theme="4" tint="-0.249977111117893"/>
      </top>
      <bottom style="thin">
        <color theme="4" tint="0.39997558519241921"/>
      </bottom>
      <diagonal/>
    </border>
    <border>
      <left/>
      <right/>
      <top style="medium">
        <color theme="4" tint="-0.249977111117893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medium">
        <color theme="4" tint="-0.249977111117893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14" fontId="0" fillId="3" borderId="1" xfId="0" applyNumberFormat="1" applyFont="1" applyFill="1" applyBorder="1"/>
    <xf numFmtId="0" fontId="0" fillId="3" borderId="2" xfId="0" applyFont="1" applyFill="1" applyBorder="1"/>
    <xf numFmtId="0" fontId="0" fillId="3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164" fontId="0" fillId="3" borderId="2" xfId="0" applyNumberFormat="1" applyFont="1" applyFill="1" applyBorder="1" applyAlignment="1">
      <alignment horizontal="left"/>
    </xf>
    <xf numFmtId="49" fontId="0" fillId="3" borderId="2" xfId="0" applyNumberFormat="1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1" fillId="4" borderId="4" xfId="0" applyFont="1" applyFill="1" applyBorder="1"/>
    <xf numFmtId="0" fontId="1" fillId="4" borderId="5" xfId="0" applyFont="1" applyFill="1" applyBorder="1"/>
    <xf numFmtId="2" fontId="1" fillId="4" borderId="6" xfId="0" applyNumberFormat="1" applyFont="1" applyFill="1" applyBorder="1"/>
    <xf numFmtId="0" fontId="2" fillId="5" borderId="7" xfId="0" applyFont="1" applyFill="1" applyBorder="1"/>
    <xf numFmtId="0" fontId="0" fillId="5" borderId="8" xfId="0" applyFont="1" applyFill="1" applyBorder="1"/>
    <xf numFmtId="0" fontId="2" fillId="5" borderId="8" xfId="0" applyFont="1" applyFill="1" applyBorder="1"/>
    <xf numFmtId="2" fontId="0" fillId="5" borderId="9" xfId="0" applyNumberFormat="1" applyFon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w"/>
      <sheetName val="Account Informa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DC4C-7B30-6B49-9F60-B1FEA65452C0}">
  <dimension ref="A1:N2"/>
  <sheetViews>
    <sheetView tabSelected="1" workbookViewId="0">
      <selection activeCell="D11" sqref="D11"/>
    </sheetView>
  </sheetViews>
  <sheetFormatPr baseColWidth="10" defaultRowHeight="16"/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6" t="s">
        <v>13</v>
      </c>
    </row>
    <row r="2" spans="1:14">
      <c r="A2" s="7">
        <v>43467</v>
      </c>
      <c r="B2" s="8" t="str">
        <f>TEXT([1]!raw_data[[#This Row],[Date]],"ddd")</f>
        <v>Wed</v>
      </c>
      <c r="C2" s="9">
        <f>WEEKNUM([1]!raw_data[[#This Row],[Date]])</f>
        <v>1</v>
      </c>
      <c r="D2" s="8" t="str">
        <f>TEXT(A2,"mmm")</f>
        <v>Jan</v>
      </c>
      <c r="E2" s="8" t="str">
        <f>"Q"&amp;ROUNDUP(MONTH(A2)/3,0)</f>
        <v>Q1</v>
      </c>
      <c r="F2" s="10" t="s">
        <v>14</v>
      </c>
      <c r="G2" s="10" t="s">
        <v>28</v>
      </c>
      <c r="H2" s="11">
        <v>0.83333333333333337</v>
      </c>
      <c r="I2" s="10" t="s">
        <v>15</v>
      </c>
      <c r="J2" s="11">
        <v>0.77222222222222225</v>
      </c>
      <c r="K2" s="12">
        <v>371072</v>
      </c>
      <c r="L2" s="10" t="s">
        <v>16</v>
      </c>
      <c r="M2" s="10">
        <v>5</v>
      </c>
      <c r="N2" s="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4D88-02C2-CC41-AD17-65D45A64C898}">
  <dimension ref="A1:H2"/>
  <sheetViews>
    <sheetView workbookViewId="0">
      <selection activeCell="F8" sqref="F8"/>
    </sheetView>
  </sheetViews>
  <sheetFormatPr baseColWidth="10" defaultRowHeight="16"/>
  <cols>
    <col min="1" max="1" width="5.6640625" bestFit="1" customWidth="1"/>
    <col min="2" max="2" width="12.5" bestFit="1" customWidth="1"/>
    <col min="3" max="3" width="18.83203125" bestFit="1" customWidth="1"/>
    <col min="4" max="4" width="9" bestFit="1" customWidth="1"/>
    <col min="5" max="5" width="5.1640625" bestFit="1" customWidth="1"/>
    <col min="6" max="6" width="7.83203125" bestFit="1" customWidth="1"/>
    <col min="7" max="7" width="5.5" bestFit="1" customWidth="1"/>
    <col min="8" max="8" width="10" bestFit="1" customWidth="1"/>
  </cols>
  <sheetData>
    <row r="1" spans="1:8">
      <c r="A1" s="14" t="s">
        <v>17</v>
      </c>
      <c r="B1" s="15" t="s">
        <v>18</v>
      </c>
      <c r="C1" s="15" t="s">
        <v>19</v>
      </c>
      <c r="D1" s="15" t="s">
        <v>20</v>
      </c>
      <c r="E1" s="15" t="s">
        <v>21</v>
      </c>
      <c r="F1" s="15" t="s">
        <v>22</v>
      </c>
      <c r="G1" s="15" t="s">
        <v>23</v>
      </c>
      <c r="H1" s="16" t="s">
        <v>24</v>
      </c>
    </row>
    <row r="2" spans="1:8">
      <c r="A2" s="17" t="s">
        <v>28</v>
      </c>
      <c r="B2" s="18" t="s">
        <v>29</v>
      </c>
      <c r="C2" s="19" t="s">
        <v>26</v>
      </c>
      <c r="D2" s="18" t="s">
        <v>27</v>
      </c>
      <c r="E2" s="19" t="s">
        <v>25</v>
      </c>
      <c r="F2" s="18">
        <v>91764</v>
      </c>
      <c r="G2" s="18">
        <v>4.5</v>
      </c>
      <c r="H2" s="20">
        <v>0.33</v>
      </c>
    </row>
  </sheetData>
  <conditionalFormatting sqref="A1">
    <cfRule type="duplicateValues" dxfId="3" priority="3"/>
  </conditionalFormatting>
  <conditionalFormatting sqref="A2">
    <cfRule type="duplicateValues" dxfId="1" priority="1"/>
  </conditionalFormatting>
  <conditionalFormatting sqref="A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acct_info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Hulak</dc:creator>
  <cp:lastModifiedBy>Tim Hulak</cp:lastModifiedBy>
  <dcterms:created xsi:type="dcterms:W3CDTF">2019-05-25T18:37:38Z</dcterms:created>
  <dcterms:modified xsi:type="dcterms:W3CDTF">2019-05-25T18:39:51Z</dcterms:modified>
</cp:coreProperties>
</file>