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9035fcc66c124d7a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3" activeTab="5"/>
  </bookViews>
  <sheets>
    <sheet name="1. Encoder输入" sheetId="1" r:id="rId1"/>
    <sheet name="2. Encoder Block" sheetId="2" r:id="rId2"/>
    <sheet name="2.2multi-head self attention" sheetId="3" r:id="rId3"/>
    <sheet name="3.1 Decoder输入" sheetId="4" r:id="rId4"/>
    <sheet name="3.2 masked multi-head self atte" sheetId="5" r:id="rId5"/>
    <sheet name="3.3 encoder-decoder_attention" sheetId="6" r:id="rId6"/>
  </sheets>
  <calcPr calcId="152511"/>
</workbook>
</file>

<file path=xl/calcChain.xml><?xml version="1.0" encoding="utf-8"?>
<calcChain xmlns="http://schemas.openxmlformats.org/spreadsheetml/2006/main">
  <c r="K62" i="6" l="1" a="1"/>
  <c r="K62" i="6" s="1"/>
  <c r="M62" i="6"/>
  <c r="N62" i="6"/>
  <c r="M63" i="6"/>
  <c r="N63" i="6"/>
  <c r="T37" i="6" a="1"/>
  <c r="T37" i="6" s="1"/>
  <c r="K37" i="6" a="1"/>
  <c r="K37" i="6" s="1"/>
  <c r="C37" i="6" a="1"/>
  <c r="C37" i="6" s="1"/>
  <c r="Q82" i="3"/>
  <c r="Q81" i="3"/>
  <c r="Q80" i="3"/>
  <c r="Q79" i="3"/>
  <c r="T82" i="3"/>
  <c r="S82" i="3"/>
  <c r="R82" i="3"/>
  <c r="S81" i="3"/>
  <c r="R81" i="3"/>
  <c r="S80" i="3"/>
  <c r="R80" i="3"/>
  <c r="S79" i="3"/>
  <c r="R79" i="3"/>
  <c r="J69" i="3" a="1"/>
  <c r="J69" i="3"/>
  <c r="K69" i="3"/>
  <c r="L69" i="3"/>
  <c r="M69" i="3"/>
  <c r="J70" i="3"/>
  <c r="K70" i="3"/>
  <c r="L70" i="3"/>
  <c r="M70" i="3"/>
  <c r="J71" i="3"/>
  <c r="K71" i="3"/>
  <c r="L71" i="3"/>
  <c r="M71" i="3"/>
  <c r="J72" i="3"/>
  <c r="K72" i="3"/>
  <c r="L72" i="3"/>
  <c r="M72" i="3"/>
  <c r="R56" i="3"/>
  <c r="S56" i="3"/>
  <c r="T56" i="3"/>
  <c r="R57" i="3"/>
  <c r="S57" i="3"/>
  <c r="T57" i="3"/>
  <c r="R58" i="3"/>
  <c r="S58" i="3"/>
  <c r="T58" i="3"/>
  <c r="R59" i="3"/>
  <c r="S59" i="3"/>
  <c r="T59" i="3"/>
  <c r="Q57" i="3"/>
  <c r="Q58" i="3"/>
  <c r="Q59" i="3"/>
  <c r="Q56" i="3"/>
  <c r="N18" i="4"/>
  <c r="O18" i="4"/>
  <c r="P18" i="4"/>
  <c r="Q18" i="4"/>
  <c r="O17" i="4"/>
  <c r="P17" i="4"/>
  <c r="Q17" i="4"/>
  <c r="N17" i="4"/>
  <c r="L63" i="6" l="1"/>
  <c r="L62" i="6"/>
  <c r="K63" i="6"/>
  <c r="U40" i="6"/>
  <c r="W39" i="6"/>
  <c r="Y38" i="6"/>
  <c r="U38" i="6"/>
  <c r="W37" i="6"/>
  <c r="X40" i="6"/>
  <c r="T40" i="6"/>
  <c r="V39" i="6"/>
  <c r="X38" i="6"/>
  <c r="T38" i="6"/>
  <c r="V37" i="6"/>
  <c r="W40" i="6"/>
  <c r="Y39" i="6"/>
  <c r="U39" i="6"/>
  <c r="W38" i="6"/>
  <c r="Y37" i="6"/>
  <c r="U37" i="6"/>
  <c r="Y40" i="6"/>
  <c r="V40" i="6"/>
  <c r="X39" i="6"/>
  <c r="T39" i="6"/>
  <c r="V38" i="6"/>
  <c r="X37" i="6"/>
  <c r="P40" i="6"/>
  <c r="L40" i="6"/>
  <c r="N39" i="6"/>
  <c r="P38" i="6"/>
  <c r="L38" i="6"/>
  <c r="N37" i="6"/>
  <c r="O40" i="6"/>
  <c r="K40" i="6"/>
  <c r="M39" i="6"/>
  <c r="O38" i="6"/>
  <c r="K38" i="6"/>
  <c r="M37" i="6"/>
  <c r="N40" i="6"/>
  <c r="P39" i="6"/>
  <c r="L39" i="6"/>
  <c r="N38" i="6"/>
  <c r="P37" i="6"/>
  <c r="L37" i="6"/>
  <c r="M40" i="6"/>
  <c r="O39" i="6"/>
  <c r="K39" i="6"/>
  <c r="M38" i="6"/>
  <c r="O37" i="6"/>
  <c r="H38" i="6"/>
  <c r="D38" i="6"/>
  <c r="F37" i="6"/>
  <c r="G38" i="6"/>
  <c r="C38" i="6"/>
  <c r="E37" i="6"/>
  <c r="F38" i="6"/>
  <c r="H37" i="6"/>
  <c r="D37" i="6"/>
  <c r="E38" i="6"/>
  <c r="G37" i="6"/>
  <c r="T79" i="3"/>
  <c r="T80" i="3"/>
  <c r="T81" i="3"/>
  <c r="K42" i="3" a="1"/>
  <c r="L42" i="3" s="1"/>
  <c r="H75" i="2" a="1"/>
  <c r="I75" i="2" s="1"/>
  <c r="N45" i="3" l="1"/>
  <c r="K43" i="3"/>
  <c r="N44" i="3"/>
  <c r="N42" i="3"/>
  <c r="N43" i="3"/>
  <c r="K45" i="3"/>
  <c r="K44" i="3"/>
  <c r="K42" i="3"/>
  <c r="M45" i="3"/>
  <c r="M44" i="3"/>
  <c r="M43" i="3"/>
  <c r="M42" i="3"/>
  <c r="L45" i="3"/>
  <c r="L44" i="3"/>
  <c r="L43" i="3"/>
  <c r="J78" i="2"/>
  <c r="L77" i="2"/>
  <c r="H77" i="2"/>
  <c r="J76" i="2"/>
  <c r="L75" i="2"/>
  <c r="H75" i="2"/>
  <c r="M78" i="2"/>
  <c r="I78" i="2"/>
  <c r="K77" i="2"/>
  <c r="M76" i="2"/>
  <c r="I76" i="2"/>
  <c r="K75" i="2"/>
  <c r="L78" i="2"/>
  <c r="H78" i="2"/>
  <c r="J77" i="2"/>
  <c r="L76" i="2"/>
  <c r="H76" i="2"/>
  <c r="J75" i="2"/>
  <c r="K78" i="2"/>
  <c r="M77" i="2"/>
  <c r="I77" i="2"/>
  <c r="K76" i="2"/>
  <c r="M75" i="2"/>
  <c r="L64" i="2"/>
  <c r="M64" i="2"/>
  <c r="N64" i="2"/>
  <c r="L65" i="2"/>
  <c r="M65" i="2"/>
  <c r="N65" i="2"/>
  <c r="L66" i="2"/>
  <c r="M66" i="2"/>
  <c r="N66" i="2"/>
  <c r="L67" i="2"/>
  <c r="M67" i="2"/>
  <c r="N67" i="2"/>
  <c r="K65" i="2"/>
  <c r="K66" i="2"/>
  <c r="K67" i="2"/>
  <c r="K64" i="2"/>
  <c r="K54" i="2" a="1"/>
  <c r="L54" i="2" s="1"/>
  <c r="K54" i="2"/>
  <c r="N54" i="2"/>
  <c r="K55" i="2"/>
  <c r="N55" i="2"/>
  <c r="K56" i="2"/>
  <c r="N56" i="2"/>
  <c r="K57" i="2"/>
  <c r="N57" i="2"/>
  <c r="K46" i="2" a="1"/>
  <c r="K46" i="2"/>
  <c r="L46" i="2"/>
  <c r="M46" i="2"/>
  <c r="N46" i="2"/>
  <c r="K47" i="2"/>
  <c r="L47" i="2"/>
  <c r="M47" i="2"/>
  <c r="N47" i="2"/>
  <c r="K48" i="2"/>
  <c r="L48" i="2"/>
  <c r="M48" i="2"/>
  <c r="N48" i="2"/>
  <c r="K49" i="2"/>
  <c r="L49" i="2"/>
  <c r="M49" i="2"/>
  <c r="N49" i="2"/>
  <c r="K50" i="2"/>
  <c r="L50" i="2"/>
  <c r="M50" i="2"/>
  <c r="N50" i="2"/>
  <c r="K51" i="2"/>
  <c r="L51" i="2"/>
  <c r="M51" i="2"/>
  <c r="N51" i="2"/>
  <c r="T39" i="2" a="1"/>
  <c r="T39" i="2"/>
  <c r="U39" i="2"/>
  <c r="V39" i="2"/>
  <c r="W39" i="2"/>
  <c r="X39" i="2"/>
  <c r="Y39" i="2"/>
  <c r="T40" i="2"/>
  <c r="U40" i="2"/>
  <c r="V40" i="2"/>
  <c r="W40" i="2"/>
  <c r="X40" i="2"/>
  <c r="Y40" i="2"/>
  <c r="T41" i="2"/>
  <c r="U41" i="2"/>
  <c r="V41" i="2"/>
  <c r="W41" i="2"/>
  <c r="X41" i="2"/>
  <c r="Y41" i="2"/>
  <c r="T42" i="2"/>
  <c r="U42" i="2"/>
  <c r="V42" i="2"/>
  <c r="W42" i="2"/>
  <c r="X42" i="2"/>
  <c r="Y42" i="2"/>
  <c r="K39" i="2" a="1"/>
  <c r="K39" i="2"/>
  <c r="L39" i="2"/>
  <c r="M39" i="2"/>
  <c r="N39" i="2"/>
  <c r="O39" i="2"/>
  <c r="P39" i="2"/>
  <c r="K40" i="2"/>
  <c r="L40" i="2"/>
  <c r="M40" i="2"/>
  <c r="N40" i="2"/>
  <c r="O40" i="2"/>
  <c r="P40" i="2"/>
  <c r="K41" i="2"/>
  <c r="L41" i="2"/>
  <c r="M41" i="2"/>
  <c r="N41" i="2"/>
  <c r="O41" i="2"/>
  <c r="P41" i="2"/>
  <c r="K42" i="2"/>
  <c r="L42" i="2"/>
  <c r="M42" i="2"/>
  <c r="N42" i="2"/>
  <c r="O42" i="2"/>
  <c r="P42" i="2"/>
  <c r="C39" i="2" a="1"/>
  <c r="C39" i="2" s="1"/>
  <c r="T20" i="1"/>
  <c r="R17" i="1"/>
  <c r="S17" i="1"/>
  <c r="T17" i="1"/>
  <c r="R18" i="1"/>
  <c r="S18" i="1"/>
  <c r="T18" i="1"/>
  <c r="R19" i="1"/>
  <c r="S19" i="1"/>
  <c r="T19" i="1"/>
  <c r="R20" i="1"/>
  <c r="S20" i="1"/>
  <c r="R11" i="1"/>
  <c r="S11" i="1"/>
  <c r="T11" i="1"/>
  <c r="R12" i="1"/>
  <c r="S12" i="1"/>
  <c r="T12" i="1"/>
  <c r="R13" i="1"/>
  <c r="S13" i="1"/>
  <c r="T13" i="1"/>
  <c r="R14" i="1"/>
  <c r="S14" i="1"/>
  <c r="T14" i="1"/>
  <c r="Q12" i="1"/>
  <c r="Q13" i="1"/>
  <c r="Q14" i="1"/>
  <c r="Q17" i="1"/>
  <c r="Q18" i="1"/>
  <c r="Q19" i="1"/>
  <c r="Q20" i="1"/>
  <c r="Q11" i="1"/>
  <c r="M57" i="2" l="1"/>
  <c r="M56" i="2"/>
  <c r="M55" i="2"/>
  <c r="M54" i="2"/>
  <c r="L57" i="2"/>
  <c r="L56" i="2"/>
  <c r="L55" i="2"/>
  <c r="C42" i="2"/>
  <c r="G40" i="2"/>
  <c r="E39" i="2"/>
  <c r="F42" i="2"/>
  <c r="H41" i="2"/>
  <c r="D41" i="2"/>
  <c r="F40" i="2"/>
  <c r="H39" i="2"/>
  <c r="D39" i="2"/>
  <c r="H42" i="2"/>
  <c r="D42" i="2"/>
  <c r="F41" i="2"/>
  <c r="H40" i="2"/>
  <c r="D40" i="2"/>
  <c r="F39" i="2"/>
  <c r="G42" i="2"/>
  <c r="E41" i="2"/>
  <c r="C40" i="2"/>
  <c r="E42" i="2"/>
  <c r="G41" i="2"/>
  <c r="C41" i="2"/>
  <c r="E40" i="2"/>
  <c r="G39" i="2"/>
</calcChain>
</file>

<file path=xl/sharedStrings.xml><?xml version="1.0" encoding="utf-8"?>
<sst xmlns="http://schemas.openxmlformats.org/spreadsheetml/2006/main" count="253" uniqueCount="117">
  <si>
    <t>机</t>
    <phoneticPr fontId="1" type="noConversion"/>
  </si>
  <si>
    <t>器</t>
  </si>
  <si>
    <t>学</t>
    <phoneticPr fontId="1" type="noConversion"/>
  </si>
  <si>
    <t>习</t>
    <phoneticPr fontId="1" type="noConversion"/>
  </si>
  <si>
    <t>position1</t>
    <phoneticPr fontId="1" type="noConversion"/>
  </si>
  <si>
    <t>position2</t>
  </si>
  <si>
    <t>position3</t>
  </si>
  <si>
    <t>position4</t>
  </si>
  <si>
    <t>position embedding</t>
    <phoneticPr fontId="1" type="noConversion"/>
  </si>
  <si>
    <t>plus</t>
    <phoneticPr fontId="1" type="noConversion"/>
  </si>
  <si>
    <t>encoder_w_Q</t>
    <phoneticPr fontId="1" type="noConversion"/>
  </si>
  <si>
    <t>encoder_w_K</t>
    <phoneticPr fontId="1" type="noConversion"/>
  </si>
  <si>
    <t>encoder_w_V</t>
    <phoneticPr fontId="1" type="noConversion"/>
  </si>
  <si>
    <t>Querys</t>
    <phoneticPr fontId="1" type="noConversion"/>
  </si>
  <si>
    <t>keys</t>
    <phoneticPr fontId="1" type="noConversion"/>
  </si>
  <si>
    <t>矩阵相乘</t>
    <phoneticPr fontId="1" type="noConversion"/>
  </si>
  <si>
    <t>Q</t>
    <phoneticPr fontId="1" type="noConversion"/>
  </si>
  <si>
    <t>K</t>
    <phoneticPr fontId="1" type="noConversion"/>
  </si>
  <si>
    <t>V</t>
    <phoneticPr fontId="1" type="noConversion"/>
  </si>
  <si>
    <t>K转置</t>
    <phoneticPr fontId="1" type="noConversion"/>
  </si>
  <si>
    <t>器</t>
    <phoneticPr fontId="1" type="noConversion"/>
  </si>
  <si>
    <t>keys  归一化，都除以 8</t>
    <phoneticPr fontId="1" type="noConversion"/>
  </si>
  <si>
    <t>keys，softmax</t>
    <phoneticPr fontId="1" type="noConversion"/>
  </si>
  <si>
    <t>V</t>
  </si>
  <si>
    <t>V</t>
    <phoneticPr fontId="1" type="noConversion"/>
  </si>
  <si>
    <t>Scaled Dot-Product Attention已经完成</t>
    <phoneticPr fontId="1" type="noConversion"/>
  </si>
  <si>
    <t>Q</t>
  </si>
  <si>
    <t>K</t>
  </si>
  <si>
    <t>Head1</t>
    <phoneticPr fontId="1" type="noConversion"/>
  </si>
  <si>
    <t>Head2</t>
    <phoneticPr fontId="1" type="noConversion"/>
  </si>
  <si>
    <t>Q1</t>
    <phoneticPr fontId="1" type="noConversion"/>
  </si>
  <si>
    <t>Q2</t>
    <phoneticPr fontId="1" type="noConversion"/>
  </si>
  <si>
    <t>K1</t>
    <phoneticPr fontId="1" type="noConversion"/>
  </si>
  <si>
    <t>K2</t>
    <phoneticPr fontId="1" type="noConversion"/>
  </si>
  <si>
    <t>V1</t>
    <phoneticPr fontId="1" type="noConversion"/>
  </si>
  <si>
    <t>V2</t>
    <phoneticPr fontId="1" type="noConversion"/>
  </si>
  <si>
    <t>进行切分</t>
    <phoneticPr fontId="1" type="noConversion"/>
  </si>
  <si>
    <t>习</t>
    <phoneticPr fontId="1" type="noConversion"/>
  </si>
  <si>
    <t>Z1</t>
    <phoneticPr fontId="1" type="noConversion"/>
  </si>
  <si>
    <t>Z2</t>
    <phoneticPr fontId="1" type="noConversion"/>
  </si>
  <si>
    <t>重复第二个sheet的线路，会得到我们分别得到两个Head的输出：</t>
    <phoneticPr fontId="1" type="noConversion"/>
  </si>
  <si>
    <t>为了我们能够进行后面的Add的操作，我们需要把输出的长度和输入保持一致，即每个单词得到的输出embedding长度保持为4。</t>
    <phoneticPr fontId="1" type="noConversion"/>
  </si>
  <si>
    <t>W</t>
    <phoneticPr fontId="1" type="noConversion"/>
  </si>
  <si>
    <t>deep</t>
    <phoneticPr fontId="1" type="noConversion"/>
  </si>
  <si>
    <t>learning</t>
    <phoneticPr fontId="1" type="noConversion"/>
  </si>
  <si>
    <t>machine</t>
    <phoneticPr fontId="1" type="noConversion"/>
  </si>
  <si>
    <t>chinese</t>
    <phoneticPr fontId="1" type="noConversion"/>
  </si>
  <si>
    <t xml:space="preserve">Decoder 阶段词表 </t>
    <phoneticPr fontId="1" type="noConversion"/>
  </si>
  <si>
    <t>输入</t>
    <phoneticPr fontId="1" type="noConversion"/>
  </si>
  <si>
    <t>ADD</t>
    <phoneticPr fontId="1" type="noConversion"/>
  </si>
  <si>
    <t>Equal</t>
    <phoneticPr fontId="1" type="noConversion"/>
  </si>
  <si>
    <t>3.2 masked multi-head self attention</t>
  </si>
  <si>
    <t>这个过程和multi-head self attention基本一致，只不过对于decoder来说，得到每个阶段的输出时，我们是看不到后面的信息的。举个例子，我们的第一条输入是：[机、器、学、习] -&gt; [ machine、learning] ，decoder阶段两次的输入分别是machine和learning，在输入machine时，我们是看不到learning的信息的，因此在计算attention的权重的时候，machine和learning的权重是没有的。我们还是先通过excel来演示一下，再通过代码来理解：</t>
    <phoneticPr fontId="1" type="noConversion"/>
  </si>
  <si>
    <t>计算Attention的权重矩阵是：</t>
  </si>
  <si>
    <t>dncoder_w_Q1</t>
    <phoneticPr fontId="1" type="noConversion"/>
  </si>
  <si>
    <t>dncoder_w_K1</t>
    <phoneticPr fontId="1" type="noConversion"/>
  </si>
  <si>
    <t>dncoder_w_V1</t>
    <phoneticPr fontId="1" type="noConversion"/>
  </si>
  <si>
    <t>Querys</t>
    <phoneticPr fontId="1" type="noConversion"/>
  </si>
  <si>
    <t>keys</t>
    <phoneticPr fontId="1" type="noConversion"/>
  </si>
  <si>
    <t>分别计算两个Head的attention map</t>
  </si>
  <si>
    <t>Q1</t>
    <phoneticPr fontId="1" type="noConversion"/>
  </si>
  <si>
    <t>Q2</t>
    <phoneticPr fontId="1" type="noConversion"/>
  </si>
  <si>
    <t>K1</t>
    <phoneticPr fontId="1" type="noConversion"/>
  </si>
  <si>
    <t>K2</t>
    <phoneticPr fontId="1" type="noConversion"/>
  </si>
  <si>
    <t>V1</t>
    <phoneticPr fontId="1" type="noConversion"/>
  </si>
  <si>
    <t>V2</t>
    <phoneticPr fontId="1" type="noConversion"/>
  </si>
  <si>
    <t>Head1</t>
    <phoneticPr fontId="1" type="noConversion"/>
  </si>
  <si>
    <t>Head2</t>
    <phoneticPr fontId="1" type="noConversion"/>
  </si>
  <si>
    <t>Raw Attention Map</t>
    <phoneticPr fontId="1" type="noConversion"/>
  </si>
  <si>
    <t>/8</t>
    <phoneticPr fontId="1" type="noConversion"/>
  </si>
  <si>
    <t>添加</t>
    <phoneticPr fontId="1" type="noConversion"/>
  </si>
  <si>
    <t>sofmax</t>
    <phoneticPr fontId="1" type="noConversion"/>
  </si>
  <si>
    <t>W</t>
    <phoneticPr fontId="1" type="noConversion"/>
  </si>
  <si>
    <t>z1</t>
    <phoneticPr fontId="1" type="noConversion"/>
  </si>
  <si>
    <t>z2</t>
    <phoneticPr fontId="1" type="noConversion"/>
  </si>
  <si>
    <t>矩阵相乘</t>
    <phoneticPr fontId="1" type="noConversion"/>
  </si>
  <si>
    <t>Final_output</t>
    <phoneticPr fontId="1" type="noConversion"/>
  </si>
  <si>
    <t>plus</t>
    <phoneticPr fontId="1" type="noConversion"/>
  </si>
  <si>
    <t>raw_input</t>
    <phoneticPr fontId="1" type="noConversion"/>
  </si>
  <si>
    <t>encoder_decoder_input</t>
    <phoneticPr fontId="1" type="noConversion"/>
  </si>
  <si>
    <t>Decoder_input_After_sa</t>
    <phoneticPr fontId="1" type="noConversion"/>
  </si>
  <si>
    <t>2.4 Add &amp; Normalize &amp; FFN</t>
    <phoneticPr fontId="1" type="noConversion"/>
  </si>
  <si>
    <t>第一次Add &amp; Normalize</t>
    <phoneticPr fontId="1" type="noConversion"/>
  </si>
  <si>
    <t>Raw input</t>
    <phoneticPr fontId="1" type="noConversion"/>
  </si>
  <si>
    <t>Multi-head Attention Output</t>
    <phoneticPr fontId="1" type="noConversion"/>
  </si>
  <si>
    <t>plus</t>
    <phoneticPr fontId="1" type="noConversion"/>
  </si>
  <si>
    <t>first add &amp; normilize output</t>
    <phoneticPr fontId="1" type="noConversion"/>
  </si>
  <si>
    <t>WF</t>
    <phoneticPr fontId="1" type="noConversion"/>
  </si>
  <si>
    <t>第二次Add &amp; Normalize</t>
    <phoneticPr fontId="1" type="noConversion"/>
  </si>
  <si>
    <t>secod add &amp; normilize output</t>
    <phoneticPr fontId="1" type="noConversion"/>
  </si>
  <si>
    <t>我们终于在经过一个Encoder的Block后得到了每个输入对应的输出，分别为：</t>
    <phoneticPr fontId="1" type="noConversion"/>
  </si>
  <si>
    <t>机</t>
    <phoneticPr fontId="1" type="noConversion"/>
  </si>
  <si>
    <t>器</t>
    <phoneticPr fontId="1" type="noConversion"/>
  </si>
  <si>
    <t>学</t>
    <phoneticPr fontId="1" type="noConversion"/>
  </si>
  <si>
    <t>习</t>
    <phoneticPr fontId="1" type="noConversion"/>
  </si>
  <si>
    <t>sa_putput(3.2那里的输出）</t>
    <phoneticPr fontId="1" type="noConversion"/>
  </si>
  <si>
    <t>机</t>
    <phoneticPr fontId="1" type="noConversion"/>
  </si>
  <si>
    <t>器</t>
    <phoneticPr fontId="1" type="noConversion"/>
  </si>
  <si>
    <t>学</t>
    <phoneticPr fontId="1" type="noConversion"/>
  </si>
  <si>
    <t>习</t>
    <phoneticPr fontId="1" type="noConversion"/>
  </si>
  <si>
    <t>Encoder Output(2.2的输出）</t>
    <phoneticPr fontId="1" type="noConversion"/>
  </si>
  <si>
    <t>接下来，就是encoder-decoder了，这里跟multi-head attention相同，但是需要注意的一点是，我们这里想要做的是，计算decoder的每个阶段的输入和encoder阶段所有输出的attention，所以Q的计算通过decoder对应的embedding计算，而K和V通过encoder阶段输出的embedding来计算：</t>
    <phoneticPr fontId="1" type="noConversion"/>
  </si>
  <si>
    <t>decoder_w_Q2</t>
    <phoneticPr fontId="1" type="noConversion"/>
  </si>
  <si>
    <t>decoder_w_K2</t>
    <phoneticPr fontId="1" type="noConversion"/>
  </si>
  <si>
    <t>decoder_w_V2</t>
    <phoneticPr fontId="1" type="noConversion"/>
  </si>
  <si>
    <t>Q</t>
    <phoneticPr fontId="1" type="noConversion"/>
  </si>
  <si>
    <t>K</t>
    <phoneticPr fontId="1" type="noConversion"/>
  </si>
  <si>
    <t>V</t>
    <phoneticPr fontId="1" type="noConversion"/>
  </si>
  <si>
    <t>接下来，计算Attention Map，注意，这里attention map的大小为2 * 4的，每一行代表一个decoder的输入，与所有encoder输出之间的attention score。同时，我们不需要添加mask，因为decoder的输入是可以看到所有encoder的输出信息的。得到的attention map结果如下：</t>
    <phoneticPr fontId="1" type="noConversion"/>
  </si>
  <si>
    <t>机</t>
    <phoneticPr fontId="1" type="noConversion"/>
  </si>
  <si>
    <t>习</t>
    <phoneticPr fontId="1" type="noConversion"/>
  </si>
  <si>
    <t xml:space="preserve">接下来，我们得到整个encoder-decoder阶段的输出为：
</t>
    <phoneticPr fontId="1" type="noConversion"/>
  </si>
  <si>
    <t>这里的head 是有 query * key 得到的</t>
    <phoneticPr fontId="1" type="noConversion"/>
  </si>
  <si>
    <t>Z1</t>
    <phoneticPr fontId="1" type="noConversion"/>
  </si>
  <si>
    <t>Z2</t>
    <phoneticPr fontId="1" type="noConversion"/>
  </si>
  <si>
    <t>encodeer-decoder-attetion-output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</si>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</sst>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2"/>
      <color rgb="FF2F2F2F"/>
      <name val="Arial"/>
      <family val="2"/>
    </font>
    <font>
      <b/>
      <sz val="10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1"/>
      <color theme="1" tint="4.9989318521683403E-2"/>
      <name val="宋体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4">
    <xf numFmtId="0" fontId="0" fillId="0" borderId="0"/>
    <xf numFmtId="0" fontId="11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5" borderId="1" applyNumberFormat="0" applyAlignment="0" applyProtection="0">
      <alignment vertical="center"/>
    </xf>
  </cellStyleXfs>
  <cellXfs count="6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Alignment="1">
      <alignment horizontal="center" vertical="center"/>
    </xf>
    <xf numFmtId="0" fontId="11" fillId="13" borderId="0" xfId="1" applyAlignment="1"/>
    <xf numFmtId="176" fontId="11" fillId="13" borderId="0" xfId="1" applyNumberFormat="1" applyAlignment="1"/>
    <xf numFmtId="176" fontId="0" fillId="4" borderId="0" xfId="0" applyNumberFormat="1" applyFill="1"/>
    <xf numFmtId="0" fontId="11" fillId="19" borderId="0" xfId="1" applyFill="1" applyAlignment="1"/>
    <xf numFmtId="0" fontId="11" fillId="9" borderId="0" xfId="1" applyFill="1" applyAlignment="1"/>
    <xf numFmtId="0" fontId="7" fillId="0" borderId="0" xfId="0" applyFont="1" applyAlignment="1">
      <alignment vertical="center"/>
    </xf>
    <xf numFmtId="0" fontId="0" fillId="17" borderId="0" xfId="0" applyFill="1"/>
    <xf numFmtId="0" fontId="10" fillId="0" borderId="0" xfId="0" applyFont="1"/>
    <xf numFmtId="0" fontId="0" fillId="3" borderId="0" xfId="0" applyFont="1" applyFill="1"/>
    <xf numFmtId="11" fontId="0" fillId="3" borderId="0" xfId="0" applyNumberFormat="1" applyFill="1"/>
    <xf numFmtId="0" fontId="13" fillId="15" borderId="1" xfId="3" applyAlignment="1"/>
    <xf numFmtId="0" fontId="0" fillId="18" borderId="0" xfId="0" applyFill="1"/>
    <xf numFmtId="0" fontId="0" fillId="20" borderId="0" xfId="0" applyFill="1"/>
    <xf numFmtId="0" fontId="0" fillId="22" borderId="0" xfId="0" applyFill="1"/>
    <xf numFmtId="0" fontId="0" fillId="23" borderId="0" xfId="0" applyFill="1"/>
    <xf numFmtId="0" fontId="7" fillId="0" borderId="0" xfId="0" applyFont="1" applyFill="1"/>
    <xf numFmtId="0" fontId="18" fillId="0" borderId="0" xfId="0" applyFont="1"/>
    <xf numFmtId="0" fontId="18" fillId="24" borderId="0" xfId="0" applyFont="1" applyFill="1"/>
    <xf numFmtId="0" fontId="8" fillId="0" borderId="0" xfId="0" applyFont="1" applyFill="1"/>
    <xf numFmtId="0" fontId="0" fillId="0" borderId="0" xfId="0" applyFill="1" applyAlignment="1"/>
    <xf numFmtId="0" fontId="18" fillId="26" borderId="0" xfId="0" applyFont="1" applyFill="1"/>
    <xf numFmtId="0" fontId="0" fillId="27" borderId="0" xfId="0" applyFill="1"/>
    <xf numFmtId="0" fontId="0" fillId="3" borderId="0" xfId="0" applyFill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14" borderId="0" xfId="2" applyAlignment="1">
      <alignment horizontal="center" vertical="center" wrapText="1"/>
    </xf>
    <xf numFmtId="0" fontId="11" fillId="13" borderId="0" xfId="1" applyAlignment="1">
      <alignment horizontal="center" vertical="center" wrapText="1"/>
    </xf>
    <xf numFmtId="0" fontId="0" fillId="16" borderId="0" xfId="0" applyFill="1" applyAlignment="1">
      <alignment horizontal="center" vertical="center" wrapText="1"/>
    </xf>
    <xf numFmtId="0" fontId="0" fillId="25" borderId="0" xfId="0" applyFill="1" applyAlignment="1">
      <alignment horizontal="center" vertical="center" wrapText="1"/>
    </xf>
    <xf numFmtId="0" fontId="0" fillId="21" borderId="0" xfId="0" applyFill="1" applyAlignment="1">
      <alignment horizontal="center" vertical="center" wrapText="1"/>
    </xf>
  </cellXfs>
  <cellStyles count="4">
    <cellStyle name="常规" xfId="0" builtinId="0"/>
    <cellStyle name="好" xfId="1" builtinId="26"/>
    <cellStyle name="计算" xfId="3" builtinId="22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1</xdr:row>
      <xdr:rowOff>0</xdr:rowOff>
    </xdr:from>
    <xdr:to>
      <xdr:col>20</xdr:col>
      <xdr:colOff>304800</xdr:colOff>
      <xdr:row>2</xdr:row>
      <xdr:rowOff>121920</xdr:rowOff>
    </xdr:to>
    <xdr:sp macro="" textlink="">
      <xdr:nvSpPr>
        <xdr:cNvPr id="4097" name="AutoShape 1" descr="https://mmbiz.qpic.cn/mmbiz_png/BnSNEaficFAaGduCanfTpeuwuS1o68bIQXNfELicicSIBfUr7nP1TlJNIQibdvJFDDaDdlm1BndVFLh3rgQ5qUyyuQ/640?wx_fmt=png&amp;tp=webp&amp;wxfrom=5&amp;wx_lazy=1&amp;wx_co=1"/>
        <xdr:cNvSpPr>
          <a:spLocks noChangeAspect="1" noChangeArrowheads="1"/>
        </xdr:cNvSpPr>
      </xdr:nvSpPr>
      <xdr:spPr bwMode="auto">
        <a:xfrm>
          <a:off x="1219200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0"/>
  <sheetViews>
    <sheetView workbookViewId="0">
      <selection activeCell="B11" sqref="B11:G14"/>
    </sheetView>
  </sheetViews>
  <sheetFormatPr defaultRowHeight="14.4" x14ac:dyDescent="0.25"/>
  <cols>
    <col min="9" max="9" width="24.44140625" customWidth="1"/>
    <col min="10" max="10" width="10.5546875" customWidth="1"/>
  </cols>
  <sheetData>
    <row r="3" spans="2:20" x14ac:dyDescent="0.25">
      <c r="B3" t="s">
        <v>0</v>
      </c>
      <c r="C3" s="2">
        <v>0.11</v>
      </c>
      <c r="D3" s="2">
        <v>0.21</v>
      </c>
      <c r="E3" s="2">
        <v>0.31</v>
      </c>
      <c r="F3" s="2">
        <v>0.41</v>
      </c>
      <c r="I3" t="s">
        <v>8</v>
      </c>
      <c r="J3" t="s">
        <v>4</v>
      </c>
      <c r="K3" s="1">
        <v>0.01</v>
      </c>
      <c r="L3" s="1">
        <v>0.01</v>
      </c>
      <c r="M3" s="1">
        <v>0.01</v>
      </c>
      <c r="N3" s="1">
        <v>0.01</v>
      </c>
    </row>
    <row r="4" spans="2:20" x14ac:dyDescent="0.25">
      <c r="B4" t="s">
        <v>1</v>
      </c>
      <c r="C4" s="2">
        <v>0.21</v>
      </c>
      <c r="D4" s="2">
        <v>0.31</v>
      </c>
      <c r="E4" s="2">
        <v>0.41</v>
      </c>
      <c r="F4" s="2">
        <v>0.51</v>
      </c>
      <c r="J4" t="s">
        <v>5</v>
      </c>
      <c r="K4" s="1">
        <v>0.02</v>
      </c>
      <c r="L4" s="1">
        <v>0.02</v>
      </c>
      <c r="M4" s="1">
        <v>0.02</v>
      </c>
      <c r="N4" s="1">
        <v>0.02</v>
      </c>
    </row>
    <row r="5" spans="2:20" x14ac:dyDescent="0.25">
      <c r="B5" t="s">
        <v>2</v>
      </c>
      <c r="C5" s="2">
        <v>0.31</v>
      </c>
      <c r="D5" s="2">
        <v>0.41</v>
      </c>
      <c r="E5" s="2">
        <v>0.51</v>
      </c>
      <c r="F5" s="2">
        <v>0.61</v>
      </c>
      <c r="J5" t="s">
        <v>6</v>
      </c>
      <c r="K5" s="1">
        <v>0.03</v>
      </c>
      <c r="L5" s="1">
        <v>0.03</v>
      </c>
      <c r="M5" s="1">
        <v>0.03</v>
      </c>
      <c r="N5" s="1">
        <v>0.03</v>
      </c>
    </row>
    <row r="6" spans="2:20" x14ac:dyDescent="0.25">
      <c r="B6" t="s">
        <v>3</v>
      </c>
      <c r="C6" s="2">
        <v>0.41</v>
      </c>
      <c r="D6" s="2">
        <v>0.51</v>
      </c>
      <c r="E6" s="2">
        <v>0.61</v>
      </c>
      <c r="F6" s="2">
        <v>0.71</v>
      </c>
      <c r="J6" t="s">
        <v>7</v>
      </c>
      <c r="K6" s="1">
        <v>0.04</v>
      </c>
      <c r="L6" s="1">
        <v>0.04</v>
      </c>
      <c r="M6" s="1">
        <v>0.04</v>
      </c>
      <c r="N6" s="1">
        <v>0.04</v>
      </c>
    </row>
    <row r="10" spans="2:20" x14ac:dyDescent="0.25">
      <c r="O10" s="3"/>
    </row>
    <row r="11" spans="2:20" x14ac:dyDescent="0.25">
      <c r="B11" t="s">
        <v>0</v>
      </c>
      <c r="C11">
        <v>0</v>
      </c>
      <c r="D11" s="2">
        <v>0.11</v>
      </c>
      <c r="E11" s="2">
        <v>0.21</v>
      </c>
      <c r="F11" s="2">
        <v>0.31</v>
      </c>
      <c r="G11" s="2">
        <v>0.41</v>
      </c>
      <c r="J11" s="1">
        <v>0.01</v>
      </c>
      <c r="K11" s="1">
        <v>0.01</v>
      </c>
      <c r="L11" s="1">
        <v>0.01</v>
      </c>
      <c r="M11" s="1">
        <v>0.01</v>
      </c>
      <c r="O11" s="3"/>
      <c r="Q11" s="4">
        <f>(D11+J11)</f>
        <v>0.12</v>
      </c>
      <c r="R11" s="4">
        <f t="shared" ref="R11:T14" si="0">(E11+K11)</f>
        <v>0.22</v>
      </c>
      <c r="S11" s="4">
        <f t="shared" si="0"/>
        <v>0.32</v>
      </c>
      <c r="T11" s="4">
        <f t="shared" si="0"/>
        <v>0.42</v>
      </c>
    </row>
    <row r="12" spans="2:20" x14ac:dyDescent="0.25">
      <c r="B12" t="s">
        <v>1</v>
      </c>
      <c r="C12">
        <v>1</v>
      </c>
      <c r="D12" s="2">
        <v>0.21</v>
      </c>
      <c r="E12" s="2">
        <v>0.31</v>
      </c>
      <c r="F12" s="2">
        <v>0.41</v>
      </c>
      <c r="G12" s="2">
        <v>0.51</v>
      </c>
      <c r="I12" t="s">
        <v>9</v>
      </c>
      <c r="J12" s="1">
        <v>0.02</v>
      </c>
      <c r="K12" s="1">
        <v>0.02</v>
      </c>
      <c r="L12" s="1">
        <v>0.02</v>
      </c>
      <c r="M12" s="1">
        <v>0.02</v>
      </c>
      <c r="O12" s="3"/>
      <c r="Q12" s="4">
        <f t="shared" ref="Q12:Q20" si="1">(D12+J12)</f>
        <v>0.22999999999999998</v>
      </c>
      <c r="R12" s="4">
        <f t="shared" si="0"/>
        <v>0.33</v>
      </c>
      <c r="S12" s="4">
        <f t="shared" si="0"/>
        <v>0.43</v>
      </c>
      <c r="T12" s="4">
        <f t="shared" si="0"/>
        <v>0.53</v>
      </c>
    </row>
    <row r="13" spans="2:20" x14ac:dyDescent="0.25">
      <c r="B13" t="s">
        <v>2</v>
      </c>
      <c r="C13">
        <v>2</v>
      </c>
      <c r="D13" s="2">
        <v>0.31</v>
      </c>
      <c r="E13" s="2">
        <v>0.41</v>
      </c>
      <c r="F13" s="2">
        <v>0.51</v>
      </c>
      <c r="G13" s="2">
        <v>0.61</v>
      </c>
      <c r="J13" s="1">
        <v>0.03</v>
      </c>
      <c r="K13" s="1">
        <v>0.03</v>
      </c>
      <c r="L13" s="1">
        <v>0.03</v>
      </c>
      <c r="M13" s="1">
        <v>0.03</v>
      </c>
      <c r="O13" s="3"/>
      <c r="Q13" s="4">
        <f t="shared" si="1"/>
        <v>0.33999999999999997</v>
      </c>
      <c r="R13" s="4">
        <f t="shared" si="0"/>
        <v>0.43999999999999995</v>
      </c>
      <c r="S13" s="4">
        <f t="shared" si="0"/>
        <v>0.54</v>
      </c>
      <c r="T13" s="4">
        <f t="shared" si="0"/>
        <v>0.64</v>
      </c>
    </row>
    <row r="14" spans="2:20" x14ac:dyDescent="0.25">
      <c r="B14" t="s">
        <v>3</v>
      </c>
      <c r="C14">
        <v>3</v>
      </c>
      <c r="D14" s="2">
        <v>0.41</v>
      </c>
      <c r="E14" s="2">
        <v>0.51</v>
      </c>
      <c r="F14" s="2">
        <v>0.61</v>
      </c>
      <c r="G14" s="2">
        <v>0.71</v>
      </c>
      <c r="J14" s="1">
        <v>0.04</v>
      </c>
      <c r="K14" s="1">
        <v>0.04</v>
      </c>
      <c r="L14" s="1">
        <v>0.04</v>
      </c>
      <c r="M14" s="1">
        <v>0.04</v>
      </c>
      <c r="O14" s="3"/>
      <c r="Q14" s="4">
        <f t="shared" si="1"/>
        <v>0.44999999999999996</v>
      </c>
      <c r="R14" s="4">
        <f t="shared" si="0"/>
        <v>0.55000000000000004</v>
      </c>
      <c r="S14" s="4">
        <f t="shared" si="0"/>
        <v>0.65</v>
      </c>
      <c r="T14" s="4">
        <f t="shared" si="0"/>
        <v>0.75</v>
      </c>
    </row>
    <row r="15" spans="2:20" x14ac:dyDescent="0.25">
      <c r="O15" s="3"/>
      <c r="Q15" s="3"/>
    </row>
    <row r="16" spans="2:20" x14ac:dyDescent="0.25">
      <c r="Q16" s="3"/>
    </row>
    <row r="17" spans="2:20" x14ac:dyDescent="0.25">
      <c r="B17" t="s">
        <v>2</v>
      </c>
      <c r="C17">
        <v>2</v>
      </c>
      <c r="D17" s="2">
        <v>0.31</v>
      </c>
      <c r="E17" s="2">
        <v>0.41</v>
      </c>
      <c r="F17" s="2">
        <v>0.51</v>
      </c>
      <c r="G17" s="2">
        <v>0.61</v>
      </c>
      <c r="J17" s="1">
        <v>0.01</v>
      </c>
      <c r="K17" s="1">
        <v>0.01</v>
      </c>
      <c r="L17" s="1">
        <v>0.01</v>
      </c>
      <c r="M17" s="1">
        <v>0.01</v>
      </c>
      <c r="Q17" s="4">
        <f t="shared" si="1"/>
        <v>0.32</v>
      </c>
      <c r="R17" s="4">
        <f t="shared" ref="R17:R20" si="2">(E17+K17)</f>
        <v>0.42</v>
      </c>
      <c r="S17" s="4">
        <f t="shared" ref="S17:S20" si="3">(F17+L17)</f>
        <v>0.52</v>
      </c>
      <c r="T17" s="4">
        <f t="shared" ref="T17:T19" si="4">(G17+M17)</f>
        <v>0.62</v>
      </c>
    </row>
    <row r="18" spans="2:20" x14ac:dyDescent="0.25">
      <c r="B18" t="s">
        <v>3</v>
      </c>
      <c r="C18">
        <v>3</v>
      </c>
      <c r="D18" s="2">
        <v>0.41</v>
      </c>
      <c r="E18" s="2">
        <v>0.51</v>
      </c>
      <c r="F18" s="2">
        <v>0.61</v>
      </c>
      <c r="G18" s="2">
        <v>0.71</v>
      </c>
      <c r="I18" t="s">
        <v>9</v>
      </c>
      <c r="J18" s="1">
        <v>0.02</v>
      </c>
      <c r="K18" s="1">
        <v>0.02</v>
      </c>
      <c r="L18" s="1">
        <v>0.02</v>
      </c>
      <c r="M18" s="1">
        <v>0.02</v>
      </c>
      <c r="Q18" s="4">
        <f t="shared" si="1"/>
        <v>0.43</v>
      </c>
      <c r="R18" s="4">
        <f t="shared" si="2"/>
        <v>0.53</v>
      </c>
      <c r="S18" s="4">
        <f t="shared" si="3"/>
        <v>0.63</v>
      </c>
      <c r="T18" s="4">
        <f t="shared" si="4"/>
        <v>0.73</v>
      </c>
    </row>
    <row r="19" spans="2:20" x14ac:dyDescent="0.25">
      <c r="B19" t="s">
        <v>0</v>
      </c>
      <c r="C19">
        <v>0</v>
      </c>
      <c r="D19" s="2">
        <v>0.11</v>
      </c>
      <c r="E19" s="2">
        <v>0.21</v>
      </c>
      <c r="F19" s="2">
        <v>0.31</v>
      </c>
      <c r="G19" s="2">
        <v>0.41</v>
      </c>
      <c r="J19" s="1">
        <v>0.03</v>
      </c>
      <c r="K19" s="1">
        <v>0.03</v>
      </c>
      <c r="L19" s="1">
        <v>0.03</v>
      </c>
      <c r="M19" s="1">
        <v>0.03</v>
      </c>
      <c r="Q19" s="4">
        <f t="shared" si="1"/>
        <v>0.14000000000000001</v>
      </c>
      <c r="R19" s="4">
        <f t="shared" si="2"/>
        <v>0.24</v>
      </c>
      <c r="S19" s="4">
        <f t="shared" si="3"/>
        <v>0.33999999999999997</v>
      </c>
      <c r="T19" s="4">
        <f t="shared" si="4"/>
        <v>0.43999999999999995</v>
      </c>
    </row>
    <row r="20" spans="2:20" x14ac:dyDescent="0.25">
      <c r="B20" t="s">
        <v>1</v>
      </c>
      <c r="C20">
        <v>1</v>
      </c>
      <c r="D20" s="2">
        <v>0.21</v>
      </c>
      <c r="E20" s="2">
        <v>0.31</v>
      </c>
      <c r="F20" s="2">
        <v>0.41</v>
      </c>
      <c r="G20" s="2">
        <v>0.51</v>
      </c>
      <c r="J20" s="1">
        <v>0.04</v>
      </c>
      <c r="K20" s="1">
        <v>0.04</v>
      </c>
      <c r="L20" s="1">
        <v>0.04</v>
      </c>
      <c r="M20" s="1">
        <v>0.04</v>
      </c>
      <c r="Q20" s="4">
        <f t="shared" si="1"/>
        <v>0.25</v>
      </c>
      <c r="R20" s="4">
        <f t="shared" si="2"/>
        <v>0.35</v>
      </c>
      <c r="S20" s="4">
        <f t="shared" si="3"/>
        <v>0.44999999999999996</v>
      </c>
      <c r="T20" s="4">
        <f>(G20+M20)</f>
        <v>0.55000000000000004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Y83"/>
  <sheetViews>
    <sheetView topLeftCell="A73" zoomScale="85" zoomScaleNormal="85" workbookViewId="0">
      <selection activeCell="K54" sqref="K54"/>
    </sheetView>
  </sheetViews>
  <sheetFormatPr defaultRowHeight="14.4" x14ac:dyDescent="0.25"/>
  <cols>
    <col min="1" max="1" width="14.6640625" customWidth="1"/>
    <col min="2" max="2" width="14.5546875" customWidth="1"/>
    <col min="3" max="3" width="9.33203125" customWidth="1"/>
    <col min="10" max="10" width="8.21875" customWidth="1"/>
    <col min="18" max="18" width="8.88671875" customWidth="1"/>
    <col min="19" max="19" width="12.77734375" customWidth="1"/>
  </cols>
  <sheetData>
    <row r="5" spans="2:8" x14ac:dyDescent="0.25">
      <c r="B5" t="s">
        <v>10</v>
      </c>
      <c r="C5" s="5">
        <v>0.1</v>
      </c>
      <c r="D5" s="5">
        <v>0.2</v>
      </c>
      <c r="E5" s="5">
        <v>0.3</v>
      </c>
      <c r="F5" s="5">
        <v>0.4</v>
      </c>
      <c r="G5" s="5">
        <v>0.5</v>
      </c>
      <c r="H5" s="5">
        <v>0.6</v>
      </c>
    </row>
    <row r="6" spans="2:8" x14ac:dyDescent="0.25">
      <c r="C6" s="5">
        <v>0.2</v>
      </c>
      <c r="D6" s="5">
        <v>0.3</v>
      </c>
      <c r="E6" s="5">
        <v>0.4</v>
      </c>
      <c r="F6" s="5">
        <v>0.5</v>
      </c>
      <c r="G6" s="5">
        <v>0.6</v>
      </c>
      <c r="H6" s="5">
        <v>0.7</v>
      </c>
    </row>
    <row r="7" spans="2:8" x14ac:dyDescent="0.25">
      <c r="C7" s="5">
        <v>0.3</v>
      </c>
      <c r="D7" s="5">
        <v>0.4</v>
      </c>
      <c r="E7" s="5">
        <v>0.5</v>
      </c>
      <c r="F7" s="5">
        <v>0.6</v>
      </c>
      <c r="G7" s="5">
        <v>0.7</v>
      </c>
      <c r="H7" s="5">
        <v>0.8</v>
      </c>
    </row>
    <row r="8" spans="2:8" x14ac:dyDescent="0.25">
      <c r="C8" s="5">
        <v>0.4</v>
      </c>
      <c r="D8" s="5">
        <v>0.5</v>
      </c>
      <c r="E8" s="5">
        <v>0.6</v>
      </c>
      <c r="F8" s="5">
        <v>0.7</v>
      </c>
      <c r="G8" s="5">
        <v>0.8</v>
      </c>
      <c r="H8" s="5">
        <v>0.9</v>
      </c>
    </row>
    <row r="11" spans="2:8" x14ac:dyDescent="0.25">
      <c r="B11" t="s">
        <v>11</v>
      </c>
      <c r="C11" s="5">
        <v>0.08</v>
      </c>
      <c r="D11" s="5">
        <v>0.18</v>
      </c>
      <c r="E11" s="5">
        <v>0.28000000000000003</v>
      </c>
      <c r="F11" s="5">
        <v>0.38</v>
      </c>
      <c r="G11" s="5">
        <v>0.48</v>
      </c>
      <c r="H11" s="5">
        <v>0.57999999999999996</v>
      </c>
    </row>
    <row r="12" spans="2:8" x14ac:dyDescent="0.25">
      <c r="C12" s="5">
        <v>0.18</v>
      </c>
      <c r="D12" s="5">
        <v>0.28000000000000003</v>
      </c>
      <c r="E12" s="5">
        <v>0.38</v>
      </c>
      <c r="F12" s="5">
        <v>0.48</v>
      </c>
      <c r="G12" s="5">
        <v>0.57999999999999996</v>
      </c>
      <c r="H12" s="5">
        <v>0.68</v>
      </c>
    </row>
    <row r="13" spans="2:8" x14ac:dyDescent="0.25">
      <c r="C13" s="5">
        <v>0.28000000000000003</v>
      </c>
      <c r="D13" s="5">
        <v>0.38</v>
      </c>
      <c r="E13" s="5">
        <v>0.48</v>
      </c>
      <c r="F13" s="5">
        <v>0.57999999999999996</v>
      </c>
      <c r="G13" s="5">
        <v>0.68</v>
      </c>
      <c r="H13" s="5">
        <v>0.78</v>
      </c>
    </row>
    <row r="14" spans="2:8" x14ac:dyDescent="0.25">
      <c r="C14" s="5">
        <v>0.38</v>
      </c>
      <c r="D14" s="5">
        <v>0.48</v>
      </c>
      <c r="E14" s="5">
        <v>0.57999999999999996</v>
      </c>
      <c r="F14" s="5">
        <v>0.68</v>
      </c>
      <c r="G14" s="5">
        <v>0.78</v>
      </c>
      <c r="H14" s="5">
        <v>0.88</v>
      </c>
    </row>
    <row r="17" spans="2:20" x14ac:dyDescent="0.25">
      <c r="B17" t="s">
        <v>12</v>
      </c>
      <c r="C17" s="5">
        <v>0.12</v>
      </c>
      <c r="D17" s="5">
        <v>0.22</v>
      </c>
      <c r="E17" s="5">
        <v>0.32</v>
      </c>
      <c r="F17" s="5">
        <v>0.42</v>
      </c>
      <c r="G17" s="5">
        <v>0.52</v>
      </c>
      <c r="H17" s="5">
        <v>0.62</v>
      </c>
    </row>
    <row r="18" spans="2:20" x14ac:dyDescent="0.25">
      <c r="C18" s="5">
        <v>0.22</v>
      </c>
      <c r="D18" s="5">
        <v>0.32</v>
      </c>
      <c r="E18" s="5">
        <v>0.42</v>
      </c>
      <c r="F18" s="5">
        <v>0.52</v>
      </c>
      <c r="G18" s="5">
        <v>0.62</v>
      </c>
      <c r="H18" s="5">
        <v>0.72</v>
      </c>
    </row>
    <row r="19" spans="2:20" x14ac:dyDescent="0.25">
      <c r="C19" s="5">
        <v>0.32</v>
      </c>
      <c r="D19" s="5">
        <v>0.42</v>
      </c>
      <c r="E19" s="5">
        <v>0.52</v>
      </c>
      <c r="F19" s="5">
        <v>0.62</v>
      </c>
      <c r="G19" s="5">
        <v>0.72</v>
      </c>
      <c r="H19" s="5">
        <v>0.82</v>
      </c>
    </row>
    <row r="20" spans="2:20" x14ac:dyDescent="0.25">
      <c r="C20" s="5">
        <v>0.42</v>
      </c>
      <c r="D20" s="5">
        <v>0.52</v>
      </c>
      <c r="E20" s="5">
        <v>0.62</v>
      </c>
      <c r="F20" s="5">
        <v>0.72</v>
      </c>
      <c r="G20" s="5">
        <v>0.82</v>
      </c>
      <c r="H20" s="5">
        <v>0.92</v>
      </c>
    </row>
    <row r="25" spans="2:20" x14ac:dyDescent="0.25">
      <c r="C25" t="s">
        <v>13</v>
      </c>
      <c r="O25" t="s">
        <v>14</v>
      </c>
    </row>
    <row r="26" spans="2:20" x14ac:dyDescent="0.25">
      <c r="C26" t="s">
        <v>0</v>
      </c>
      <c r="D26">
        <v>0</v>
      </c>
      <c r="E26" s="2">
        <v>0.12</v>
      </c>
      <c r="F26" s="2">
        <v>0.22</v>
      </c>
      <c r="G26" s="2">
        <v>0.32</v>
      </c>
      <c r="H26" s="2">
        <v>0.42</v>
      </c>
      <c r="M26" t="s">
        <v>0</v>
      </c>
      <c r="N26">
        <v>0</v>
      </c>
      <c r="O26" s="2">
        <v>0.12</v>
      </c>
      <c r="P26" s="2">
        <v>0.22</v>
      </c>
      <c r="Q26" s="2">
        <v>0.32</v>
      </c>
      <c r="R26" s="2">
        <v>0.42</v>
      </c>
    </row>
    <row r="27" spans="2:20" x14ac:dyDescent="0.25">
      <c r="C27" t="s">
        <v>1</v>
      </c>
      <c r="D27">
        <v>1</v>
      </c>
      <c r="E27" s="2">
        <v>0.22999999999999998</v>
      </c>
      <c r="F27" s="2">
        <v>0.33</v>
      </c>
      <c r="G27" s="2">
        <v>0.43</v>
      </c>
      <c r="H27" s="2">
        <v>0.53</v>
      </c>
      <c r="M27" t="s">
        <v>1</v>
      </c>
      <c r="N27">
        <v>1</v>
      </c>
      <c r="O27" s="2">
        <v>0.22999999999999998</v>
      </c>
      <c r="P27" s="2">
        <v>0.33</v>
      </c>
      <c r="Q27" s="2">
        <v>0.43</v>
      </c>
      <c r="R27" s="2">
        <v>0.53</v>
      </c>
    </row>
    <row r="28" spans="2:20" x14ac:dyDescent="0.25">
      <c r="C28" t="s">
        <v>2</v>
      </c>
      <c r="D28">
        <v>2</v>
      </c>
      <c r="E28" s="2">
        <v>0.33999999999999997</v>
      </c>
      <c r="F28" s="2">
        <v>0.43999999999999995</v>
      </c>
      <c r="G28" s="2">
        <v>0.54</v>
      </c>
      <c r="H28" s="2">
        <v>0.64</v>
      </c>
      <c r="M28" t="s">
        <v>2</v>
      </c>
      <c r="N28">
        <v>2</v>
      </c>
      <c r="O28" s="2">
        <v>0.33999999999999997</v>
      </c>
      <c r="P28" s="2">
        <v>0.43999999999999995</v>
      </c>
      <c r="Q28" s="2">
        <v>0.54</v>
      </c>
      <c r="R28" s="2">
        <v>0.64</v>
      </c>
    </row>
    <row r="29" spans="2:20" x14ac:dyDescent="0.25">
      <c r="C29" t="s">
        <v>3</v>
      </c>
      <c r="D29">
        <v>3</v>
      </c>
      <c r="E29" s="2">
        <v>0.44999999999999996</v>
      </c>
      <c r="F29" s="2">
        <v>0.55000000000000004</v>
      </c>
      <c r="G29" s="2">
        <v>0.65</v>
      </c>
      <c r="H29" s="2">
        <v>0.75</v>
      </c>
      <c r="M29" t="s">
        <v>3</v>
      </c>
      <c r="N29">
        <v>3</v>
      </c>
      <c r="O29" s="2">
        <v>0.44999999999999996</v>
      </c>
      <c r="P29" s="2">
        <v>0.55000000000000004</v>
      </c>
      <c r="Q29" s="2">
        <v>0.65</v>
      </c>
      <c r="R29" s="2">
        <v>0.75</v>
      </c>
    </row>
    <row r="31" spans="2:20" x14ac:dyDescent="0.25">
      <c r="E31" t="s">
        <v>15</v>
      </c>
      <c r="M31" t="s">
        <v>15</v>
      </c>
      <c r="T31" t="s">
        <v>15</v>
      </c>
    </row>
    <row r="33" spans="2:25" x14ac:dyDescent="0.25">
      <c r="B33" t="s">
        <v>10</v>
      </c>
      <c r="C33" s="5">
        <v>0.1</v>
      </c>
      <c r="D33" s="5">
        <v>0.2</v>
      </c>
      <c r="E33" s="5">
        <v>0.3</v>
      </c>
      <c r="F33" s="5">
        <v>0.4</v>
      </c>
      <c r="G33" s="5">
        <v>0.5</v>
      </c>
      <c r="H33" s="5">
        <v>0.6</v>
      </c>
      <c r="J33" t="s">
        <v>11</v>
      </c>
      <c r="K33" s="5">
        <v>0.08</v>
      </c>
      <c r="L33" s="5">
        <v>0.18</v>
      </c>
      <c r="M33" s="5">
        <v>0.28000000000000003</v>
      </c>
      <c r="N33" s="5">
        <v>0.38</v>
      </c>
      <c r="O33" s="5">
        <v>0.48</v>
      </c>
      <c r="P33" s="5">
        <v>0.57999999999999996</v>
      </c>
      <c r="S33" t="s">
        <v>12</v>
      </c>
      <c r="T33" s="5">
        <v>0.12</v>
      </c>
      <c r="U33" s="5">
        <v>0.22</v>
      </c>
      <c r="V33" s="5">
        <v>0.32</v>
      </c>
      <c r="W33" s="5">
        <v>0.42</v>
      </c>
      <c r="X33" s="5">
        <v>0.52</v>
      </c>
      <c r="Y33" s="5">
        <v>0.62</v>
      </c>
    </row>
    <row r="34" spans="2:25" x14ac:dyDescent="0.25">
      <c r="C34" s="5">
        <v>0.2</v>
      </c>
      <c r="D34" s="5">
        <v>0.3</v>
      </c>
      <c r="E34" s="5">
        <v>0.4</v>
      </c>
      <c r="F34" s="5">
        <v>0.5</v>
      </c>
      <c r="G34" s="5">
        <v>0.6</v>
      </c>
      <c r="H34" s="5">
        <v>0.7</v>
      </c>
      <c r="K34" s="5">
        <v>0.18</v>
      </c>
      <c r="L34" s="5">
        <v>0.28000000000000003</v>
      </c>
      <c r="M34" s="5">
        <v>0.38</v>
      </c>
      <c r="N34" s="5">
        <v>0.48</v>
      </c>
      <c r="O34" s="5">
        <v>0.57999999999999996</v>
      </c>
      <c r="P34" s="5">
        <v>0.68</v>
      </c>
      <c r="T34" s="5">
        <v>0.22</v>
      </c>
      <c r="U34" s="5">
        <v>0.32</v>
      </c>
      <c r="V34" s="5">
        <v>0.42</v>
      </c>
      <c r="W34" s="5">
        <v>0.52</v>
      </c>
      <c r="X34" s="5">
        <v>0.62</v>
      </c>
      <c r="Y34" s="5">
        <v>0.72</v>
      </c>
    </row>
    <row r="35" spans="2:25" x14ac:dyDescent="0.25">
      <c r="C35" s="5">
        <v>0.3</v>
      </c>
      <c r="D35" s="5">
        <v>0.4</v>
      </c>
      <c r="E35" s="5">
        <v>0.5</v>
      </c>
      <c r="F35" s="5">
        <v>0.6</v>
      </c>
      <c r="G35" s="5">
        <v>0.7</v>
      </c>
      <c r="H35" s="5">
        <v>0.8</v>
      </c>
      <c r="K35" s="5">
        <v>0.28000000000000003</v>
      </c>
      <c r="L35" s="5">
        <v>0.38</v>
      </c>
      <c r="M35" s="5">
        <v>0.48</v>
      </c>
      <c r="N35" s="5">
        <v>0.57999999999999996</v>
      </c>
      <c r="O35" s="5">
        <v>0.68</v>
      </c>
      <c r="P35" s="5">
        <v>0.78</v>
      </c>
      <c r="T35" s="5">
        <v>0.32</v>
      </c>
      <c r="U35" s="5">
        <v>0.42</v>
      </c>
      <c r="V35" s="5">
        <v>0.52</v>
      </c>
      <c r="W35" s="5">
        <v>0.62</v>
      </c>
      <c r="X35" s="5">
        <v>0.72</v>
      </c>
      <c r="Y35" s="5">
        <v>0.82</v>
      </c>
    </row>
    <row r="36" spans="2:25" x14ac:dyDescent="0.25">
      <c r="C36" s="5">
        <v>0.4</v>
      </c>
      <c r="D36" s="5">
        <v>0.5</v>
      </c>
      <c r="E36" s="5">
        <v>0.6</v>
      </c>
      <c r="F36" s="5">
        <v>0.7</v>
      </c>
      <c r="G36" s="5">
        <v>0.8</v>
      </c>
      <c r="H36" s="5">
        <v>0.9</v>
      </c>
      <c r="K36" s="5">
        <v>0.38</v>
      </c>
      <c r="L36" s="5">
        <v>0.48</v>
      </c>
      <c r="M36" s="5">
        <v>0.57999999999999996</v>
      </c>
      <c r="N36" s="5">
        <v>0.68</v>
      </c>
      <c r="O36" s="5">
        <v>0.78</v>
      </c>
      <c r="P36" s="5">
        <v>0.88</v>
      </c>
      <c r="T36" s="5">
        <v>0.42</v>
      </c>
      <c r="U36" s="5">
        <v>0.52</v>
      </c>
      <c r="V36" s="5">
        <v>0.62</v>
      </c>
      <c r="W36" s="5">
        <v>0.72</v>
      </c>
      <c r="X36" s="5">
        <v>0.82</v>
      </c>
      <c r="Y36" s="5">
        <v>0.92</v>
      </c>
    </row>
    <row r="39" spans="2:25" x14ac:dyDescent="0.25">
      <c r="B39" s="44" t="s">
        <v>16</v>
      </c>
      <c r="C39" s="6">
        <f t="array" ref="C39:H42">MMULT(E26:H29,C33:H36)</f>
        <v>0.32000000000000006</v>
      </c>
      <c r="D39" s="6">
        <v>0.42799999999999999</v>
      </c>
      <c r="E39" s="6">
        <v>0.53600000000000003</v>
      </c>
      <c r="F39" s="6">
        <v>0.64399999999999991</v>
      </c>
      <c r="G39" s="6">
        <v>0.752</v>
      </c>
      <c r="H39" s="6">
        <v>0.86</v>
      </c>
      <c r="J39" s="44" t="s">
        <v>17</v>
      </c>
      <c r="K39" s="6">
        <f t="array" ref="K39:P42">MMULT(O26:R29,K33:P36)</f>
        <v>0.2984</v>
      </c>
      <c r="L39" s="6">
        <v>0.40639999999999998</v>
      </c>
      <c r="M39" s="6">
        <v>0.51439999999999997</v>
      </c>
      <c r="N39" s="6">
        <v>0.62240000000000006</v>
      </c>
      <c r="O39" s="6">
        <v>0.73039999999999994</v>
      </c>
      <c r="P39" s="6">
        <v>0.83840000000000003</v>
      </c>
      <c r="S39" s="44" t="s">
        <v>18</v>
      </c>
      <c r="T39" s="6">
        <f t="array" ref="T39:Y42">MMULT(O26:R29,T33:Y36)</f>
        <v>0.34160000000000001</v>
      </c>
      <c r="U39" s="6">
        <v>0.4496</v>
      </c>
      <c r="V39" s="6">
        <v>0.55759999999999998</v>
      </c>
      <c r="W39" s="6">
        <v>0.66559999999999997</v>
      </c>
      <c r="X39" s="6">
        <v>0.77359999999999995</v>
      </c>
      <c r="Y39" s="6">
        <v>0.88159999999999994</v>
      </c>
    </row>
    <row r="40" spans="2:25" x14ac:dyDescent="0.25">
      <c r="B40" s="44"/>
      <c r="C40" s="6">
        <v>0.43000000000000005</v>
      </c>
      <c r="D40" s="6">
        <v>0.58200000000000007</v>
      </c>
      <c r="E40" s="6">
        <v>0.73399999999999999</v>
      </c>
      <c r="F40" s="6">
        <v>0.88600000000000001</v>
      </c>
      <c r="G40" s="6">
        <v>1.038</v>
      </c>
      <c r="H40" s="6">
        <v>1.1900000000000002</v>
      </c>
      <c r="J40" s="44"/>
      <c r="K40" s="6">
        <v>0.39960000000000007</v>
      </c>
      <c r="L40" s="6">
        <v>0.55160000000000009</v>
      </c>
      <c r="M40" s="6">
        <v>0.7036</v>
      </c>
      <c r="N40" s="6">
        <v>0.85560000000000003</v>
      </c>
      <c r="O40" s="6">
        <v>1.0076000000000001</v>
      </c>
      <c r="P40" s="6">
        <v>1.1596000000000002</v>
      </c>
      <c r="S40" s="44"/>
      <c r="T40" s="6">
        <v>0.46040000000000003</v>
      </c>
      <c r="U40" s="6">
        <v>0.61240000000000006</v>
      </c>
      <c r="V40" s="6">
        <v>0.76439999999999997</v>
      </c>
      <c r="W40" s="6">
        <v>0.91639999999999988</v>
      </c>
      <c r="X40" s="6">
        <v>1.0684</v>
      </c>
      <c r="Y40" s="6">
        <v>1.2203999999999999</v>
      </c>
    </row>
    <row r="41" spans="2:25" x14ac:dyDescent="0.25">
      <c r="B41" s="44"/>
      <c r="C41" s="6">
        <v>0.54</v>
      </c>
      <c r="D41" s="6">
        <v>0.73599999999999999</v>
      </c>
      <c r="E41" s="6">
        <v>0.93200000000000005</v>
      </c>
      <c r="F41" s="6">
        <v>1.1279999999999999</v>
      </c>
      <c r="G41" s="6">
        <v>1.3239999999999998</v>
      </c>
      <c r="H41" s="6">
        <v>1.52</v>
      </c>
      <c r="J41" s="44"/>
      <c r="K41" s="6">
        <v>0.50080000000000002</v>
      </c>
      <c r="L41" s="6">
        <v>0.69679999999999997</v>
      </c>
      <c r="M41" s="6">
        <v>0.89279999999999993</v>
      </c>
      <c r="N41" s="6">
        <v>1.0888</v>
      </c>
      <c r="O41" s="6">
        <v>1.2847999999999999</v>
      </c>
      <c r="P41" s="6">
        <v>1.4807999999999999</v>
      </c>
      <c r="S41" s="44"/>
      <c r="T41" s="6">
        <v>0.57919999999999994</v>
      </c>
      <c r="U41" s="6">
        <v>0.7752</v>
      </c>
      <c r="V41" s="6">
        <v>0.97120000000000006</v>
      </c>
      <c r="W41" s="6">
        <v>1.1671999999999998</v>
      </c>
      <c r="X41" s="6">
        <v>1.3632</v>
      </c>
      <c r="Y41" s="6">
        <v>1.5591999999999999</v>
      </c>
    </row>
    <row r="42" spans="2:25" x14ac:dyDescent="0.25">
      <c r="B42" s="44"/>
      <c r="C42" s="6">
        <v>0.65000000000000013</v>
      </c>
      <c r="D42" s="6">
        <v>0.89</v>
      </c>
      <c r="E42" s="6">
        <v>1.1299999999999999</v>
      </c>
      <c r="F42" s="6">
        <v>1.3699999999999999</v>
      </c>
      <c r="G42" s="6">
        <v>1.6099999999999999</v>
      </c>
      <c r="H42" s="6">
        <v>1.85</v>
      </c>
      <c r="J42" s="44"/>
      <c r="K42" s="6">
        <v>0.60200000000000009</v>
      </c>
      <c r="L42" s="6">
        <v>0.84200000000000008</v>
      </c>
      <c r="M42" s="6">
        <v>1.0819999999999999</v>
      </c>
      <c r="N42" s="6">
        <v>1.3220000000000001</v>
      </c>
      <c r="O42" s="6">
        <v>1.5619999999999998</v>
      </c>
      <c r="P42" s="6">
        <v>1.802</v>
      </c>
      <c r="S42" s="44"/>
      <c r="T42" s="6">
        <v>0.69799999999999995</v>
      </c>
      <c r="U42" s="6">
        <v>0.93800000000000006</v>
      </c>
      <c r="V42" s="6">
        <v>1.1779999999999999</v>
      </c>
      <c r="W42" s="6">
        <v>1.4180000000000001</v>
      </c>
      <c r="X42" s="6">
        <v>1.6579999999999999</v>
      </c>
      <c r="Y42" s="6">
        <v>1.8980000000000001</v>
      </c>
    </row>
    <row r="44" spans="2:25" s="1" customFormat="1" x14ac:dyDescent="0.25"/>
    <row r="46" spans="2:25" x14ac:dyDescent="0.25">
      <c r="J46" s="45" t="s">
        <v>19</v>
      </c>
      <c r="K46" s="6">
        <f t="array" ref="K46:N51">TRANSPOSE(K39:P42)</f>
        <v>0.2984</v>
      </c>
      <c r="L46" s="6">
        <v>0.39960000000000007</v>
      </c>
      <c r="M46" s="6">
        <v>0.50080000000000002</v>
      </c>
      <c r="N46" s="6">
        <v>0.60200000000000009</v>
      </c>
      <c r="O46" s="3"/>
    </row>
    <row r="47" spans="2:25" x14ac:dyDescent="0.25">
      <c r="D47" s="46" t="s">
        <v>15</v>
      </c>
      <c r="E47" s="46"/>
      <c r="F47" s="46"/>
      <c r="G47" s="46"/>
      <c r="J47" s="45"/>
      <c r="K47" s="6">
        <v>0.40639999999999998</v>
      </c>
      <c r="L47" s="6">
        <v>0.55160000000000009</v>
      </c>
      <c r="M47" s="6">
        <v>0.69679999999999997</v>
      </c>
      <c r="N47" s="6">
        <v>0.84200000000000008</v>
      </c>
      <c r="O47" s="3"/>
    </row>
    <row r="48" spans="2:25" x14ac:dyDescent="0.25">
      <c r="D48" s="46"/>
      <c r="E48" s="46"/>
      <c r="F48" s="46"/>
      <c r="G48" s="46"/>
      <c r="J48" s="45"/>
      <c r="K48" s="6">
        <v>0.51439999999999997</v>
      </c>
      <c r="L48" s="6">
        <v>0.7036</v>
      </c>
      <c r="M48" s="6">
        <v>0.89279999999999993</v>
      </c>
      <c r="N48" s="6">
        <v>1.0819999999999999</v>
      </c>
      <c r="O48" s="3"/>
    </row>
    <row r="49" spans="1:21" x14ac:dyDescent="0.25">
      <c r="D49" s="46"/>
      <c r="E49" s="46"/>
      <c r="F49" s="46"/>
      <c r="G49" s="46"/>
      <c r="J49" s="45"/>
      <c r="K49" s="6">
        <v>0.62240000000000006</v>
      </c>
      <c r="L49" s="6">
        <v>0.85560000000000003</v>
      </c>
      <c r="M49" s="6">
        <v>1.0888</v>
      </c>
      <c r="N49" s="6">
        <v>1.3220000000000001</v>
      </c>
      <c r="O49" s="3"/>
    </row>
    <row r="50" spans="1:21" x14ac:dyDescent="0.25">
      <c r="B50" s="44" t="s">
        <v>16</v>
      </c>
      <c r="D50" s="46"/>
      <c r="E50" s="46"/>
      <c r="F50" s="46"/>
      <c r="G50" s="46"/>
      <c r="J50" s="45"/>
      <c r="K50" s="6">
        <v>0.73039999999999994</v>
      </c>
      <c r="L50" s="6">
        <v>1.0076000000000001</v>
      </c>
      <c r="M50" s="6">
        <v>1.2847999999999999</v>
      </c>
      <c r="N50" s="6">
        <v>1.5619999999999998</v>
      </c>
    </row>
    <row r="51" spans="1:21" x14ac:dyDescent="0.25">
      <c r="B51" s="44"/>
      <c r="K51" s="6">
        <v>0.83840000000000003</v>
      </c>
      <c r="L51" s="6">
        <v>1.1596000000000002</v>
      </c>
      <c r="M51" s="6">
        <v>1.4807999999999999</v>
      </c>
      <c r="N51" s="6">
        <v>1.802</v>
      </c>
    </row>
    <row r="54" spans="1:21" ht="17.399999999999999" x14ac:dyDescent="0.25">
      <c r="B54" s="10" t="s">
        <v>0</v>
      </c>
      <c r="C54" s="6">
        <v>0.32000000000000006</v>
      </c>
      <c r="D54" s="6">
        <v>0.42799999999999999</v>
      </c>
      <c r="E54" s="6">
        <v>0.53600000000000003</v>
      </c>
      <c r="F54" s="6">
        <v>0.64399999999999991</v>
      </c>
      <c r="G54" s="6">
        <v>0.752</v>
      </c>
      <c r="H54" s="6">
        <v>0.86</v>
      </c>
      <c r="K54" s="7">
        <f t="array" ref="K54:N57">MMULT(C54:H57,K46:N51)</f>
        <v>2.216256</v>
      </c>
      <c r="L54" s="7">
        <v>3.0470640000000002</v>
      </c>
      <c r="M54" s="7">
        <v>3.8778719999999995</v>
      </c>
      <c r="N54" s="7">
        <v>4.7086799999999993</v>
      </c>
    </row>
    <row r="55" spans="1:21" ht="17.399999999999999" x14ac:dyDescent="0.25">
      <c r="B55" s="11" t="s">
        <v>1</v>
      </c>
      <c r="C55" s="6">
        <v>0.43000000000000005</v>
      </c>
      <c r="D55" s="6">
        <v>0.58200000000000007</v>
      </c>
      <c r="E55" s="6">
        <v>0.73399999999999999</v>
      </c>
      <c r="F55" s="6">
        <v>0.88600000000000001</v>
      </c>
      <c r="G55" s="6">
        <v>1.038</v>
      </c>
      <c r="H55" s="6">
        <v>1.1900000000000002</v>
      </c>
      <c r="K55" s="7">
        <v>3.0497040000000002</v>
      </c>
      <c r="L55" s="7">
        <v>4.1931760000000011</v>
      </c>
      <c r="M55" s="7">
        <v>5.3366480000000003</v>
      </c>
      <c r="N55" s="7">
        <v>6.4801199999999994</v>
      </c>
    </row>
    <row r="56" spans="1:21" ht="17.399999999999999" x14ac:dyDescent="0.25">
      <c r="B56" s="11" t="s">
        <v>2</v>
      </c>
      <c r="C56" s="6">
        <v>0.54</v>
      </c>
      <c r="D56" s="6">
        <v>0.73599999999999999</v>
      </c>
      <c r="E56" s="6">
        <v>0.93200000000000005</v>
      </c>
      <c r="F56" s="6">
        <v>1.1279999999999999</v>
      </c>
      <c r="G56" s="6">
        <v>1.3239999999999998</v>
      </c>
      <c r="H56" s="6">
        <v>1.52</v>
      </c>
      <c r="K56" s="7">
        <v>3.8831519999999999</v>
      </c>
      <c r="L56" s="7">
        <v>5.3392880000000007</v>
      </c>
      <c r="M56" s="7">
        <v>6.7954240000000006</v>
      </c>
      <c r="N56" s="7">
        <v>8.2515599999999996</v>
      </c>
    </row>
    <row r="57" spans="1:21" ht="17.399999999999999" x14ac:dyDescent="0.25">
      <c r="B57" s="11" t="s">
        <v>3</v>
      </c>
      <c r="C57" s="6">
        <v>0.65000000000000013</v>
      </c>
      <c r="D57" s="6">
        <v>0.89</v>
      </c>
      <c r="E57" s="6">
        <v>1.1299999999999999</v>
      </c>
      <c r="F57" s="6">
        <v>1.3699999999999999</v>
      </c>
      <c r="G57" s="6">
        <v>1.6099999999999999</v>
      </c>
      <c r="H57" s="6">
        <v>1.85</v>
      </c>
      <c r="K57" s="7">
        <v>4.7165999999999997</v>
      </c>
      <c r="L57" s="7">
        <v>6.4854000000000003</v>
      </c>
      <c r="M57" s="7">
        <v>8.2541999999999991</v>
      </c>
      <c r="N57" s="7">
        <v>10.023</v>
      </c>
    </row>
    <row r="62" spans="1:21" ht="15.6" x14ac:dyDescent="0.25">
      <c r="D62" s="13" t="s">
        <v>14</v>
      </c>
      <c r="L62" s="12" t="s">
        <v>21</v>
      </c>
      <c r="S62" s="12" t="s">
        <v>22</v>
      </c>
    </row>
    <row r="63" spans="1:21" ht="15.6" x14ac:dyDescent="0.25">
      <c r="A63" s="48" t="s">
        <v>13</v>
      </c>
      <c r="C63" s="8" t="s">
        <v>0</v>
      </c>
      <c r="D63" s="9" t="s">
        <v>20</v>
      </c>
      <c r="E63" s="9" t="s">
        <v>2</v>
      </c>
      <c r="F63" s="9" t="s">
        <v>3</v>
      </c>
      <c r="K63" s="8" t="s">
        <v>0</v>
      </c>
      <c r="L63" s="9" t="s">
        <v>20</v>
      </c>
      <c r="M63" s="9" t="s">
        <v>2</v>
      </c>
      <c r="N63" s="9" t="s">
        <v>3</v>
      </c>
      <c r="R63" s="8" t="s">
        <v>0</v>
      </c>
      <c r="S63" s="9" t="s">
        <v>20</v>
      </c>
      <c r="T63" s="9" t="s">
        <v>2</v>
      </c>
      <c r="U63" s="9" t="s">
        <v>3</v>
      </c>
    </row>
    <row r="64" spans="1:21" ht="15.6" x14ac:dyDescent="0.25">
      <c r="A64" s="48"/>
      <c r="B64" s="8" t="s">
        <v>0</v>
      </c>
      <c r="C64" s="7">
        <v>2.216256</v>
      </c>
      <c r="D64" s="7">
        <v>3.0470640000000002</v>
      </c>
      <c r="E64" s="7">
        <v>3.8778719999999995</v>
      </c>
      <c r="F64" s="7">
        <v>4.7086799999999993</v>
      </c>
      <c r="I64" s="47" t="s">
        <v>13</v>
      </c>
      <c r="J64" s="8" t="s">
        <v>0</v>
      </c>
      <c r="K64" s="7">
        <f>(C64/8)</f>
        <v>0.277032</v>
      </c>
      <c r="L64" s="7">
        <f t="shared" ref="L64:N67" si="0">(D64/8)</f>
        <v>0.38088300000000003</v>
      </c>
      <c r="M64" s="7">
        <f t="shared" si="0"/>
        <v>0.48473399999999994</v>
      </c>
      <c r="N64" s="7">
        <f t="shared" si="0"/>
        <v>0.58858499999999991</v>
      </c>
      <c r="P64" s="47" t="s">
        <v>13</v>
      </c>
      <c r="Q64" s="12" t="s">
        <v>0</v>
      </c>
      <c r="R64" s="7">
        <v>0.21</v>
      </c>
      <c r="S64" s="7">
        <v>0.23</v>
      </c>
      <c r="T64" s="7">
        <v>0.26</v>
      </c>
      <c r="U64" s="7">
        <v>0.28999999999999998</v>
      </c>
    </row>
    <row r="65" spans="1:21" ht="15.6" x14ac:dyDescent="0.25">
      <c r="A65" s="48"/>
      <c r="B65" s="9" t="s">
        <v>1</v>
      </c>
      <c r="C65" s="7">
        <v>3.0497040000000002</v>
      </c>
      <c r="D65" s="7">
        <v>4.1931760000000011</v>
      </c>
      <c r="E65" s="7">
        <v>5.3366480000000003</v>
      </c>
      <c r="F65" s="7">
        <v>6.4801199999999994</v>
      </c>
      <c r="I65" s="47"/>
      <c r="J65" s="9" t="s">
        <v>1</v>
      </c>
      <c r="K65" s="7">
        <f t="shared" ref="K65:K67" si="1">(C65/8)</f>
        <v>0.38121300000000002</v>
      </c>
      <c r="L65" s="7">
        <f t="shared" si="0"/>
        <v>0.52414700000000014</v>
      </c>
      <c r="M65" s="7">
        <f t="shared" si="0"/>
        <v>0.66708100000000004</v>
      </c>
      <c r="N65" s="7">
        <f t="shared" si="0"/>
        <v>0.81001499999999993</v>
      </c>
      <c r="P65" s="47"/>
      <c r="Q65" s="12" t="s">
        <v>1</v>
      </c>
      <c r="R65" s="7">
        <v>0.2</v>
      </c>
      <c r="S65" s="7">
        <v>0.23</v>
      </c>
      <c r="T65" s="7">
        <v>0.27</v>
      </c>
      <c r="U65" s="7">
        <v>0.31</v>
      </c>
    </row>
    <row r="66" spans="1:21" ht="15.6" x14ac:dyDescent="0.25">
      <c r="A66" s="48"/>
      <c r="B66" s="9" t="s">
        <v>2</v>
      </c>
      <c r="C66" s="7">
        <v>3.8831519999999999</v>
      </c>
      <c r="D66" s="7">
        <v>5.3392880000000007</v>
      </c>
      <c r="E66" s="7">
        <v>6.7954240000000006</v>
      </c>
      <c r="F66" s="7">
        <v>8.2515599999999996</v>
      </c>
      <c r="I66" s="47"/>
      <c r="J66" s="9" t="s">
        <v>2</v>
      </c>
      <c r="K66" s="7">
        <f t="shared" si="1"/>
        <v>0.48539399999999999</v>
      </c>
      <c r="L66" s="7">
        <f t="shared" si="0"/>
        <v>0.66741100000000009</v>
      </c>
      <c r="M66" s="7">
        <f t="shared" si="0"/>
        <v>0.84942800000000007</v>
      </c>
      <c r="N66" s="7">
        <f t="shared" si="0"/>
        <v>1.0314449999999999</v>
      </c>
      <c r="P66" s="47"/>
      <c r="Q66" s="12" t="s">
        <v>2</v>
      </c>
      <c r="R66" s="7">
        <v>0.18</v>
      </c>
      <c r="S66" s="7">
        <v>0.22</v>
      </c>
      <c r="T66" s="7">
        <v>0.27</v>
      </c>
      <c r="U66" s="7">
        <v>0.33</v>
      </c>
    </row>
    <row r="67" spans="1:21" ht="15.6" x14ac:dyDescent="0.25">
      <c r="A67" s="48"/>
      <c r="B67" s="9" t="s">
        <v>3</v>
      </c>
      <c r="C67" s="7">
        <v>4.7165999999999997</v>
      </c>
      <c r="D67" s="7">
        <v>6.4854000000000003</v>
      </c>
      <c r="E67" s="7">
        <v>8.2541999999999991</v>
      </c>
      <c r="F67" s="7">
        <v>10.023</v>
      </c>
      <c r="I67" s="47"/>
      <c r="J67" s="9" t="s">
        <v>3</v>
      </c>
      <c r="K67" s="7">
        <f t="shared" si="1"/>
        <v>0.58957499999999996</v>
      </c>
      <c r="L67" s="7">
        <f t="shared" si="0"/>
        <v>0.81067500000000003</v>
      </c>
      <c r="M67" s="7">
        <f t="shared" si="0"/>
        <v>1.0317749999999999</v>
      </c>
      <c r="N67" s="7">
        <f t="shared" si="0"/>
        <v>1.252875</v>
      </c>
      <c r="P67" s="47"/>
      <c r="Q67" s="12" t="s">
        <v>3</v>
      </c>
      <c r="R67" s="7">
        <v>0.17</v>
      </c>
      <c r="S67" s="7">
        <v>0.21</v>
      </c>
      <c r="T67" s="7">
        <v>0.27</v>
      </c>
      <c r="U67" s="7">
        <v>0.34</v>
      </c>
    </row>
    <row r="68" spans="1:21" x14ac:dyDescent="0.25">
      <c r="I68" s="47"/>
      <c r="P68" s="47"/>
    </row>
    <row r="70" spans="1:21" ht="15.6" x14ac:dyDescent="0.25">
      <c r="G70" s="12" t="s">
        <v>0</v>
      </c>
      <c r="H70" s="6">
        <v>0.34160000000000001</v>
      </c>
      <c r="I70" s="6">
        <v>0.4496</v>
      </c>
      <c r="J70" s="6">
        <v>0.55759999999999998</v>
      </c>
      <c r="K70" s="6">
        <v>0.66559999999999997</v>
      </c>
      <c r="L70" s="6">
        <v>0.77359999999999995</v>
      </c>
      <c r="M70" s="6">
        <v>0.88159999999999994</v>
      </c>
    </row>
    <row r="71" spans="1:21" ht="15.6" x14ac:dyDescent="0.25">
      <c r="F71" s="44" t="s">
        <v>24</v>
      </c>
      <c r="G71" s="12" t="s">
        <v>1</v>
      </c>
      <c r="H71" s="6">
        <v>0.46040000000000003</v>
      </c>
      <c r="I71" s="6">
        <v>0.61240000000000006</v>
      </c>
      <c r="J71" s="6">
        <v>0.76439999999999997</v>
      </c>
      <c r="K71" s="6">
        <v>0.91639999999999988</v>
      </c>
      <c r="L71" s="6">
        <v>1.0684</v>
      </c>
      <c r="M71" s="6">
        <v>1.2203999999999999</v>
      </c>
    </row>
    <row r="72" spans="1:21" ht="15.6" x14ac:dyDescent="0.25">
      <c r="F72" s="44"/>
      <c r="G72" s="12" t="s">
        <v>2</v>
      </c>
      <c r="H72" s="6">
        <v>0.57919999999999994</v>
      </c>
      <c r="I72" s="6">
        <v>0.7752</v>
      </c>
      <c r="J72" s="6">
        <v>0.97120000000000006</v>
      </c>
      <c r="K72" s="6">
        <v>1.1671999999999998</v>
      </c>
      <c r="L72" s="6">
        <v>1.3632</v>
      </c>
      <c r="M72" s="6">
        <v>1.5591999999999999</v>
      </c>
    </row>
    <row r="73" spans="1:21" ht="15.6" x14ac:dyDescent="0.25">
      <c r="D73" s="12" t="s">
        <v>22</v>
      </c>
      <c r="G73" s="12" t="s">
        <v>3</v>
      </c>
      <c r="H73" s="6">
        <v>0.69799999999999995</v>
      </c>
      <c r="I73" s="6">
        <v>0.93800000000000006</v>
      </c>
      <c r="J73" s="6">
        <v>1.1779999999999999</v>
      </c>
      <c r="K73" s="6">
        <v>1.4180000000000001</v>
      </c>
      <c r="L73" s="6">
        <v>1.6579999999999999</v>
      </c>
      <c r="M73" s="6">
        <v>1.8980000000000001</v>
      </c>
    </row>
    <row r="74" spans="1:21" ht="15.6" x14ac:dyDescent="0.25">
      <c r="C74" s="8" t="s">
        <v>0</v>
      </c>
      <c r="D74" s="9" t="s">
        <v>20</v>
      </c>
      <c r="E74" s="9" t="s">
        <v>2</v>
      </c>
      <c r="F74" s="9" t="s">
        <v>3</v>
      </c>
    </row>
    <row r="75" spans="1:21" ht="15.6" x14ac:dyDescent="0.25">
      <c r="A75" s="47" t="s">
        <v>13</v>
      </c>
      <c r="B75" s="12" t="s">
        <v>0</v>
      </c>
      <c r="C75" s="7">
        <v>0.21</v>
      </c>
      <c r="D75" s="7">
        <v>0.23</v>
      </c>
      <c r="E75" s="7">
        <v>0.26</v>
      </c>
      <c r="F75" s="7">
        <v>0.28999999999999998</v>
      </c>
      <c r="H75" s="4">
        <f t="array" ref="H75:M78">MMULT(C75:F78,H70:M73)</f>
        <v>0.53063999999999989</v>
      </c>
      <c r="I75" s="4">
        <v>0.70884000000000003</v>
      </c>
      <c r="J75" s="4">
        <v>0.88704000000000005</v>
      </c>
      <c r="K75" s="4">
        <v>1.06524</v>
      </c>
      <c r="L75" s="4">
        <v>1.2434400000000001</v>
      </c>
      <c r="M75" s="4">
        <v>1.42164</v>
      </c>
    </row>
    <row r="76" spans="1:21" ht="15.6" x14ac:dyDescent="0.25">
      <c r="A76" s="47"/>
      <c r="B76" s="12" t="s">
        <v>1</v>
      </c>
      <c r="C76" s="7">
        <v>0.2</v>
      </c>
      <c r="D76" s="7">
        <v>0.23</v>
      </c>
      <c r="E76" s="7">
        <v>0.27</v>
      </c>
      <c r="F76" s="7">
        <v>0.31</v>
      </c>
      <c r="H76" s="4">
        <v>0.54697600000000002</v>
      </c>
      <c r="I76" s="4">
        <v>0.73085600000000006</v>
      </c>
      <c r="J76" s="4">
        <v>0.91473599999999999</v>
      </c>
      <c r="K76" s="4">
        <v>1.098616</v>
      </c>
      <c r="L76" s="4">
        <v>1.2824960000000001</v>
      </c>
      <c r="M76" s="4">
        <v>1.4663759999999999</v>
      </c>
    </row>
    <row r="77" spans="1:21" ht="15.6" x14ac:dyDescent="0.25">
      <c r="A77" s="47"/>
      <c r="B77" s="12" t="s">
        <v>2</v>
      </c>
      <c r="C77" s="7">
        <v>0.18</v>
      </c>
      <c r="D77" s="7">
        <v>0.22</v>
      </c>
      <c r="E77" s="7">
        <v>0.27</v>
      </c>
      <c r="F77" s="7">
        <v>0.33</v>
      </c>
      <c r="H77" s="4">
        <v>0.54949999999999999</v>
      </c>
      <c r="I77" s="4">
        <v>0.73450000000000004</v>
      </c>
      <c r="J77" s="4">
        <v>0.91949999999999998</v>
      </c>
      <c r="K77" s="4">
        <v>1.1045</v>
      </c>
      <c r="L77" s="4">
        <v>1.2894999999999999</v>
      </c>
      <c r="M77" s="4">
        <v>1.4745000000000001</v>
      </c>
    </row>
    <row r="78" spans="1:21" ht="15.6" x14ac:dyDescent="0.25">
      <c r="A78" s="47"/>
      <c r="B78" s="12" t="s">
        <v>3</v>
      </c>
      <c r="C78" s="7">
        <v>0.17</v>
      </c>
      <c r="D78" s="7">
        <v>0.21</v>
      </c>
      <c r="E78" s="7">
        <v>0.27</v>
      </c>
      <c r="F78" s="7">
        <v>0.34</v>
      </c>
      <c r="H78" s="4">
        <v>0.54845999999999995</v>
      </c>
      <c r="I78" s="4">
        <v>0.73326000000000002</v>
      </c>
      <c r="J78" s="4">
        <v>0.91805999999999999</v>
      </c>
      <c r="K78" s="4">
        <v>1.1028600000000002</v>
      </c>
      <c r="L78" s="4">
        <v>1.28766</v>
      </c>
      <c r="M78" s="4">
        <v>1.4724600000000001</v>
      </c>
    </row>
    <row r="79" spans="1:21" x14ac:dyDescent="0.25">
      <c r="A79" s="47"/>
    </row>
    <row r="81" spans="1:1" s="43" customFormat="1" x14ac:dyDescent="0.25">
      <c r="A81" s="43" t="s">
        <v>25</v>
      </c>
    </row>
    <row r="82" spans="1:1" s="43" customFormat="1" x14ac:dyDescent="0.25"/>
    <row r="83" spans="1:1" s="43" customFormat="1" x14ac:dyDescent="0.25"/>
  </sheetData>
  <mergeCells count="12">
    <mergeCell ref="A81:XFD83"/>
    <mergeCell ref="S39:S42"/>
    <mergeCell ref="J46:J50"/>
    <mergeCell ref="B50:B51"/>
    <mergeCell ref="D47:G50"/>
    <mergeCell ref="A75:A79"/>
    <mergeCell ref="F71:F72"/>
    <mergeCell ref="A63:A67"/>
    <mergeCell ref="I64:I68"/>
    <mergeCell ref="P64:P68"/>
    <mergeCell ref="B39:B42"/>
    <mergeCell ref="J39:J4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Y91"/>
  <sheetViews>
    <sheetView workbookViewId="0">
      <selection activeCell="C10" sqref="C10"/>
    </sheetView>
  </sheetViews>
  <sheetFormatPr defaultRowHeight="14.4" x14ac:dyDescent="0.25"/>
  <sheetData>
    <row r="4" spans="1:25" x14ac:dyDescent="0.25">
      <c r="B4" s="44" t="s">
        <v>26</v>
      </c>
      <c r="C4" s="14">
        <v>0.32000000000000006</v>
      </c>
      <c r="D4" s="14">
        <v>0.42799999999999999</v>
      </c>
      <c r="E4" s="14">
        <v>0.53600000000000003</v>
      </c>
      <c r="F4" s="14">
        <v>0.64399999999999991</v>
      </c>
      <c r="G4" s="14">
        <v>0.752</v>
      </c>
      <c r="H4" s="14">
        <v>0.86</v>
      </c>
      <c r="J4" s="44" t="s">
        <v>27</v>
      </c>
      <c r="K4" s="14">
        <v>0.2984</v>
      </c>
      <c r="L4" s="14">
        <v>0.40639999999999998</v>
      </c>
      <c r="M4" s="14">
        <v>0.51439999999999997</v>
      </c>
      <c r="N4" s="14">
        <v>0.62240000000000006</v>
      </c>
      <c r="O4" s="14">
        <v>0.73039999999999994</v>
      </c>
      <c r="P4" s="14">
        <v>0.83840000000000003</v>
      </c>
      <c r="S4" s="44" t="s">
        <v>23</v>
      </c>
      <c r="T4" s="14">
        <v>0.34160000000000001</v>
      </c>
      <c r="U4" s="14">
        <v>0.4496</v>
      </c>
      <c r="V4" s="14">
        <v>0.55759999999999998</v>
      </c>
      <c r="W4" s="14">
        <v>0.66559999999999997</v>
      </c>
      <c r="X4" s="14">
        <v>0.77359999999999995</v>
      </c>
      <c r="Y4" s="14">
        <v>0.88159999999999994</v>
      </c>
    </row>
    <row r="5" spans="1:25" x14ac:dyDescent="0.25">
      <c r="B5" s="44"/>
      <c r="C5" s="14">
        <v>0.43000000000000005</v>
      </c>
      <c r="D5" s="14">
        <v>0.58200000000000007</v>
      </c>
      <c r="E5" s="14">
        <v>0.73399999999999999</v>
      </c>
      <c r="F5" s="14">
        <v>0.88600000000000001</v>
      </c>
      <c r="G5" s="14">
        <v>1.038</v>
      </c>
      <c r="H5" s="14">
        <v>1.1900000000000002</v>
      </c>
      <c r="J5" s="44"/>
      <c r="K5" s="14">
        <v>0.39960000000000007</v>
      </c>
      <c r="L5" s="14">
        <v>0.55160000000000009</v>
      </c>
      <c r="M5" s="14">
        <v>0.7036</v>
      </c>
      <c r="N5" s="14">
        <v>0.85560000000000003</v>
      </c>
      <c r="O5" s="14">
        <v>1.0076000000000001</v>
      </c>
      <c r="P5" s="14">
        <v>1.1596000000000002</v>
      </c>
      <c r="S5" s="44"/>
      <c r="T5" s="14">
        <v>0.46040000000000003</v>
      </c>
      <c r="U5" s="14">
        <v>0.61240000000000006</v>
      </c>
      <c r="V5" s="14">
        <v>0.76439999999999997</v>
      </c>
      <c r="W5" s="14">
        <v>0.91639999999999988</v>
      </c>
      <c r="X5" s="14">
        <v>1.0684</v>
      </c>
      <c r="Y5" s="14">
        <v>1.2203999999999999</v>
      </c>
    </row>
    <row r="6" spans="1:25" x14ac:dyDescent="0.25">
      <c r="B6" s="44"/>
      <c r="C6" s="14">
        <v>0.54</v>
      </c>
      <c r="D6" s="14">
        <v>0.73599999999999999</v>
      </c>
      <c r="E6" s="14">
        <v>0.93200000000000005</v>
      </c>
      <c r="F6" s="14">
        <v>1.1279999999999999</v>
      </c>
      <c r="G6" s="14">
        <v>1.3239999999999998</v>
      </c>
      <c r="H6" s="14">
        <v>1.52</v>
      </c>
      <c r="J6" s="44"/>
      <c r="K6" s="14">
        <v>0.50080000000000002</v>
      </c>
      <c r="L6" s="14">
        <v>0.69679999999999997</v>
      </c>
      <c r="M6" s="14">
        <v>0.89279999999999993</v>
      </c>
      <c r="N6" s="14">
        <v>1.0888</v>
      </c>
      <c r="O6" s="14">
        <v>1.2847999999999999</v>
      </c>
      <c r="P6" s="14">
        <v>1.4807999999999999</v>
      </c>
      <c r="S6" s="44"/>
      <c r="T6" s="14">
        <v>0.57919999999999994</v>
      </c>
      <c r="U6" s="14">
        <v>0.7752</v>
      </c>
      <c r="V6" s="14">
        <v>0.97120000000000006</v>
      </c>
      <c r="W6" s="14">
        <v>1.1671999999999998</v>
      </c>
      <c r="X6" s="14">
        <v>1.3632</v>
      </c>
      <c r="Y6" s="14">
        <v>1.5591999999999999</v>
      </c>
    </row>
    <row r="7" spans="1:25" x14ac:dyDescent="0.25">
      <c r="B7" s="44"/>
      <c r="C7" s="14">
        <v>0.65000000000000013</v>
      </c>
      <c r="D7" s="14">
        <v>0.89</v>
      </c>
      <c r="E7" s="14">
        <v>1.1299999999999999</v>
      </c>
      <c r="F7" s="14">
        <v>1.3699999999999999</v>
      </c>
      <c r="G7" s="14">
        <v>1.6099999999999999</v>
      </c>
      <c r="H7" s="14">
        <v>1.85</v>
      </c>
      <c r="J7" s="44"/>
      <c r="K7" s="14">
        <v>0.60200000000000009</v>
      </c>
      <c r="L7" s="14">
        <v>0.84200000000000008</v>
      </c>
      <c r="M7" s="14">
        <v>1.0819999999999999</v>
      </c>
      <c r="N7" s="14">
        <v>1.3220000000000001</v>
      </c>
      <c r="O7" s="14">
        <v>1.5619999999999998</v>
      </c>
      <c r="P7" s="14">
        <v>1.802</v>
      </c>
      <c r="S7" s="44"/>
      <c r="T7" s="14">
        <v>0.69799999999999995</v>
      </c>
      <c r="U7" s="14">
        <v>0.93800000000000006</v>
      </c>
      <c r="V7" s="14">
        <v>1.1779999999999999</v>
      </c>
      <c r="W7" s="14">
        <v>1.4180000000000001</v>
      </c>
      <c r="X7" s="14">
        <v>1.6579999999999999</v>
      </c>
      <c r="Y7" s="14">
        <v>1.8980000000000001</v>
      </c>
    </row>
    <row r="10" spans="1:25" x14ac:dyDescent="0.25">
      <c r="A10" s="44" t="s">
        <v>28</v>
      </c>
      <c r="B10" t="s">
        <v>30</v>
      </c>
      <c r="C10" s="16">
        <v>0.32000000000000006</v>
      </c>
      <c r="D10" s="16">
        <v>0.42799999999999999</v>
      </c>
      <c r="E10" s="16">
        <v>0.53600000000000003</v>
      </c>
      <c r="H10" t="s">
        <v>32</v>
      </c>
      <c r="I10" s="16">
        <v>0.2984</v>
      </c>
      <c r="J10" s="16">
        <v>0.40639999999999998</v>
      </c>
      <c r="K10" s="16">
        <v>0.51439999999999997</v>
      </c>
      <c r="M10" t="s">
        <v>34</v>
      </c>
      <c r="N10" s="16">
        <v>0.34160000000000001</v>
      </c>
      <c r="O10" s="16">
        <v>0.4496</v>
      </c>
      <c r="P10" s="16">
        <v>0.55759999999999998</v>
      </c>
    </row>
    <row r="11" spans="1:25" x14ac:dyDescent="0.25">
      <c r="A11" s="44"/>
      <c r="C11" s="16">
        <v>0.43000000000000005</v>
      </c>
      <c r="D11" s="16">
        <v>0.58200000000000007</v>
      </c>
      <c r="E11" s="16">
        <v>0.73399999999999999</v>
      </c>
      <c r="I11" s="16">
        <v>0.39960000000000007</v>
      </c>
      <c r="J11" s="16">
        <v>0.55160000000000009</v>
      </c>
      <c r="K11" s="16">
        <v>0.7036</v>
      </c>
      <c r="N11" s="16">
        <v>0.46040000000000003</v>
      </c>
      <c r="O11" s="16">
        <v>0.61240000000000006</v>
      </c>
      <c r="P11" s="16">
        <v>0.76439999999999997</v>
      </c>
      <c r="S11" s="48" t="s">
        <v>36</v>
      </c>
      <c r="T11" s="48"/>
      <c r="U11" s="48"/>
      <c r="V11" s="48"/>
    </row>
    <row r="12" spans="1:25" x14ac:dyDescent="0.25">
      <c r="A12" s="44"/>
      <c r="C12" s="16">
        <v>0.54</v>
      </c>
      <c r="D12" s="16">
        <v>0.73599999999999999</v>
      </c>
      <c r="E12" s="16">
        <v>0.93200000000000005</v>
      </c>
      <c r="I12" s="16">
        <v>0.50080000000000002</v>
      </c>
      <c r="J12" s="16">
        <v>0.69679999999999997</v>
      </c>
      <c r="K12" s="16">
        <v>0.89279999999999993</v>
      </c>
      <c r="N12" s="16">
        <v>0.57919999999999994</v>
      </c>
      <c r="O12" s="16">
        <v>0.7752</v>
      </c>
      <c r="P12" s="16">
        <v>0.97120000000000006</v>
      </c>
      <c r="S12" s="48"/>
      <c r="T12" s="48"/>
      <c r="U12" s="48"/>
      <c r="V12" s="48"/>
    </row>
    <row r="13" spans="1:25" x14ac:dyDescent="0.25">
      <c r="C13" s="16">
        <v>0.65000000000000013</v>
      </c>
      <c r="D13" s="16">
        <v>0.89</v>
      </c>
      <c r="E13" s="16">
        <v>1.1299999999999999</v>
      </c>
      <c r="I13" s="16">
        <v>0.60200000000000009</v>
      </c>
      <c r="J13" s="16">
        <v>0.84200000000000008</v>
      </c>
      <c r="K13" s="16">
        <v>1.0819999999999999</v>
      </c>
      <c r="N13" s="16">
        <v>0.69799999999999995</v>
      </c>
      <c r="O13" s="16">
        <v>0.93800000000000006</v>
      </c>
      <c r="P13" s="16">
        <v>1.1779999999999999</v>
      </c>
      <c r="S13" s="48"/>
      <c r="T13" s="48"/>
      <c r="U13" s="48"/>
      <c r="V13" s="48"/>
    </row>
    <row r="14" spans="1:25" x14ac:dyDescent="0.25">
      <c r="S14" s="48"/>
      <c r="T14" s="48"/>
      <c r="U14" s="48"/>
      <c r="V14" s="48"/>
    </row>
    <row r="15" spans="1:25" x14ac:dyDescent="0.25">
      <c r="S15" s="48"/>
      <c r="T15" s="48"/>
      <c r="U15" s="48"/>
      <c r="V15" s="48"/>
    </row>
    <row r="16" spans="1:25" x14ac:dyDescent="0.25">
      <c r="A16" s="44" t="s">
        <v>29</v>
      </c>
      <c r="B16" t="s">
        <v>31</v>
      </c>
      <c r="C16" s="16">
        <v>0.64399999999999991</v>
      </c>
      <c r="D16" s="16">
        <v>0.752</v>
      </c>
      <c r="E16" s="16">
        <v>0.86</v>
      </c>
      <c r="H16" t="s">
        <v>33</v>
      </c>
      <c r="I16" s="16">
        <v>0.62240000000000006</v>
      </c>
      <c r="J16" s="16">
        <v>0.73039999999999994</v>
      </c>
      <c r="K16" s="16">
        <v>0.83840000000000003</v>
      </c>
      <c r="M16" t="s">
        <v>35</v>
      </c>
      <c r="N16" s="16">
        <v>0.66559999999999997</v>
      </c>
      <c r="O16" s="16">
        <v>0.77359999999999995</v>
      </c>
      <c r="P16" s="16">
        <v>0.88159999999999994</v>
      </c>
      <c r="S16" s="48"/>
      <c r="T16" s="48"/>
      <c r="U16" s="48"/>
      <c r="V16" s="48"/>
    </row>
    <row r="17" spans="1:22" x14ac:dyDescent="0.25">
      <c r="A17" s="44"/>
      <c r="C17" s="16">
        <v>0.88600000000000001</v>
      </c>
      <c r="D17" s="16">
        <v>1.038</v>
      </c>
      <c r="E17" s="16">
        <v>1.1900000000000002</v>
      </c>
      <c r="I17" s="16">
        <v>0.85560000000000003</v>
      </c>
      <c r="J17" s="16">
        <v>1.0076000000000001</v>
      </c>
      <c r="K17" s="16">
        <v>1.1596000000000002</v>
      </c>
      <c r="N17" s="16">
        <v>0.91639999999999988</v>
      </c>
      <c r="O17" s="16">
        <v>1.0684</v>
      </c>
      <c r="P17" s="16">
        <v>1.2203999999999999</v>
      </c>
      <c r="S17" s="48"/>
      <c r="T17" s="48"/>
      <c r="U17" s="48"/>
      <c r="V17" s="48"/>
    </row>
    <row r="18" spans="1:22" x14ac:dyDescent="0.25">
      <c r="A18" s="44"/>
      <c r="C18" s="16">
        <v>1.1279999999999999</v>
      </c>
      <c r="D18" s="16">
        <v>1.3239999999999998</v>
      </c>
      <c r="E18" s="16">
        <v>1.52</v>
      </c>
      <c r="I18" s="16">
        <v>1.0888</v>
      </c>
      <c r="J18" s="16">
        <v>1.2847999999999999</v>
      </c>
      <c r="K18" s="16">
        <v>1.4807999999999999</v>
      </c>
      <c r="N18" s="16">
        <v>1.1671999999999998</v>
      </c>
      <c r="O18" s="16">
        <v>1.3632</v>
      </c>
      <c r="P18" s="16">
        <v>1.5591999999999999</v>
      </c>
      <c r="S18" s="48"/>
      <c r="T18" s="48"/>
      <c r="U18" s="48"/>
      <c r="V18" s="48"/>
    </row>
    <row r="19" spans="1:22" x14ac:dyDescent="0.25">
      <c r="A19" s="44"/>
      <c r="C19" s="16">
        <v>1.3699999999999999</v>
      </c>
      <c r="D19" s="16">
        <v>1.6099999999999999</v>
      </c>
      <c r="E19" s="16">
        <v>1.85</v>
      </c>
      <c r="I19" s="16">
        <v>1.3220000000000001</v>
      </c>
      <c r="J19" s="16">
        <v>1.5619999999999998</v>
      </c>
      <c r="K19" s="16">
        <v>1.802</v>
      </c>
      <c r="N19" s="16">
        <v>1.4180000000000001</v>
      </c>
      <c r="O19" s="16">
        <v>1.6579999999999999</v>
      </c>
      <c r="P19" s="16">
        <v>1.8980000000000001</v>
      </c>
      <c r="S19" s="48"/>
      <c r="T19" s="48"/>
      <c r="U19" s="48"/>
      <c r="V19" s="48"/>
    </row>
    <row r="22" spans="1:22" x14ac:dyDescent="0.25">
      <c r="B22" s="51" t="s">
        <v>40</v>
      </c>
      <c r="C22" s="51"/>
      <c r="D22" s="51"/>
      <c r="G22" s="44" t="s">
        <v>38</v>
      </c>
      <c r="H22" s="44"/>
      <c r="I22" s="44"/>
      <c r="J22" s="52" t="s">
        <v>39</v>
      </c>
      <c r="K22" s="52"/>
      <c r="L22" s="52"/>
    </row>
    <row r="23" spans="1:22" x14ac:dyDescent="0.25">
      <c r="B23" s="51"/>
      <c r="C23" s="51"/>
      <c r="D23" s="51"/>
      <c r="F23" t="s">
        <v>0</v>
      </c>
      <c r="G23" s="15">
        <v>0.53063999999999989</v>
      </c>
      <c r="H23" s="15">
        <v>0.70884000000000003</v>
      </c>
      <c r="I23" s="15">
        <v>0.88704000000000005</v>
      </c>
      <c r="J23" s="17">
        <v>1.06524</v>
      </c>
      <c r="K23" s="17">
        <v>1.2434400000000001</v>
      </c>
      <c r="L23" s="17">
        <v>1.42164</v>
      </c>
    </row>
    <row r="24" spans="1:22" x14ac:dyDescent="0.25">
      <c r="B24" s="51"/>
      <c r="C24" s="51"/>
      <c r="D24" s="51"/>
      <c r="F24" t="s">
        <v>20</v>
      </c>
      <c r="G24" s="15">
        <v>0.54697600000000002</v>
      </c>
      <c r="H24" s="15">
        <v>0.73085600000000006</v>
      </c>
      <c r="I24" s="15">
        <v>0.91473599999999999</v>
      </c>
      <c r="J24" s="17">
        <v>1.098616</v>
      </c>
      <c r="K24" s="17">
        <v>1.2824960000000001</v>
      </c>
      <c r="L24" s="17">
        <v>1.4663759999999999</v>
      </c>
    </row>
    <row r="25" spans="1:22" x14ac:dyDescent="0.25">
      <c r="B25" s="51"/>
      <c r="C25" s="51"/>
      <c r="D25" s="51"/>
      <c r="F25" t="s">
        <v>2</v>
      </c>
      <c r="G25" s="15">
        <v>0.54949999999999999</v>
      </c>
      <c r="H25" s="15">
        <v>0.73450000000000004</v>
      </c>
      <c r="I25" s="15">
        <v>0.91949999999999998</v>
      </c>
      <c r="J25" s="17">
        <v>1.1045</v>
      </c>
      <c r="K25" s="17">
        <v>1.2894999999999999</v>
      </c>
      <c r="L25" s="17">
        <v>1.4745000000000001</v>
      </c>
    </row>
    <row r="26" spans="1:22" x14ac:dyDescent="0.25">
      <c r="B26" s="51"/>
      <c r="C26" s="51"/>
      <c r="D26" s="51"/>
      <c r="F26" t="s">
        <v>37</v>
      </c>
      <c r="G26" s="15">
        <v>0.54845999999999995</v>
      </c>
      <c r="H26" s="15">
        <v>0.73326000000000002</v>
      </c>
      <c r="I26" s="15">
        <v>0.91805999999999999</v>
      </c>
      <c r="J26" s="17">
        <v>1.1028600000000002</v>
      </c>
      <c r="K26" s="17">
        <v>1.28766</v>
      </c>
      <c r="L26" s="17">
        <v>1.4724600000000001</v>
      </c>
    </row>
    <row r="27" spans="1:22" x14ac:dyDescent="0.25">
      <c r="B27" s="51"/>
      <c r="C27" s="51"/>
      <c r="D27" s="51"/>
    </row>
    <row r="28" spans="1:22" x14ac:dyDescent="0.25">
      <c r="B28" s="51"/>
      <c r="C28" s="51"/>
      <c r="D28" s="51"/>
    </row>
    <row r="31" spans="1:22" x14ac:dyDescent="0.25">
      <c r="B31" s="51" t="s">
        <v>41</v>
      </c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</row>
    <row r="32" spans="1:22" x14ac:dyDescent="0.2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</row>
    <row r="33" spans="2:15" x14ac:dyDescent="0.2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</row>
    <row r="35" spans="2:15" x14ac:dyDescent="0.25">
      <c r="K35" s="18">
        <v>0.1</v>
      </c>
      <c r="L35" s="18">
        <v>0.2</v>
      </c>
      <c r="M35" s="18">
        <v>0.3</v>
      </c>
      <c r="N35" s="18">
        <v>0.4</v>
      </c>
    </row>
    <row r="36" spans="2:15" x14ac:dyDescent="0.25">
      <c r="K36" s="18">
        <v>0.1</v>
      </c>
      <c r="L36" s="18">
        <v>0.2</v>
      </c>
      <c r="M36" s="18">
        <v>0.3</v>
      </c>
      <c r="N36" s="18">
        <v>0.4</v>
      </c>
    </row>
    <row r="37" spans="2:15" x14ac:dyDescent="0.25">
      <c r="J37" s="53" t="s">
        <v>42</v>
      </c>
      <c r="K37" s="18">
        <v>0.1</v>
      </c>
      <c r="L37" s="18">
        <v>0.2</v>
      </c>
      <c r="M37" s="18">
        <v>0.3</v>
      </c>
      <c r="N37" s="18">
        <v>0.4</v>
      </c>
    </row>
    <row r="38" spans="2:15" x14ac:dyDescent="0.25">
      <c r="J38" s="54"/>
      <c r="K38" s="18">
        <v>0.1</v>
      </c>
      <c r="L38" s="18">
        <v>0.2</v>
      </c>
      <c r="M38" s="18">
        <v>0.3</v>
      </c>
      <c r="N38" s="18">
        <v>0.4</v>
      </c>
    </row>
    <row r="39" spans="2:15" x14ac:dyDescent="0.25">
      <c r="J39" s="54"/>
      <c r="K39" s="18">
        <v>0.1</v>
      </c>
      <c r="L39" s="18">
        <v>0.2</v>
      </c>
      <c r="M39" s="18">
        <v>0.3</v>
      </c>
      <c r="N39" s="18">
        <v>0.4</v>
      </c>
    </row>
    <row r="40" spans="2:15" x14ac:dyDescent="0.25">
      <c r="K40" s="18">
        <v>0.1</v>
      </c>
      <c r="L40" s="18">
        <v>0.2</v>
      </c>
      <c r="M40" s="18">
        <v>0.3</v>
      </c>
      <c r="N40" s="18">
        <v>0.4</v>
      </c>
    </row>
    <row r="41" spans="2:15" x14ac:dyDescent="0.25">
      <c r="C41" s="44" t="s">
        <v>38</v>
      </c>
      <c r="D41" s="44"/>
      <c r="E41" s="44"/>
      <c r="F41" s="52" t="s">
        <v>39</v>
      </c>
      <c r="G41" s="52"/>
      <c r="H41" s="52"/>
    </row>
    <row r="42" spans="2:15" x14ac:dyDescent="0.25">
      <c r="B42" t="s">
        <v>0</v>
      </c>
      <c r="C42" s="15">
        <v>0.53063999999999989</v>
      </c>
      <c r="D42" s="15">
        <v>0.70884000000000003</v>
      </c>
      <c r="E42" s="15">
        <v>0.88704000000000005</v>
      </c>
      <c r="F42" s="17">
        <v>1.06524</v>
      </c>
      <c r="G42" s="17">
        <v>1.2434400000000001</v>
      </c>
      <c r="H42" s="17">
        <v>1.42164</v>
      </c>
      <c r="K42" s="17">
        <f t="array" ref="K42:N45">MMULT(C42:H45,K35:N40)</f>
        <v>0.58568400000000009</v>
      </c>
      <c r="L42" s="17">
        <v>1.1713680000000002</v>
      </c>
      <c r="M42" s="17">
        <v>1.7570519999999998</v>
      </c>
      <c r="N42" s="17">
        <v>2.3427360000000004</v>
      </c>
    </row>
    <row r="43" spans="2:15" x14ac:dyDescent="0.25">
      <c r="B43" t="s">
        <v>20</v>
      </c>
      <c r="C43" s="15">
        <v>0.54697600000000002</v>
      </c>
      <c r="D43" s="15">
        <v>0.73085600000000006</v>
      </c>
      <c r="E43" s="15">
        <v>0.91473599999999999</v>
      </c>
      <c r="F43" s="17">
        <v>1.098616</v>
      </c>
      <c r="G43" s="17">
        <v>1.2824960000000001</v>
      </c>
      <c r="H43" s="17">
        <v>1.4663759999999999</v>
      </c>
      <c r="K43" s="17">
        <v>0.60400560000000003</v>
      </c>
      <c r="L43" s="17">
        <v>1.2080112000000001</v>
      </c>
      <c r="M43" s="17">
        <v>1.8120167999999999</v>
      </c>
      <c r="N43" s="17">
        <v>2.4160224000000001</v>
      </c>
    </row>
    <row r="44" spans="2:15" x14ac:dyDescent="0.25">
      <c r="B44" t="s">
        <v>2</v>
      </c>
      <c r="C44" s="15">
        <v>0.54949999999999999</v>
      </c>
      <c r="D44" s="15">
        <v>0.73450000000000004</v>
      </c>
      <c r="E44" s="15">
        <v>0.91949999999999998</v>
      </c>
      <c r="F44" s="17">
        <v>1.1045</v>
      </c>
      <c r="G44" s="17">
        <v>1.2894999999999999</v>
      </c>
      <c r="H44" s="17">
        <v>1.4745000000000001</v>
      </c>
      <c r="K44" s="17">
        <v>0.60719999999999996</v>
      </c>
      <c r="L44" s="17">
        <v>1.2143999999999999</v>
      </c>
      <c r="M44" s="17">
        <v>1.8215999999999999</v>
      </c>
      <c r="N44" s="17">
        <v>2.4287999999999998</v>
      </c>
    </row>
    <row r="45" spans="2:15" x14ac:dyDescent="0.25">
      <c r="B45" t="s">
        <v>37</v>
      </c>
      <c r="C45" s="15">
        <v>0.54845999999999995</v>
      </c>
      <c r="D45" s="15">
        <v>0.73326000000000002</v>
      </c>
      <c r="E45" s="15">
        <v>0.91805999999999999</v>
      </c>
      <c r="F45" s="17">
        <v>1.1028600000000002</v>
      </c>
      <c r="G45" s="17">
        <v>1.28766</v>
      </c>
      <c r="H45" s="17">
        <v>1.4724600000000001</v>
      </c>
      <c r="K45" s="17">
        <v>0.60627600000000004</v>
      </c>
      <c r="L45" s="17">
        <v>1.2125520000000001</v>
      </c>
      <c r="M45" s="17">
        <v>1.8188280000000001</v>
      </c>
      <c r="N45" s="17">
        <v>2.4251040000000001</v>
      </c>
    </row>
    <row r="49" spans="2:20" x14ac:dyDescent="0.25">
      <c r="B49" s="49" t="s">
        <v>81</v>
      </c>
      <c r="C49" s="49"/>
      <c r="D49" s="49"/>
      <c r="E49" s="49"/>
      <c r="F49" s="49"/>
      <c r="G49" s="49"/>
    </row>
    <row r="50" spans="2:20" x14ac:dyDescent="0.25">
      <c r="B50" s="49"/>
      <c r="C50" s="49"/>
      <c r="D50" s="49"/>
      <c r="E50" s="49"/>
      <c r="F50" s="49"/>
      <c r="G50" s="49"/>
    </row>
    <row r="53" spans="2:20" x14ac:dyDescent="0.25">
      <c r="C53" s="49" t="s">
        <v>82</v>
      </c>
      <c r="D53" s="49"/>
      <c r="E53" s="49"/>
      <c r="F53" s="49"/>
    </row>
    <row r="54" spans="2:20" x14ac:dyDescent="0.25">
      <c r="C54" s="49"/>
      <c r="D54" s="49"/>
      <c r="E54" s="49"/>
      <c r="F54" s="49"/>
    </row>
    <row r="55" spans="2:20" x14ac:dyDescent="0.25">
      <c r="E55" s="51" t="s">
        <v>83</v>
      </c>
      <c r="F55" s="51"/>
      <c r="G55" s="51"/>
      <c r="H55" s="51"/>
      <c r="I55" s="13"/>
      <c r="J55" s="13"/>
      <c r="K55" s="51" t="s">
        <v>84</v>
      </c>
      <c r="L55" s="51"/>
      <c r="M55" s="51"/>
      <c r="N55" s="51"/>
      <c r="Q55" s="44" t="s">
        <v>86</v>
      </c>
      <c r="R55" s="44"/>
      <c r="S55" s="44"/>
      <c r="T55" s="44"/>
    </row>
    <row r="56" spans="2:20" ht="15.6" x14ac:dyDescent="0.25">
      <c r="D56" s="12" t="s">
        <v>0</v>
      </c>
      <c r="E56" s="2">
        <v>0.11</v>
      </c>
      <c r="F56" s="2">
        <v>0.21</v>
      </c>
      <c r="G56" s="2">
        <v>0.31</v>
      </c>
      <c r="H56" s="2">
        <v>0.41</v>
      </c>
      <c r="J56" s="49" t="s">
        <v>85</v>
      </c>
      <c r="K56" s="17">
        <v>0.58568400000000009</v>
      </c>
      <c r="L56" s="17">
        <v>1.1713680000000002</v>
      </c>
      <c r="M56" s="17">
        <v>1.7570519999999998</v>
      </c>
      <c r="N56" s="17">
        <v>2.3427360000000004</v>
      </c>
      <c r="Q56" s="34">
        <f>(E56+K56)</f>
        <v>0.69568400000000008</v>
      </c>
      <c r="R56" s="34">
        <f t="shared" ref="R56:T59" si="0">(F56+L56)</f>
        <v>1.3813680000000002</v>
      </c>
      <c r="S56" s="34">
        <f t="shared" si="0"/>
        <v>2.0670519999999999</v>
      </c>
      <c r="T56" s="34">
        <f t="shared" si="0"/>
        <v>2.7527360000000005</v>
      </c>
    </row>
    <row r="57" spans="2:20" ht="15.6" x14ac:dyDescent="0.25">
      <c r="D57" s="12" t="s">
        <v>1</v>
      </c>
      <c r="E57" s="2">
        <v>0.21</v>
      </c>
      <c r="F57" s="2">
        <v>0.31</v>
      </c>
      <c r="G57" s="2">
        <v>0.41</v>
      </c>
      <c r="H57" s="2">
        <v>0.51</v>
      </c>
      <c r="J57" s="49"/>
      <c r="K57" s="17">
        <v>0.60400560000000003</v>
      </c>
      <c r="L57" s="17">
        <v>1.2080112000000001</v>
      </c>
      <c r="M57" s="17">
        <v>1.8120167999999999</v>
      </c>
      <c r="N57" s="17">
        <v>2.4160224000000001</v>
      </c>
      <c r="Q57" s="34">
        <f t="shared" ref="Q57:Q59" si="1">(E57+K57)</f>
        <v>0.8140056</v>
      </c>
      <c r="R57" s="34">
        <f t="shared" si="0"/>
        <v>1.5180112000000001</v>
      </c>
      <c r="S57" s="34">
        <f t="shared" si="0"/>
        <v>2.2220168</v>
      </c>
      <c r="T57" s="34">
        <f t="shared" si="0"/>
        <v>2.9260223999999999</v>
      </c>
    </row>
    <row r="58" spans="2:20" ht="15.6" x14ac:dyDescent="0.25">
      <c r="D58" s="12" t="s">
        <v>2</v>
      </c>
      <c r="E58" s="2">
        <v>0.31</v>
      </c>
      <c r="F58" s="2">
        <v>0.41</v>
      </c>
      <c r="G58" s="2">
        <v>0.51</v>
      </c>
      <c r="H58" s="2">
        <v>0.61</v>
      </c>
      <c r="J58" s="49"/>
      <c r="K58" s="17">
        <v>0.60719999999999996</v>
      </c>
      <c r="L58" s="17">
        <v>1.2143999999999999</v>
      </c>
      <c r="M58" s="17">
        <v>1.8215999999999999</v>
      </c>
      <c r="N58" s="17">
        <v>2.4287999999999998</v>
      </c>
      <c r="Q58" s="34">
        <f t="shared" si="1"/>
        <v>0.91720000000000002</v>
      </c>
      <c r="R58" s="34">
        <f t="shared" si="0"/>
        <v>1.6243999999999998</v>
      </c>
      <c r="S58" s="34">
        <f t="shared" si="0"/>
        <v>2.3315999999999999</v>
      </c>
      <c r="T58" s="34">
        <f t="shared" si="0"/>
        <v>3.0387999999999997</v>
      </c>
    </row>
    <row r="59" spans="2:20" ht="15.6" x14ac:dyDescent="0.25">
      <c r="D59" s="12" t="s">
        <v>3</v>
      </c>
      <c r="E59" s="2">
        <v>0.41</v>
      </c>
      <c r="F59" s="2">
        <v>0.51</v>
      </c>
      <c r="G59" s="2">
        <v>0.61</v>
      </c>
      <c r="H59" s="2">
        <v>0.71</v>
      </c>
      <c r="J59" s="49"/>
      <c r="K59" s="17">
        <v>0.60627600000000004</v>
      </c>
      <c r="L59" s="17">
        <v>1.2125520000000001</v>
      </c>
      <c r="M59" s="17">
        <v>1.8188280000000001</v>
      </c>
      <c r="N59" s="17">
        <v>2.4251040000000001</v>
      </c>
      <c r="Q59" s="34">
        <f t="shared" si="1"/>
        <v>1.016276</v>
      </c>
      <c r="R59" s="34">
        <f t="shared" si="0"/>
        <v>1.7225520000000001</v>
      </c>
      <c r="S59" s="34">
        <f t="shared" si="0"/>
        <v>2.4288280000000002</v>
      </c>
      <c r="T59" s="34">
        <f t="shared" si="0"/>
        <v>3.1351040000000001</v>
      </c>
    </row>
    <row r="61" spans="2:20" x14ac:dyDescent="0.25">
      <c r="J61" s="36"/>
      <c r="K61" s="36"/>
      <c r="L61" s="36"/>
      <c r="M61" s="36"/>
      <c r="N61" s="36"/>
    </row>
    <row r="62" spans="2:20" x14ac:dyDescent="0.25">
      <c r="I62" s="44" t="s">
        <v>87</v>
      </c>
      <c r="J62" s="37">
        <v>0.2</v>
      </c>
      <c r="K62" s="37">
        <v>0.3</v>
      </c>
      <c r="L62" s="37">
        <v>0.5</v>
      </c>
      <c r="M62" s="37">
        <v>0.4</v>
      </c>
      <c r="N62" s="36"/>
    </row>
    <row r="63" spans="2:20" x14ac:dyDescent="0.25">
      <c r="I63" s="44"/>
      <c r="J63" s="37">
        <v>0.2</v>
      </c>
      <c r="K63" s="37">
        <v>0.3</v>
      </c>
      <c r="L63" s="37">
        <v>0.5</v>
      </c>
      <c r="M63" s="37">
        <v>0.4</v>
      </c>
      <c r="N63" s="36"/>
    </row>
    <row r="64" spans="2:20" ht="15.6" x14ac:dyDescent="0.25">
      <c r="D64" s="35"/>
      <c r="E64" s="3"/>
      <c r="F64" s="3"/>
      <c r="G64" s="3"/>
      <c r="H64" s="3"/>
      <c r="I64" s="44"/>
      <c r="J64" s="37">
        <v>0.2</v>
      </c>
      <c r="K64" s="37">
        <v>0.3</v>
      </c>
      <c r="L64" s="37">
        <v>0.5</v>
      </c>
      <c r="M64" s="37">
        <v>0.4</v>
      </c>
      <c r="N64" s="36"/>
    </row>
    <row r="65" spans="3:20" ht="15.6" x14ac:dyDescent="0.25">
      <c r="D65" s="35"/>
      <c r="E65" s="3"/>
      <c r="F65" s="3"/>
      <c r="G65" s="3"/>
      <c r="H65" s="3"/>
      <c r="I65" s="44"/>
      <c r="J65" s="37">
        <v>0.2</v>
      </c>
      <c r="K65" s="37">
        <v>0.3</v>
      </c>
      <c r="L65" s="37">
        <v>0.5</v>
      </c>
      <c r="M65" s="37">
        <v>0.4</v>
      </c>
      <c r="N65" s="36"/>
    </row>
    <row r="66" spans="3:20" ht="15.6" x14ac:dyDescent="0.25">
      <c r="D66" s="35"/>
      <c r="E66" s="3"/>
      <c r="F66" s="3"/>
      <c r="G66" s="3"/>
      <c r="H66" s="3"/>
      <c r="J66" s="36"/>
      <c r="K66" s="36"/>
      <c r="L66" s="36"/>
      <c r="M66" s="36"/>
      <c r="N66" s="36"/>
    </row>
    <row r="67" spans="3:20" ht="15.6" x14ac:dyDescent="0.25">
      <c r="D67" s="35"/>
      <c r="E67" s="3"/>
      <c r="F67" s="3"/>
      <c r="G67" s="3"/>
      <c r="H67" s="3"/>
    </row>
    <row r="69" spans="3:20" ht="15.6" x14ac:dyDescent="0.25">
      <c r="D69" s="12" t="s">
        <v>0</v>
      </c>
      <c r="E69" s="33">
        <v>0.69568400000000008</v>
      </c>
      <c r="F69" s="33">
        <v>1.3813680000000002</v>
      </c>
      <c r="G69" s="33">
        <v>2.0670519999999999</v>
      </c>
      <c r="H69" s="33">
        <v>2.7527360000000005</v>
      </c>
      <c r="J69" s="17">
        <f t="array" ref="J69:M72">MMULT(E69:H72,J62:M65)</f>
        <v>1.3793680000000004</v>
      </c>
      <c r="K69" s="17">
        <v>2.0690520000000001</v>
      </c>
      <c r="L69" s="17">
        <v>3.4484200000000005</v>
      </c>
      <c r="M69" s="17">
        <v>2.7587360000000007</v>
      </c>
    </row>
    <row r="70" spans="3:20" ht="15.6" x14ac:dyDescent="0.25">
      <c r="D70" s="12" t="s">
        <v>1</v>
      </c>
      <c r="E70" s="33">
        <v>0.8140056</v>
      </c>
      <c r="F70" s="33">
        <v>1.5180112000000001</v>
      </c>
      <c r="G70" s="33">
        <v>2.2220168</v>
      </c>
      <c r="H70" s="33">
        <v>2.9260223999999999</v>
      </c>
      <c r="J70" s="17">
        <v>1.4960112000000001</v>
      </c>
      <c r="K70" s="17">
        <v>2.2440167999999998</v>
      </c>
      <c r="L70" s="17">
        <v>3.7400280000000001</v>
      </c>
      <c r="M70" s="17">
        <v>2.9920224000000002</v>
      </c>
    </row>
    <row r="71" spans="3:20" ht="15.6" x14ac:dyDescent="0.25">
      <c r="D71" s="12" t="s">
        <v>2</v>
      </c>
      <c r="E71" s="33">
        <v>0.91720000000000002</v>
      </c>
      <c r="F71" s="33">
        <v>1.6243999999999998</v>
      </c>
      <c r="G71" s="33">
        <v>2.3315999999999999</v>
      </c>
      <c r="H71" s="33">
        <v>3.0387999999999997</v>
      </c>
      <c r="J71" s="17">
        <v>1.5823999999999998</v>
      </c>
      <c r="K71" s="17">
        <v>2.3735999999999997</v>
      </c>
      <c r="L71" s="17">
        <v>3.9559999999999995</v>
      </c>
      <c r="M71" s="17">
        <v>3.1647999999999996</v>
      </c>
    </row>
    <row r="72" spans="3:20" ht="15.6" x14ac:dyDescent="0.25">
      <c r="D72" s="12" t="s">
        <v>3</v>
      </c>
      <c r="E72" s="33">
        <v>1.016276</v>
      </c>
      <c r="F72" s="33">
        <v>1.7225520000000001</v>
      </c>
      <c r="G72" s="33">
        <v>2.4288280000000002</v>
      </c>
      <c r="H72" s="33">
        <v>3.1351040000000001</v>
      </c>
      <c r="J72" s="17">
        <v>1.660552</v>
      </c>
      <c r="K72" s="17">
        <v>2.490828</v>
      </c>
      <c r="L72" s="17">
        <v>4.1513799999999996</v>
      </c>
      <c r="M72" s="17">
        <v>3.3211040000000001</v>
      </c>
    </row>
    <row r="74" spans="3:20" x14ac:dyDescent="0.25">
      <c r="C74" s="49" t="s">
        <v>88</v>
      </c>
      <c r="D74" s="49"/>
      <c r="E74" s="49"/>
    </row>
    <row r="75" spans="3:20" x14ac:dyDescent="0.25">
      <c r="C75" s="49"/>
      <c r="D75" s="49"/>
      <c r="E75" s="49"/>
    </row>
    <row r="78" spans="3:20" x14ac:dyDescent="0.25">
      <c r="E78" s="51" t="s">
        <v>83</v>
      </c>
      <c r="F78" s="51"/>
      <c r="G78" s="51"/>
      <c r="H78" s="51"/>
      <c r="I78" s="13"/>
      <c r="J78" s="13"/>
      <c r="K78" s="51" t="s">
        <v>89</v>
      </c>
      <c r="L78" s="51"/>
      <c r="M78" s="51"/>
      <c r="N78" s="51"/>
      <c r="Q78" s="44" t="s">
        <v>86</v>
      </c>
      <c r="R78" s="44"/>
      <c r="S78" s="44"/>
      <c r="T78" s="44"/>
    </row>
    <row r="79" spans="3:20" ht="15.6" x14ac:dyDescent="0.25">
      <c r="D79" s="12" t="s">
        <v>0</v>
      </c>
      <c r="E79" s="2">
        <v>1.3793680000000004</v>
      </c>
      <c r="F79" s="2">
        <v>2.0690520000000001</v>
      </c>
      <c r="G79" s="2">
        <v>3.4484200000000005</v>
      </c>
      <c r="H79" s="2">
        <v>2.7587360000000007</v>
      </c>
      <c r="J79" s="49" t="s">
        <v>85</v>
      </c>
      <c r="K79" s="17">
        <v>0.69568400000000008</v>
      </c>
      <c r="L79" s="17">
        <v>1.3813680000000002</v>
      </c>
      <c r="M79" s="17">
        <v>2.0670519999999999</v>
      </c>
      <c r="N79" s="17">
        <v>2.7527360000000005</v>
      </c>
      <c r="Q79" s="34">
        <f>(E79+K79)</f>
        <v>2.0750520000000003</v>
      </c>
      <c r="R79" s="34">
        <f t="shared" ref="R79:R82" si="2">(F79+L79)</f>
        <v>3.4504200000000003</v>
      </c>
      <c r="S79" s="34">
        <f t="shared" ref="S79:S82" si="3">(G79+M79)</f>
        <v>5.5154720000000008</v>
      </c>
      <c r="T79" s="34">
        <f t="shared" ref="T79:T82" si="4">(H79+N79)</f>
        <v>5.5114720000000013</v>
      </c>
    </row>
    <row r="80" spans="3:20" ht="15.6" x14ac:dyDescent="0.25">
      <c r="D80" s="12" t="s">
        <v>1</v>
      </c>
      <c r="E80" s="2">
        <v>1.4960112000000001</v>
      </c>
      <c r="F80" s="2">
        <v>2.2440167999999998</v>
      </c>
      <c r="G80" s="2">
        <v>3.7400280000000001</v>
      </c>
      <c r="H80" s="2">
        <v>2.9920224000000002</v>
      </c>
      <c r="J80" s="49"/>
      <c r="K80" s="17">
        <v>0.8140056</v>
      </c>
      <c r="L80" s="17">
        <v>1.5180112000000001</v>
      </c>
      <c r="M80" s="17">
        <v>2.2220168</v>
      </c>
      <c r="N80" s="17">
        <v>2.9260223999999999</v>
      </c>
      <c r="Q80" s="34">
        <f t="shared" ref="Q80:Q82" si="5">(E80+K80)</f>
        <v>2.3100168000000001</v>
      </c>
      <c r="R80" s="34">
        <f t="shared" si="2"/>
        <v>3.7620279999999999</v>
      </c>
      <c r="S80" s="34">
        <f t="shared" si="3"/>
        <v>5.9620448000000001</v>
      </c>
      <c r="T80" s="34">
        <f t="shared" si="4"/>
        <v>5.9180448000000005</v>
      </c>
    </row>
    <row r="81" spans="3:20" ht="15.6" x14ac:dyDescent="0.25">
      <c r="D81" s="12" t="s">
        <v>2</v>
      </c>
      <c r="E81" s="2">
        <v>1.5823999999999998</v>
      </c>
      <c r="F81" s="2">
        <v>2.3735999999999997</v>
      </c>
      <c r="G81" s="2">
        <v>3.9559999999999995</v>
      </c>
      <c r="H81" s="2">
        <v>3.1647999999999996</v>
      </c>
      <c r="J81" s="49"/>
      <c r="K81" s="17">
        <v>0.91720000000000002</v>
      </c>
      <c r="L81" s="17">
        <v>1.6243999999999998</v>
      </c>
      <c r="M81" s="17">
        <v>2.3315999999999999</v>
      </c>
      <c r="N81" s="17">
        <v>3.0387999999999997</v>
      </c>
      <c r="Q81" s="34">
        <f t="shared" si="5"/>
        <v>2.4996</v>
      </c>
      <c r="R81" s="34">
        <f t="shared" si="2"/>
        <v>3.9979999999999993</v>
      </c>
      <c r="S81" s="34">
        <f t="shared" si="3"/>
        <v>6.2875999999999994</v>
      </c>
      <c r="T81" s="34">
        <f t="shared" si="4"/>
        <v>6.2035999999999998</v>
      </c>
    </row>
    <row r="82" spans="3:20" ht="15.6" x14ac:dyDescent="0.25">
      <c r="D82" s="12" t="s">
        <v>3</v>
      </c>
      <c r="E82" s="2">
        <v>1.660552</v>
      </c>
      <c r="F82" s="2">
        <v>2.490828</v>
      </c>
      <c r="G82" s="2">
        <v>4.1513799999999996</v>
      </c>
      <c r="H82" s="2">
        <v>3.3211040000000001</v>
      </c>
      <c r="J82" s="49"/>
      <c r="K82" s="17">
        <v>1.016276</v>
      </c>
      <c r="L82" s="17">
        <v>1.7225520000000001</v>
      </c>
      <c r="M82" s="17">
        <v>2.4288280000000002</v>
      </c>
      <c r="N82" s="17">
        <v>3.1351040000000001</v>
      </c>
      <c r="Q82" s="34">
        <f t="shared" si="5"/>
        <v>2.676828</v>
      </c>
      <c r="R82" s="34">
        <f t="shared" si="2"/>
        <v>4.2133799999999999</v>
      </c>
      <c r="S82" s="34">
        <f t="shared" si="3"/>
        <v>6.5802079999999998</v>
      </c>
      <c r="T82" s="34">
        <f t="shared" si="4"/>
        <v>6.4562080000000002</v>
      </c>
    </row>
    <row r="84" spans="3:20" ht="14.4" customHeight="1" x14ac:dyDescent="0.25">
      <c r="C84" s="50" t="s">
        <v>90</v>
      </c>
      <c r="D84" s="50"/>
      <c r="E84" s="50"/>
      <c r="F84" s="50"/>
      <c r="G84" s="50"/>
      <c r="H84" s="50"/>
    </row>
    <row r="85" spans="3:20" x14ac:dyDescent="0.25">
      <c r="C85" s="50"/>
      <c r="D85" s="50"/>
      <c r="E85" s="50"/>
      <c r="F85" s="50"/>
      <c r="G85" s="50"/>
      <c r="H85" s="50"/>
    </row>
    <row r="86" spans="3:20" x14ac:dyDescent="0.25">
      <c r="C86" s="50"/>
      <c r="D86" s="50"/>
      <c r="E86" s="50"/>
      <c r="F86" s="50"/>
      <c r="G86" s="50"/>
      <c r="H86" s="50"/>
    </row>
    <row r="88" spans="3:20" x14ac:dyDescent="0.25">
      <c r="G88" t="s">
        <v>91</v>
      </c>
      <c r="H88" s="2">
        <v>2.0750520000000003</v>
      </c>
      <c r="I88" s="2">
        <v>3.4504200000000003</v>
      </c>
      <c r="J88" s="2">
        <v>5.5154720000000008</v>
      </c>
      <c r="K88" s="2">
        <v>5.5114720000000013</v>
      </c>
    </row>
    <row r="89" spans="3:20" x14ac:dyDescent="0.25">
      <c r="G89" t="s">
        <v>92</v>
      </c>
      <c r="H89" s="2">
        <v>2.3100168000000001</v>
      </c>
      <c r="I89" s="2">
        <v>3.7620279999999999</v>
      </c>
      <c r="J89" s="2">
        <v>5.9620448000000001</v>
      </c>
      <c r="K89" s="2">
        <v>5.9180448000000005</v>
      </c>
    </row>
    <row r="90" spans="3:20" x14ac:dyDescent="0.25">
      <c r="G90" t="s">
        <v>93</v>
      </c>
      <c r="H90" s="2">
        <v>2.4996</v>
      </c>
      <c r="I90" s="2">
        <v>3.9979999999999993</v>
      </c>
      <c r="J90" s="2">
        <v>6.2875999999999994</v>
      </c>
      <c r="K90" s="2">
        <v>6.2035999999999998</v>
      </c>
    </row>
    <row r="91" spans="3:20" x14ac:dyDescent="0.25">
      <c r="G91" t="s">
        <v>94</v>
      </c>
      <c r="H91" s="2">
        <v>2.676828</v>
      </c>
      <c r="I91" s="2">
        <v>4.2133799999999999</v>
      </c>
      <c r="J91" s="2">
        <v>6.5802079999999998</v>
      </c>
      <c r="K91" s="2">
        <v>6.4562080000000002</v>
      </c>
    </row>
  </sheetData>
  <mergeCells count="26">
    <mergeCell ref="B4:B7"/>
    <mergeCell ref="J4:J7"/>
    <mergeCell ref="S4:S7"/>
    <mergeCell ref="A10:A12"/>
    <mergeCell ref="A16:A19"/>
    <mergeCell ref="S11:V19"/>
    <mergeCell ref="C41:E41"/>
    <mergeCell ref="F41:H41"/>
    <mergeCell ref="J37:J39"/>
    <mergeCell ref="B22:D28"/>
    <mergeCell ref="G22:I22"/>
    <mergeCell ref="J22:L22"/>
    <mergeCell ref="B31:O33"/>
    <mergeCell ref="B49:G50"/>
    <mergeCell ref="C53:F54"/>
    <mergeCell ref="E55:H55"/>
    <mergeCell ref="K55:N55"/>
    <mergeCell ref="J56:J59"/>
    <mergeCell ref="J79:J82"/>
    <mergeCell ref="C84:H86"/>
    <mergeCell ref="Q55:T55"/>
    <mergeCell ref="I62:I65"/>
    <mergeCell ref="C74:E75"/>
    <mergeCell ref="E78:H78"/>
    <mergeCell ref="K78:N78"/>
    <mergeCell ref="Q78:T7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8"/>
  <sheetViews>
    <sheetView workbookViewId="0">
      <selection activeCell="D17" sqref="D17"/>
    </sheetView>
  </sheetViews>
  <sheetFormatPr defaultRowHeight="14.4" x14ac:dyDescent="0.25"/>
  <cols>
    <col min="2" max="2" width="18.88671875" customWidth="1"/>
  </cols>
  <sheetData>
    <row r="3" spans="2:7" x14ac:dyDescent="0.25">
      <c r="B3" s="55" t="s">
        <v>47</v>
      </c>
      <c r="C3" t="s">
        <v>43</v>
      </c>
      <c r="D3" s="20">
        <v>0.51</v>
      </c>
      <c r="E3" s="20">
        <v>0.61</v>
      </c>
      <c r="F3" s="20">
        <v>0.71</v>
      </c>
      <c r="G3" s="20">
        <v>0.81</v>
      </c>
    </row>
    <row r="4" spans="2:7" x14ac:dyDescent="0.25">
      <c r="B4" s="55"/>
      <c r="C4" t="s">
        <v>45</v>
      </c>
      <c r="D4" s="20">
        <v>0.61</v>
      </c>
      <c r="E4" s="20">
        <v>0.71</v>
      </c>
      <c r="F4" s="20">
        <v>0.81</v>
      </c>
      <c r="G4" s="20">
        <v>0.91</v>
      </c>
    </row>
    <row r="5" spans="2:7" x14ac:dyDescent="0.25">
      <c r="B5" s="55"/>
      <c r="C5" t="s">
        <v>44</v>
      </c>
      <c r="D5" s="20">
        <v>0.71</v>
      </c>
      <c r="E5" s="20">
        <v>0.81</v>
      </c>
      <c r="F5" s="20">
        <v>0.91</v>
      </c>
      <c r="G5" s="20">
        <v>1.01</v>
      </c>
    </row>
    <row r="6" spans="2:7" x14ac:dyDescent="0.25">
      <c r="B6" s="55"/>
      <c r="C6" t="s">
        <v>46</v>
      </c>
      <c r="D6" s="20">
        <v>0.81</v>
      </c>
      <c r="E6" s="20">
        <v>0.91</v>
      </c>
      <c r="F6" s="20">
        <v>1.01</v>
      </c>
      <c r="G6" s="20">
        <v>1.1100000000000001</v>
      </c>
    </row>
    <row r="8" spans="2:7" x14ac:dyDescent="0.25">
      <c r="B8" s="55" t="s">
        <v>8</v>
      </c>
      <c r="C8" t="s">
        <v>4</v>
      </c>
      <c r="D8" s="1">
        <v>0.01</v>
      </c>
      <c r="E8" s="1">
        <v>0.01</v>
      </c>
      <c r="F8" s="1">
        <v>0.01</v>
      </c>
      <c r="G8" s="1">
        <v>0.01</v>
      </c>
    </row>
    <row r="9" spans="2:7" x14ac:dyDescent="0.25">
      <c r="B9" s="55"/>
      <c r="C9" t="s">
        <v>5</v>
      </c>
      <c r="D9" s="1">
        <v>0.02</v>
      </c>
      <c r="E9" s="1">
        <v>0.02</v>
      </c>
      <c r="F9" s="1">
        <v>0.02</v>
      </c>
      <c r="G9" s="1">
        <v>0.02</v>
      </c>
    </row>
    <row r="10" spans="2:7" x14ac:dyDescent="0.25">
      <c r="B10" s="55"/>
      <c r="C10" t="s">
        <v>6</v>
      </c>
      <c r="D10" s="1">
        <v>0.03</v>
      </c>
      <c r="E10" s="1">
        <v>0.03</v>
      </c>
      <c r="F10" s="1">
        <v>0.03</v>
      </c>
      <c r="G10" s="1">
        <v>0.03</v>
      </c>
    </row>
    <row r="11" spans="2:7" x14ac:dyDescent="0.25">
      <c r="B11" s="55"/>
      <c r="C11" t="s">
        <v>7</v>
      </c>
      <c r="D11" s="1">
        <v>0.04</v>
      </c>
      <c r="E11" s="1">
        <v>0.04</v>
      </c>
      <c r="F11" s="1">
        <v>0.04</v>
      </c>
      <c r="G11" s="1">
        <v>0.04</v>
      </c>
    </row>
    <row r="15" spans="2:7" x14ac:dyDescent="0.25">
      <c r="B15" s="19" t="s">
        <v>48</v>
      </c>
    </row>
    <row r="17" spans="2:17" x14ac:dyDescent="0.25">
      <c r="B17" t="s">
        <v>45</v>
      </c>
      <c r="D17" s="21">
        <v>0.61</v>
      </c>
      <c r="E17" s="21">
        <v>0.71</v>
      </c>
      <c r="F17" s="21">
        <v>0.81</v>
      </c>
      <c r="G17" s="21">
        <v>0.91</v>
      </c>
      <c r="H17" s="55" t="s">
        <v>49</v>
      </c>
      <c r="I17" s="1">
        <v>0.01</v>
      </c>
      <c r="J17" s="1">
        <v>0.01</v>
      </c>
      <c r="K17" s="1">
        <v>0.01</v>
      </c>
      <c r="L17" s="1">
        <v>0.01</v>
      </c>
      <c r="M17" s="44" t="s">
        <v>50</v>
      </c>
      <c r="N17" s="22">
        <f>(D17+I17)</f>
        <v>0.62</v>
      </c>
      <c r="O17" s="22">
        <f t="shared" ref="O17:Q18" si="0">(E17+J17)</f>
        <v>0.72</v>
      </c>
      <c r="P17" s="22">
        <f t="shared" si="0"/>
        <v>0.82000000000000006</v>
      </c>
      <c r="Q17" s="22">
        <f t="shared" si="0"/>
        <v>0.92</v>
      </c>
    </row>
    <row r="18" spans="2:17" x14ac:dyDescent="0.25">
      <c r="B18" t="s">
        <v>44</v>
      </c>
      <c r="D18" s="21">
        <v>0.71</v>
      </c>
      <c r="E18" s="21">
        <v>0.81</v>
      </c>
      <c r="F18" s="21">
        <v>0.91</v>
      </c>
      <c r="G18" s="21">
        <v>1.01</v>
      </c>
      <c r="H18" s="55"/>
      <c r="I18" s="1">
        <v>0.02</v>
      </c>
      <c r="J18" s="1">
        <v>0.02</v>
      </c>
      <c r="K18" s="1">
        <v>0.02</v>
      </c>
      <c r="L18" s="1">
        <v>0.02</v>
      </c>
      <c r="M18" s="44"/>
      <c r="N18" s="22">
        <f t="shared" ref="N18" si="1">(D18+I18)</f>
        <v>0.73</v>
      </c>
      <c r="O18" s="22">
        <f t="shared" ref="O18" si="2">(E18+J18)</f>
        <v>0.83000000000000007</v>
      </c>
      <c r="P18" s="22">
        <f t="shared" ref="P18" si="3">(F18+K18)</f>
        <v>0.93</v>
      </c>
      <c r="Q18" s="22">
        <f t="shared" si="0"/>
        <v>1.03</v>
      </c>
    </row>
  </sheetData>
  <mergeCells count="4">
    <mergeCell ref="B3:B6"/>
    <mergeCell ref="B8:B11"/>
    <mergeCell ref="H17:H18"/>
    <mergeCell ref="M17:M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9"/>
  <sheetViews>
    <sheetView topLeftCell="A43" zoomScale="85" zoomScaleNormal="85" workbookViewId="0">
      <selection activeCell="D68" sqref="D68:F68"/>
    </sheetView>
  </sheetViews>
  <sheetFormatPr defaultRowHeight="14.4" x14ac:dyDescent="0.25"/>
  <cols>
    <col min="3" max="3" width="18.33203125" customWidth="1"/>
    <col min="5" max="5" width="7.109375" customWidth="1"/>
    <col min="14" max="14" width="14" customWidth="1"/>
    <col min="18" max="18" width="11" bestFit="1" customWidth="1"/>
    <col min="24" max="24" width="19.77734375" customWidth="1"/>
  </cols>
  <sheetData>
    <row r="1" spans="1:18" ht="16.2" customHeight="1" x14ac:dyDescent="0.25">
      <c r="A1" s="61" t="s">
        <v>51</v>
      </c>
      <c r="B1" s="61"/>
      <c r="C1" s="61"/>
      <c r="D1" s="61"/>
      <c r="E1" s="61"/>
      <c r="F1" s="61"/>
      <c r="G1" s="61"/>
    </row>
    <row r="2" spans="1:18" x14ac:dyDescent="0.25">
      <c r="A2" s="61"/>
      <c r="B2" s="61"/>
      <c r="C2" s="61"/>
      <c r="D2" s="61"/>
      <c r="E2" s="61"/>
      <c r="F2" s="61"/>
      <c r="G2" s="61"/>
      <c r="I2" s="62" t="s">
        <v>52</v>
      </c>
      <c r="J2" s="62"/>
      <c r="K2" s="62"/>
      <c r="L2" s="62"/>
      <c r="M2" s="62"/>
      <c r="N2" s="62"/>
      <c r="O2" s="62"/>
      <c r="P2" s="62"/>
      <c r="Q2" s="62"/>
      <c r="R2" s="62"/>
    </row>
    <row r="3" spans="1:18" x14ac:dyDescent="0.25">
      <c r="A3" s="61"/>
      <c r="B3" s="61"/>
      <c r="C3" s="61"/>
      <c r="D3" s="61"/>
      <c r="E3" s="61"/>
      <c r="F3" s="61"/>
      <c r="G3" s="61"/>
      <c r="I3" s="62"/>
      <c r="J3" s="62"/>
      <c r="K3" s="62"/>
      <c r="L3" s="62"/>
      <c r="M3" s="62"/>
      <c r="N3" s="62"/>
      <c r="O3" s="62"/>
      <c r="P3" s="62"/>
      <c r="Q3" s="62"/>
      <c r="R3" s="62"/>
    </row>
    <row r="4" spans="1:18" x14ac:dyDescent="0.25">
      <c r="A4" s="61"/>
      <c r="B4" s="61"/>
      <c r="C4" s="61"/>
      <c r="D4" s="61"/>
      <c r="E4" s="61"/>
      <c r="F4" s="61"/>
      <c r="G4" s="61"/>
      <c r="I4" s="62"/>
      <c r="J4" s="62"/>
      <c r="K4" s="62"/>
      <c r="L4" s="62"/>
      <c r="M4" s="62"/>
      <c r="N4" s="62"/>
      <c r="O4" s="62"/>
      <c r="P4" s="62"/>
      <c r="Q4" s="62"/>
      <c r="R4" s="62"/>
    </row>
    <row r="7" spans="1:18" x14ac:dyDescent="0.25">
      <c r="B7" s="62" t="s">
        <v>53</v>
      </c>
      <c r="C7" s="62"/>
      <c r="D7" s="62"/>
    </row>
    <row r="8" spans="1:18" x14ac:dyDescent="0.25">
      <c r="B8" s="62"/>
      <c r="C8" s="62"/>
      <c r="D8" s="62"/>
    </row>
    <row r="11" spans="1:18" x14ac:dyDescent="0.25">
      <c r="C11" t="s">
        <v>54</v>
      </c>
      <c r="D11" s="5">
        <v>0.15000000000000002</v>
      </c>
      <c r="E11" s="5">
        <v>0.25</v>
      </c>
      <c r="F11" s="5">
        <v>0.35</v>
      </c>
      <c r="G11" s="5">
        <v>0.45</v>
      </c>
      <c r="H11" s="5">
        <v>0.55000000000000004</v>
      </c>
      <c r="I11" s="5">
        <v>0.65</v>
      </c>
    </row>
    <row r="12" spans="1:18" x14ac:dyDescent="0.25">
      <c r="D12" s="5">
        <v>0.25</v>
      </c>
      <c r="E12" s="5">
        <v>0.35</v>
      </c>
      <c r="F12" s="5">
        <v>0.45</v>
      </c>
      <c r="G12" s="5">
        <v>0.55000000000000004</v>
      </c>
      <c r="H12" s="5">
        <v>0.65</v>
      </c>
      <c r="I12" s="5">
        <v>0.75</v>
      </c>
    </row>
    <row r="13" spans="1:18" x14ac:dyDescent="0.25">
      <c r="D13" s="5">
        <v>0.35</v>
      </c>
      <c r="E13" s="5">
        <v>0.45</v>
      </c>
      <c r="F13" s="5">
        <v>0.55000000000000004</v>
      </c>
      <c r="G13" s="5">
        <v>0.65</v>
      </c>
      <c r="H13" s="5">
        <v>0.75</v>
      </c>
      <c r="I13" s="5">
        <v>0.85000000000000009</v>
      </c>
    </row>
    <row r="14" spans="1:18" x14ac:dyDescent="0.25">
      <c r="D14" s="5">
        <v>0.45</v>
      </c>
      <c r="E14" s="5">
        <v>0.55000000000000004</v>
      </c>
      <c r="F14" s="5">
        <v>0.65</v>
      </c>
      <c r="G14" s="5">
        <v>0.75</v>
      </c>
      <c r="H14" s="5">
        <v>0.85000000000000009</v>
      </c>
      <c r="I14" s="5">
        <v>0.95000000000000007</v>
      </c>
    </row>
    <row r="17" spans="3:24" x14ac:dyDescent="0.25">
      <c r="C17" t="s">
        <v>55</v>
      </c>
      <c r="D17" s="5">
        <v>0.13</v>
      </c>
      <c r="E17" s="5">
        <v>0.22999999999999998</v>
      </c>
      <c r="F17" s="5">
        <v>0.33</v>
      </c>
      <c r="G17" s="5">
        <v>0.43</v>
      </c>
      <c r="H17" s="5">
        <v>0.53</v>
      </c>
      <c r="I17" s="5">
        <v>0.63</v>
      </c>
    </row>
    <row r="18" spans="3:24" x14ac:dyDescent="0.25">
      <c r="D18" s="5">
        <v>0.22999999999999998</v>
      </c>
      <c r="E18" s="5">
        <v>0.33</v>
      </c>
      <c r="F18" s="5">
        <v>0.43</v>
      </c>
      <c r="G18" s="5">
        <v>0.53</v>
      </c>
      <c r="H18" s="5">
        <v>0.63</v>
      </c>
      <c r="I18" s="5">
        <v>0.73000000000000009</v>
      </c>
    </row>
    <row r="19" spans="3:24" x14ac:dyDescent="0.25">
      <c r="D19" s="5">
        <v>0.33</v>
      </c>
      <c r="E19" s="5">
        <v>0.43</v>
      </c>
      <c r="F19" s="5">
        <v>0.53</v>
      </c>
      <c r="G19" s="5">
        <v>0.63</v>
      </c>
      <c r="H19" s="5">
        <v>0.73000000000000009</v>
      </c>
      <c r="I19" s="5">
        <v>0.83000000000000007</v>
      </c>
    </row>
    <row r="20" spans="3:24" x14ac:dyDescent="0.25">
      <c r="D20" s="5">
        <v>0.43</v>
      </c>
      <c r="E20" s="5">
        <v>0.53</v>
      </c>
      <c r="F20" s="5">
        <v>0.63</v>
      </c>
      <c r="G20" s="5">
        <v>0.73000000000000009</v>
      </c>
      <c r="H20" s="5">
        <v>0.83000000000000007</v>
      </c>
      <c r="I20" s="5">
        <v>0.93</v>
      </c>
    </row>
    <row r="23" spans="3:24" x14ac:dyDescent="0.25">
      <c r="C23" t="s">
        <v>56</v>
      </c>
      <c r="D23" s="5">
        <v>0.16999999999999998</v>
      </c>
      <c r="E23" s="5">
        <v>0.27</v>
      </c>
      <c r="F23" s="5">
        <v>0.37</v>
      </c>
      <c r="G23" s="5">
        <v>0.47</v>
      </c>
      <c r="H23" s="5">
        <v>0.57000000000000006</v>
      </c>
      <c r="I23" s="5">
        <v>0.67</v>
      </c>
    </row>
    <row r="24" spans="3:24" x14ac:dyDescent="0.25">
      <c r="D24" s="5">
        <v>0.27</v>
      </c>
      <c r="E24" s="5">
        <v>0.37</v>
      </c>
      <c r="F24" s="5">
        <v>0.47</v>
      </c>
      <c r="G24" s="5">
        <v>0.57000000000000006</v>
      </c>
      <c r="H24" s="5">
        <v>0.67</v>
      </c>
      <c r="I24" s="5">
        <v>0.77</v>
      </c>
    </row>
    <row r="25" spans="3:24" x14ac:dyDescent="0.25">
      <c r="D25" s="5">
        <v>0.37</v>
      </c>
      <c r="E25" s="5">
        <v>0.47</v>
      </c>
      <c r="F25" s="5">
        <v>0.57000000000000006</v>
      </c>
      <c r="G25" s="5">
        <v>0.67</v>
      </c>
      <c r="H25" s="5">
        <v>0.77</v>
      </c>
      <c r="I25" s="5">
        <v>0.87</v>
      </c>
    </row>
    <row r="26" spans="3:24" x14ac:dyDescent="0.25">
      <c r="D26" s="5">
        <v>0.47</v>
      </c>
      <c r="E26" s="5">
        <v>0.57000000000000006</v>
      </c>
      <c r="F26" s="5">
        <v>0.67</v>
      </c>
      <c r="G26" s="5">
        <v>0.77</v>
      </c>
      <c r="H26" s="5">
        <v>0.87</v>
      </c>
      <c r="I26" s="5">
        <v>0.97000000000000008</v>
      </c>
    </row>
    <row r="29" spans="3:24" x14ac:dyDescent="0.25">
      <c r="D29" s="51" t="s">
        <v>57</v>
      </c>
      <c r="E29" s="51"/>
      <c r="F29" s="51"/>
      <c r="G29" s="51"/>
    </row>
    <row r="30" spans="3:24" ht="15.6" x14ac:dyDescent="0.25">
      <c r="D30" s="24">
        <v>0.62</v>
      </c>
      <c r="E30" s="24">
        <v>0.72</v>
      </c>
      <c r="F30" s="24">
        <v>0.82000000000000006</v>
      </c>
      <c r="G30" s="24">
        <v>0.92</v>
      </c>
      <c r="T30" s="49" t="s">
        <v>58</v>
      </c>
      <c r="U30" s="49"/>
      <c r="V30" s="49"/>
      <c r="W30" s="49"/>
      <c r="X30" s="25"/>
    </row>
    <row r="31" spans="3:24" x14ac:dyDescent="0.25">
      <c r="D31" s="24">
        <v>0.73</v>
      </c>
      <c r="E31" s="24">
        <v>0.83000000000000007</v>
      </c>
      <c r="F31" s="24">
        <v>0.93</v>
      </c>
      <c r="G31" s="24">
        <v>1.03</v>
      </c>
      <c r="T31" s="23">
        <v>0.62</v>
      </c>
      <c r="U31" s="23">
        <v>0.72</v>
      </c>
      <c r="V31" s="23">
        <v>0.82000000000000006</v>
      </c>
      <c r="W31" s="23">
        <v>0.92</v>
      </c>
    </row>
    <row r="32" spans="3:24" x14ac:dyDescent="0.25">
      <c r="T32" s="23">
        <v>0.73</v>
      </c>
      <c r="U32" s="23">
        <v>0.83000000000000007</v>
      </c>
      <c r="V32" s="23">
        <v>0.93</v>
      </c>
      <c r="W32" s="23">
        <v>1.03</v>
      </c>
    </row>
    <row r="35" spans="3:30" x14ac:dyDescent="0.25">
      <c r="D35" s="5">
        <v>0.15000000000000002</v>
      </c>
      <c r="E35" s="5">
        <v>0.25</v>
      </c>
      <c r="F35" s="5">
        <v>0.35</v>
      </c>
      <c r="G35" s="5">
        <v>0.45</v>
      </c>
      <c r="H35" s="5">
        <v>0.55000000000000004</v>
      </c>
      <c r="I35" s="5">
        <v>0.65</v>
      </c>
      <c r="O35" s="5">
        <v>0.13</v>
      </c>
      <c r="P35" s="5">
        <v>0.22999999999999998</v>
      </c>
      <c r="Q35" s="5">
        <v>0.33</v>
      </c>
      <c r="R35" s="5">
        <v>0.43</v>
      </c>
      <c r="S35" s="5">
        <v>0.53</v>
      </c>
      <c r="T35" s="5">
        <v>0.63</v>
      </c>
      <c r="Y35" s="5">
        <v>0.16999999999999998</v>
      </c>
      <c r="Z35" s="5">
        <v>0.27</v>
      </c>
      <c r="AA35" s="5">
        <v>0.37</v>
      </c>
      <c r="AB35" s="5">
        <v>0.47</v>
      </c>
      <c r="AC35" s="5">
        <v>0.57000000000000006</v>
      </c>
      <c r="AD35" s="5">
        <v>0.67</v>
      </c>
    </row>
    <row r="36" spans="3:30" x14ac:dyDescent="0.25">
      <c r="C36" t="s">
        <v>54</v>
      </c>
      <c r="D36" s="5">
        <v>0.25</v>
      </c>
      <c r="E36" s="5">
        <v>0.35</v>
      </c>
      <c r="F36" s="5">
        <v>0.45</v>
      </c>
      <c r="G36" s="5">
        <v>0.55000000000000004</v>
      </c>
      <c r="H36" s="5">
        <v>0.65</v>
      </c>
      <c r="I36" s="5">
        <v>0.75</v>
      </c>
      <c r="N36" t="s">
        <v>55</v>
      </c>
      <c r="O36" s="5">
        <v>0.22999999999999998</v>
      </c>
      <c r="P36" s="5">
        <v>0.33</v>
      </c>
      <c r="Q36" s="5">
        <v>0.43</v>
      </c>
      <c r="R36" s="5">
        <v>0.53</v>
      </c>
      <c r="S36" s="5">
        <v>0.63</v>
      </c>
      <c r="T36" s="5">
        <v>0.73000000000000009</v>
      </c>
      <c r="X36" t="s">
        <v>56</v>
      </c>
      <c r="Y36" s="5">
        <v>0.27</v>
      </c>
      <c r="Z36" s="5">
        <v>0.37</v>
      </c>
      <c r="AA36" s="5">
        <v>0.47</v>
      </c>
      <c r="AB36" s="5">
        <v>0.57000000000000006</v>
      </c>
      <c r="AC36" s="5">
        <v>0.67</v>
      </c>
      <c r="AD36" s="5">
        <v>0.77</v>
      </c>
    </row>
    <row r="37" spans="3:30" x14ac:dyDescent="0.25">
      <c r="D37" s="5">
        <v>0.35</v>
      </c>
      <c r="E37" s="5">
        <v>0.45</v>
      </c>
      <c r="F37" s="5">
        <v>0.55000000000000004</v>
      </c>
      <c r="G37" s="5">
        <v>0.65</v>
      </c>
      <c r="H37" s="5">
        <v>0.75</v>
      </c>
      <c r="I37" s="5">
        <v>0.85000000000000009</v>
      </c>
      <c r="O37" s="5">
        <v>0.33</v>
      </c>
      <c r="P37" s="5">
        <v>0.43</v>
      </c>
      <c r="Q37" s="5">
        <v>0.53</v>
      </c>
      <c r="R37" s="5">
        <v>0.63</v>
      </c>
      <c r="S37" s="5">
        <v>0.73000000000000009</v>
      </c>
      <c r="T37" s="5">
        <v>0.83000000000000007</v>
      </c>
      <c r="Y37" s="5">
        <v>0.37</v>
      </c>
      <c r="Z37" s="5">
        <v>0.47</v>
      </c>
      <c r="AA37" s="5">
        <v>0.57000000000000006</v>
      </c>
      <c r="AB37" s="5">
        <v>0.67</v>
      </c>
      <c r="AC37" s="5">
        <v>0.77</v>
      </c>
      <c r="AD37" s="5">
        <v>0.87</v>
      </c>
    </row>
    <row r="38" spans="3:30" x14ac:dyDescent="0.25">
      <c r="D38" s="5">
        <v>0.45</v>
      </c>
      <c r="E38" s="5">
        <v>0.55000000000000004</v>
      </c>
      <c r="F38" s="5">
        <v>0.65</v>
      </c>
      <c r="G38" s="5">
        <v>0.75</v>
      </c>
      <c r="H38" s="5">
        <v>0.85000000000000009</v>
      </c>
      <c r="I38" s="5">
        <v>0.95000000000000007</v>
      </c>
      <c r="O38" s="5">
        <v>0.43</v>
      </c>
      <c r="P38" s="5">
        <v>0.53</v>
      </c>
      <c r="Q38" s="5">
        <v>0.63</v>
      </c>
      <c r="R38" s="5">
        <v>0.73000000000000009</v>
      </c>
      <c r="S38" s="5">
        <v>0.83000000000000007</v>
      </c>
      <c r="T38" s="5">
        <v>0.93</v>
      </c>
      <c r="Y38" s="5">
        <v>0.47</v>
      </c>
      <c r="Z38" s="5">
        <v>0.57000000000000006</v>
      </c>
      <c r="AA38" s="5">
        <v>0.67</v>
      </c>
      <c r="AB38" s="5">
        <v>0.77</v>
      </c>
      <c r="AC38" s="5">
        <v>0.87</v>
      </c>
      <c r="AD38" s="5">
        <v>0.97000000000000008</v>
      </c>
    </row>
    <row r="41" spans="3:30" ht="17.399999999999999" x14ac:dyDescent="0.25">
      <c r="D41" s="47" t="s">
        <v>60</v>
      </c>
      <c r="E41" s="47"/>
      <c r="F41" s="47"/>
      <c r="G41" s="47" t="s">
        <v>61</v>
      </c>
      <c r="H41" s="47"/>
      <c r="I41" s="47"/>
      <c r="J41" s="27"/>
      <c r="K41" s="27"/>
      <c r="L41" s="27"/>
      <c r="M41" s="27"/>
      <c r="N41" s="27"/>
      <c r="O41" s="47" t="s">
        <v>62</v>
      </c>
      <c r="P41" s="47"/>
      <c r="Q41" s="47"/>
      <c r="R41" s="47" t="s">
        <v>63</v>
      </c>
      <c r="S41" s="47"/>
      <c r="T41" s="47"/>
      <c r="U41" s="27"/>
      <c r="V41" s="27"/>
      <c r="W41" s="27"/>
      <c r="X41" s="27"/>
      <c r="Y41" s="47" t="s">
        <v>64</v>
      </c>
      <c r="Z41" s="47"/>
      <c r="AA41" s="47"/>
      <c r="AB41" s="47" t="s">
        <v>65</v>
      </c>
      <c r="AC41" s="47"/>
      <c r="AD41" s="47"/>
    </row>
    <row r="42" spans="3:30" x14ac:dyDescent="0.25">
      <c r="D42" s="14">
        <v>0.97</v>
      </c>
      <c r="E42" s="14">
        <v>1.28</v>
      </c>
      <c r="F42" s="14">
        <v>1.59</v>
      </c>
      <c r="G42" s="1">
        <v>1.9</v>
      </c>
      <c r="H42" s="1">
        <v>2.21</v>
      </c>
      <c r="I42" s="1">
        <v>2.5099999999999998</v>
      </c>
      <c r="O42" s="14">
        <v>0.91</v>
      </c>
      <c r="P42" s="14">
        <v>1.22</v>
      </c>
      <c r="Q42" s="14">
        <v>1.53</v>
      </c>
      <c r="R42" s="1">
        <v>1.84</v>
      </c>
      <c r="S42" s="1">
        <v>2.14</v>
      </c>
      <c r="T42" s="1">
        <v>2.452</v>
      </c>
      <c r="Y42" s="14">
        <v>1.04</v>
      </c>
      <c r="Z42" s="14">
        <v>1.3440000000000001</v>
      </c>
      <c r="AA42" s="14">
        <v>1.65</v>
      </c>
      <c r="AB42" s="1">
        <v>1.96</v>
      </c>
      <c r="AC42" s="1">
        <v>2.27</v>
      </c>
      <c r="AD42" s="1">
        <v>2.58</v>
      </c>
    </row>
    <row r="43" spans="3:30" x14ac:dyDescent="0.25">
      <c r="D43" s="14">
        <v>1.1100000000000001</v>
      </c>
      <c r="E43" s="14">
        <v>1.46</v>
      </c>
      <c r="F43" s="14">
        <v>1.81</v>
      </c>
      <c r="G43" s="1">
        <v>2.16</v>
      </c>
      <c r="H43" s="1">
        <v>2.5099999999999998</v>
      </c>
      <c r="I43" s="1">
        <v>2.87</v>
      </c>
      <c r="O43" s="14">
        <v>1.04</v>
      </c>
      <c r="P43" s="14">
        <v>1.39</v>
      </c>
      <c r="Q43" s="14">
        <v>1.74</v>
      </c>
      <c r="R43" s="1">
        <v>2.09</v>
      </c>
      <c r="S43" s="1">
        <v>2.44</v>
      </c>
      <c r="T43" s="1">
        <v>2.7959999999999998</v>
      </c>
      <c r="Y43" s="14">
        <v>1.18</v>
      </c>
      <c r="Z43" s="14">
        <v>1.528</v>
      </c>
      <c r="AA43" s="14">
        <v>1.88</v>
      </c>
      <c r="AB43" s="1">
        <v>2.2320000000000002</v>
      </c>
      <c r="AC43" s="1">
        <v>2.58</v>
      </c>
      <c r="AD43" s="1">
        <v>2.94</v>
      </c>
    </row>
    <row r="46" spans="3:30" x14ac:dyDescent="0.25">
      <c r="D46" s="60" t="s">
        <v>59</v>
      </c>
      <c r="E46" s="60"/>
      <c r="F46" s="60"/>
      <c r="G46" s="60"/>
      <c r="H46" s="60"/>
      <c r="I46" s="60"/>
    </row>
    <row r="47" spans="3:30" x14ac:dyDescent="0.25">
      <c r="D47" s="60"/>
      <c r="E47" s="60"/>
      <c r="F47" s="60"/>
      <c r="G47" s="60"/>
      <c r="H47" s="60"/>
      <c r="I47" s="60"/>
    </row>
    <row r="48" spans="3:30" x14ac:dyDescent="0.25">
      <c r="D48" s="60"/>
      <c r="E48" s="60"/>
      <c r="F48" s="60"/>
      <c r="G48" s="60"/>
      <c r="H48" s="60"/>
      <c r="I48" s="60"/>
    </row>
    <row r="51" spans="3:23" x14ac:dyDescent="0.25">
      <c r="C51" s="47" t="s">
        <v>66</v>
      </c>
      <c r="D51" s="59" t="s">
        <v>68</v>
      </c>
      <c r="E51" s="59"/>
      <c r="G51" s="28">
        <v>4.88</v>
      </c>
      <c r="H51" s="28">
        <v>5.55</v>
      </c>
      <c r="K51" s="49" t="s">
        <v>69</v>
      </c>
      <c r="L51" s="28">
        <v>0.61</v>
      </c>
      <c r="M51" s="28">
        <v>0.69</v>
      </c>
      <c r="O51" s="49" t="s">
        <v>70</v>
      </c>
      <c r="P51" s="49"/>
      <c r="Q51" s="2">
        <v>0.61</v>
      </c>
      <c r="R51" s="29">
        <v>-2.0000000000000001E+32</v>
      </c>
      <c r="T51" s="49" t="s">
        <v>71</v>
      </c>
      <c r="U51" s="49"/>
      <c r="V51" s="2">
        <v>1</v>
      </c>
      <c r="W51" s="2">
        <v>0</v>
      </c>
    </row>
    <row r="52" spans="3:23" x14ac:dyDescent="0.25">
      <c r="C52" s="47"/>
      <c r="D52" s="59"/>
      <c r="E52" s="59"/>
      <c r="G52" s="28">
        <v>5.55</v>
      </c>
      <c r="H52" s="28">
        <v>6.32</v>
      </c>
      <c r="K52" s="49"/>
      <c r="L52" s="28">
        <v>0.69</v>
      </c>
      <c r="M52" s="28">
        <v>0.79</v>
      </c>
      <c r="O52" s="49"/>
      <c r="P52" s="49"/>
      <c r="Q52" s="2">
        <v>0.69</v>
      </c>
      <c r="R52" s="2">
        <v>0.78964630000000002</v>
      </c>
      <c r="T52" s="49"/>
      <c r="U52" s="49"/>
      <c r="V52" s="2">
        <v>0.48</v>
      </c>
      <c r="W52" s="2">
        <v>0.52</v>
      </c>
    </row>
    <row r="55" spans="3:23" x14ac:dyDescent="0.25">
      <c r="C55" s="47" t="s">
        <v>67</v>
      </c>
      <c r="D55" s="59" t="s">
        <v>68</v>
      </c>
      <c r="E55" s="59"/>
      <c r="G55" s="2">
        <v>14.4</v>
      </c>
      <c r="H55" s="2">
        <v>16.399999999999999</v>
      </c>
      <c r="K55" s="51" t="s">
        <v>69</v>
      </c>
      <c r="L55" s="2">
        <v>1.8</v>
      </c>
      <c r="M55" s="2">
        <v>2.0499999999999998</v>
      </c>
      <c r="O55" s="49" t="s">
        <v>70</v>
      </c>
      <c r="P55" s="49"/>
      <c r="Q55" s="2">
        <v>1.8</v>
      </c>
      <c r="R55" s="29">
        <v>-2.0000000000000001E+32</v>
      </c>
      <c r="T55" s="51" t="s">
        <v>71</v>
      </c>
      <c r="U55" s="51"/>
      <c r="V55" s="2">
        <v>1</v>
      </c>
      <c r="W55" s="2">
        <v>0</v>
      </c>
    </row>
    <row r="56" spans="3:23" x14ac:dyDescent="0.25">
      <c r="C56" s="47"/>
      <c r="D56" s="59"/>
      <c r="E56" s="59"/>
      <c r="G56" s="2">
        <v>16.399999999999999</v>
      </c>
      <c r="H56" s="2">
        <v>18.7</v>
      </c>
      <c r="K56" s="51"/>
      <c r="L56" s="2">
        <v>2.06</v>
      </c>
      <c r="M56" s="2">
        <v>2.33</v>
      </c>
      <c r="O56" s="49"/>
      <c r="P56" s="49"/>
      <c r="Q56" s="2">
        <v>2.0499999999999998</v>
      </c>
      <c r="R56" s="2">
        <v>2.3346798999999998</v>
      </c>
      <c r="T56" s="51"/>
      <c r="U56" s="51"/>
      <c r="V56" s="2">
        <v>0.43</v>
      </c>
      <c r="W56" s="2">
        <v>0.56999999999999995</v>
      </c>
    </row>
    <row r="59" spans="3:23" x14ac:dyDescent="0.25">
      <c r="K59" s="30">
        <v>0.1</v>
      </c>
      <c r="L59" s="30">
        <v>0.2</v>
      </c>
      <c r="M59" s="30">
        <v>0.3</v>
      </c>
      <c r="N59" s="30">
        <v>0.4</v>
      </c>
    </row>
    <row r="60" spans="3:23" x14ac:dyDescent="0.25">
      <c r="J60" s="56" t="s">
        <v>72</v>
      </c>
      <c r="K60" s="30">
        <v>0.1</v>
      </c>
      <c r="L60" s="30">
        <v>0.2</v>
      </c>
      <c r="M60" s="30">
        <v>0.3</v>
      </c>
      <c r="N60" s="30">
        <v>0.4</v>
      </c>
    </row>
    <row r="61" spans="3:23" x14ac:dyDescent="0.25">
      <c r="D61" s="58" t="s">
        <v>75</v>
      </c>
      <c r="E61" s="58"/>
      <c r="F61" s="58"/>
      <c r="G61" s="58"/>
      <c r="J61" s="57"/>
      <c r="K61" s="30">
        <v>0.1</v>
      </c>
      <c r="L61" s="30">
        <v>0.2</v>
      </c>
      <c r="M61" s="30">
        <v>0.3</v>
      </c>
      <c r="N61" s="30">
        <v>0.4</v>
      </c>
    </row>
    <row r="62" spans="3:23" x14ac:dyDescent="0.25">
      <c r="D62" s="58"/>
      <c r="E62" s="58"/>
      <c r="F62" s="58"/>
      <c r="G62" s="58"/>
      <c r="J62" s="57"/>
      <c r="K62" s="30">
        <v>0.1</v>
      </c>
      <c r="L62" s="30">
        <v>0.2</v>
      </c>
      <c r="M62" s="30">
        <v>0.3</v>
      </c>
      <c r="N62" s="30">
        <v>0.4</v>
      </c>
    </row>
    <row r="63" spans="3:23" x14ac:dyDescent="0.25">
      <c r="D63" s="58"/>
      <c r="E63" s="58"/>
      <c r="F63" s="58"/>
      <c r="G63" s="58"/>
      <c r="K63" s="30">
        <v>0.1</v>
      </c>
      <c r="L63" s="30">
        <v>0.2</v>
      </c>
      <c r="M63" s="30">
        <v>0.3</v>
      </c>
      <c r="N63" s="30">
        <v>0.4</v>
      </c>
    </row>
    <row r="64" spans="3:23" x14ac:dyDescent="0.25">
      <c r="K64" s="30">
        <v>0.1</v>
      </c>
      <c r="L64" s="30">
        <v>0.2</v>
      </c>
      <c r="M64" s="30">
        <v>0.3</v>
      </c>
      <c r="N64" s="30">
        <v>0.4</v>
      </c>
    </row>
    <row r="67" spans="3:14" ht="17.399999999999999" x14ac:dyDescent="0.25">
      <c r="D67" s="53" t="s">
        <v>73</v>
      </c>
      <c r="E67" s="54"/>
      <c r="F67" s="54"/>
      <c r="G67" s="53" t="s">
        <v>74</v>
      </c>
      <c r="H67" s="54"/>
      <c r="I67" s="54"/>
      <c r="K67" s="51" t="s">
        <v>76</v>
      </c>
      <c r="L67" s="51"/>
      <c r="M67" s="51"/>
      <c r="N67" s="51"/>
    </row>
    <row r="68" spans="3:14" x14ac:dyDescent="0.25">
      <c r="C68" t="s">
        <v>45</v>
      </c>
      <c r="D68" s="32">
        <v>1.04</v>
      </c>
      <c r="E68" s="32">
        <v>0.34</v>
      </c>
      <c r="F68" s="32">
        <v>0.65</v>
      </c>
      <c r="G68" s="32">
        <v>1.96</v>
      </c>
      <c r="H68" s="32">
        <v>2.2679999999999998</v>
      </c>
      <c r="I68" s="32">
        <v>2.58</v>
      </c>
      <c r="K68" s="32">
        <v>1.08</v>
      </c>
      <c r="L68" s="32">
        <v>2.17</v>
      </c>
      <c r="M68" s="32">
        <v>3.25</v>
      </c>
      <c r="N68" s="32">
        <v>4.33</v>
      </c>
    </row>
    <row r="69" spans="3:14" x14ac:dyDescent="0.25">
      <c r="C69" t="s">
        <v>44</v>
      </c>
      <c r="D69" s="32">
        <v>1.1100000000000001</v>
      </c>
      <c r="E69" s="32">
        <v>1.44</v>
      </c>
      <c r="F69" s="32">
        <v>1.77</v>
      </c>
      <c r="G69" s="32">
        <v>2.12</v>
      </c>
      <c r="H69" s="32">
        <v>2.448</v>
      </c>
      <c r="I69" s="32">
        <v>2.78</v>
      </c>
      <c r="K69" s="32">
        <v>1.17</v>
      </c>
      <c r="L69" s="32">
        <v>2.33</v>
      </c>
      <c r="M69" s="32">
        <v>3.5</v>
      </c>
      <c r="N69" s="32">
        <v>4.67</v>
      </c>
    </row>
  </sheetData>
  <mergeCells count="27">
    <mergeCell ref="A1:G4"/>
    <mergeCell ref="I2:R4"/>
    <mergeCell ref="B7:D8"/>
    <mergeCell ref="D29:G29"/>
    <mergeCell ref="T30:W30"/>
    <mergeCell ref="AB41:AD41"/>
    <mergeCell ref="C51:C52"/>
    <mergeCell ref="C55:C56"/>
    <mergeCell ref="D51:E52"/>
    <mergeCell ref="D55:E56"/>
    <mergeCell ref="K51:K52"/>
    <mergeCell ref="K55:K56"/>
    <mergeCell ref="O51:P52"/>
    <mergeCell ref="O55:P56"/>
    <mergeCell ref="T51:U52"/>
    <mergeCell ref="D46:I48"/>
    <mergeCell ref="D41:F41"/>
    <mergeCell ref="G41:I41"/>
    <mergeCell ref="O41:Q41"/>
    <mergeCell ref="R41:T41"/>
    <mergeCell ref="Y41:AA41"/>
    <mergeCell ref="T55:U56"/>
    <mergeCell ref="J60:J62"/>
    <mergeCell ref="D67:F67"/>
    <mergeCell ref="G67:I67"/>
    <mergeCell ref="D61:G63"/>
    <mergeCell ref="K67:N6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Y63"/>
  <sheetViews>
    <sheetView tabSelected="1" topLeftCell="A52" workbookViewId="0">
      <selection activeCell="I55" sqref="I55:J60"/>
    </sheetView>
  </sheetViews>
  <sheetFormatPr defaultRowHeight="14.4" x14ac:dyDescent="0.25"/>
  <cols>
    <col min="2" max="2" width="11.109375" customWidth="1"/>
  </cols>
  <sheetData>
    <row r="4" spans="1:18" x14ac:dyDescent="0.25">
      <c r="C4" s="52" t="s">
        <v>95</v>
      </c>
      <c r="D4" s="52"/>
      <c r="E4" s="52"/>
      <c r="F4" s="52"/>
      <c r="I4" s="44" t="s">
        <v>78</v>
      </c>
      <c r="J4" s="44"/>
      <c r="K4" s="44"/>
      <c r="L4" s="44"/>
      <c r="O4" s="44" t="s">
        <v>79</v>
      </c>
      <c r="P4" s="44"/>
      <c r="Q4" s="44"/>
      <c r="R4" s="44"/>
    </row>
    <row r="5" spans="1:18" x14ac:dyDescent="0.25">
      <c r="B5" s="13" t="s">
        <v>45</v>
      </c>
      <c r="C5" s="17">
        <v>1.08</v>
      </c>
      <c r="D5" s="17">
        <v>2.17</v>
      </c>
      <c r="E5" s="17">
        <v>3.25</v>
      </c>
      <c r="F5" s="17">
        <v>4.33</v>
      </c>
      <c r="H5" s="49" t="s">
        <v>77</v>
      </c>
      <c r="I5" s="26">
        <v>0.62</v>
      </c>
      <c r="J5" s="26">
        <v>0.72</v>
      </c>
      <c r="K5" s="26">
        <v>0.82</v>
      </c>
      <c r="L5" s="26">
        <v>0.92</v>
      </c>
      <c r="O5" s="33">
        <v>1.7</v>
      </c>
      <c r="P5" s="33">
        <v>2.89</v>
      </c>
      <c r="Q5" s="33">
        <v>4.07</v>
      </c>
      <c r="R5" s="33">
        <v>5.2530000000000001</v>
      </c>
    </row>
    <row r="6" spans="1:18" x14ac:dyDescent="0.25">
      <c r="B6" s="13" t="s">
        <v>44</v>
      </c>
      <c r="C6" s="17">
        <v>1.17</v>
      </c>
      <c r="D6" s="17">
        <v>2.33</v>
      </c>
      <c r="E6" s="17">
        <v>3.5</v>
      </c>
      <c r="F6" s="17">
        <v>4.67</v>
      </c>
      <c r="H6" s="49"/>
      <c r="I6" s="26">
        <v>0.73</v>
      </c>
      <c r="J6" s="26">
        <v>0.83</v>
      </c>
      <c r="K6" s="26">
        <v>0.93</v>
      </c>
      <c r="L6" s="26">
        <v>1.03</v>
      </c>
      <c r="O6" s="33">
        <v>1.9</v>
      </c>
      <c r="P6" s="33">
        <v>3.16</v>
      </c>
      <c r="Q6" s="33">
        <v>4.43</v>
      </c>
      <c r="R6" s="33">
        <v>5.6970000000000001</v>
      </c>
    </row>
    <row r="8" spans="1:18" x14ac:dyDescent="0.25">
      <c r="A8" s="3"/>
      <c r="B8" s="3"/>
      <c r="C8" s="3"/>
      <c r="D8" s="3"/>
      <c r="E8" s="3"/>
      <c r="F8" s="3"/>
      <c r="G8" s="3"/>
      <c r="H8" s="3"/>
      <c r="I8" s="45"/>
      <c r="J8" s="45"/>
      <c r="K8" s="45"/>
      <c r="L8" s="45"/>
      <c r="M8" s="3"/>
    </row>
    <row r="9" spans="1:1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8" x14ac:dyDescent="0.25">
      <c r="A10" s="3"/>
      <c r="B10" s="39"/>
      <c r="C10" s="65" t="s">
        <v>101</v>
      </c>
      <c r="D10" s="65"/>
      <c r="E10" s="65"/>
      <c r="F10" s="65"/>
      <c r="G10" s="65"/>
      <c r="H10" s="65"/>
      <c r="I10" s="65"/>
      <c r="J10" s="65"/>
      <c r="K10" s="39"/>
      <c r="L10" s="3"/>
      <c r="M10" s="3"/>
    </row>
    <row r="11" spans="1:18" x14ac:dyDescent="0.25">
      <c r="A11" s="3"/>
      <c r="B11" s="38"/>
      <c r="C11" s="65"/>
      <c r="D11" s="65"/>
      <c r="E11" s="65"/>
      <c r="F11" s="65"/>
      <c r="G11" s="65"/>
      <c r="H11" s="65"/>
      <c r="I11" s="65"/>
      <c r="J11" s="65"/>
      <c r="K11" s="3"/>
      <c r="L11" s="3"/>
      <c r="M11" s="3"/>
    </row>
    <row r="12" spans="1:18" x14ac:dyDescent="0.25">
      <c r="A12" s="3"/>
      <c r="B12" s="38"/>
      <c r="C12" s="65"/>
      <c r="D12" s="65"/>
      <c r="E12" s="65"/>
      <c r="F12" s="65"/>
      <c r="G12" s="65"/>
      <c r="H12" s="65"/>
      <c r="I12" s="65"/>
      <c r="J12" s="65"/>
      <c r="K12" s="3"/>
      <c r="L12" s="3"/>
      <c r="M12" s="3"/>
    </row>
    <row r="13" spans="1:1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6" spans="1:18" x14ac:dyDescent="0.25">
      <c r="N16" s="44" t="s">
        <v>100</v>
      </c>
      <c r="O16" s="44"/>
      <c r="P16" s="44"/>
      <c r="Q16" s="44"/>
      <c r="R16" s="44"/>
    </row>
    <row r="17" spans="2:25" x14ac:dyDescent="0.25">
      <c r="N17" t="s">
        <v>96</v>
      </c>
      <c r="O17" s="2">
        <v>2.0750520000000003</v>
      </c>
      <c r="P17" s="2">
        <v>3.4504200000000003</v>
      </c>
      <c r="Q17" s="2">
        <v>5.5154720000000008</v>
      </c>
      <c r="R17" s="2">
        <v>5.5114720000000013</v>
      </c>
    </row>
    <row r="18" spans="2:25" x14ac:dyDescent="0.25">
      <c r="D18" s="44" t="s">
        <v>80</v>
      </c>
      <c r="E18" s="44"/>
      <c r="F18" s="44"/>
      <c r="G18" s="44"/>
      <c r="N18" t="s">
        <v>97</v>
      </c>
      <c r="O18" s="2">
        <v>2.3100168000000001</v>
      </c>
      <c r="P18" s="2">
        <v>3.7620279999999999</v>
      </c>
      <c r="Q18" s="2">
        <v>5.9620448000000001</v>
      </c>
      <c r="R18" s="2">
        <v>5.9180448000000005</v>
      </c>
    </row>
    <row r="19" spans="2:25" x14ac:dyDescent="0.25">
      <c r="C19" s="13" t="s">
        <v>45</v>
      </c>
      <c r="D19" s="17">
        <v>1.7</v>
      </c>
      <c r="E19" s="17">
        <v>2.89</v>
      </c>
      <c r="F19" s="17">
        <v>4.07</v>
      </c>
      <c r="G19" s="17">
        <v>5.2530000000000001</v>
      </c>
      <c r="N19" t="s">
        <v>98</v>
      </c>
      <c r="O19" s="2">
        <v>2.4996</v>
      </c>
      <c r="P19" s="2">
        <v>3.9979999999999993</v>
      </c>
      <c r="Q19" s="2">
        <v>6.2875999999999994</v>
      </c>
      <c r="R19" s="2">
        <v>6.2035999999999998</v>
      </c>
    </row>
    <row r="20" spans="2:25" x14ac:dyDescent="0.25">
      <c r="C20" s="13" t="s">
        <v>44</v>
      </c>
      <c r="D20" s="17">
        <v>1.9</v>
      </c>
      <c r="E20" s="17">
        <v>3.16</v>
      </c>
      <c r="F20" s="17">
        <v>4.43</v>
      </c>
      <c r="G20" s="17">
        <v>5.6970000000000001</v>
      </c>
      <c r="N20" t="s">
        <v>99</v>
      </c>
      <c r="O20" s="2">
        <v>2.676828</v>
      </c>
      <c r="P20" s="2">
        <v>4.2133799999999999</v>
      </c>
      <c r="Q20" s="2">
        <v>6.5802079999999998</v>
      </c>
      <c r="R20" s="2">
        <v>6.4562080000000002</v>
      </c>
    </row>
    <row r="27" spans="2:25" x14ac:dyDescent="0.25">
      <c r="E27" t="s">
        <v>15</v>
      </c>
      <c r="M27" t="s">
        <v>15</v>
      </c>
      <c r="T27" t="s">
        <v>15</v>
      </c>
    </row>
    <row r="29" spans="2:25" ht="21" customHeight="1" x14ac:dyDescent="0.25">
      <c r="B29" s="55" t="s">
        <v>102</v>
      </c>
      <c r="C29" s="5">
        <v>0.2</v>
      </c>
      <c r="D29" s="5">
        <v>0.3</v>
      </c>
      <c r="E29" s="5">
        <v>0.4</v>
      </c>
      <c r="F29" s="5">
        <v>0.5</v>
      </c>
      <c r="G29" s="5">
        <v>0.6</v>
      </c>
      <c r="H29" s="5">
        <v>0.7</v>
      </c>
      <c r="J29" s="55" t="s">
        <v>103</v>
      </c>
      <c r="K29" s="5">
        <v>0.18</v>
      </c>
      <c r="L29" s="5">
        <v>0.28000000000000003</v>
      </c>
      <c r="M29" s="5">
        <v>0.38</v>
      </c>
      <c r="N29" s="5">
        <v>0.48</v>
      </c>
      <c r="O29" s="5">
        <v>0.57999999999999996</v>
      </c>
      <c r="P29" s="5">
        <v>0.68</v>
      </c>
      <c r="S29" s="55" t="s">
        <v>104</v>
      </c>
      <c r="T29" s="5">
        <v>0.22</v>
      </c>
      <c r="U29" s="5">
        <v>0.32</v>
      </c>
      <c r="V29" s="5">
        <v>0.42</v>
      </c>
      <c r="W29" s="5">
        <v>0.52</v>
      </c>
      <c r="X29" s="5">
        <v>0.62</v>
      </c>
      <c r="Y29" s="5">
        <v>0.72</v>
      </c>
    </row>
    <row r="30" spans="2:25" x14ac:dyDescent="0.25">
      <c r="B30" s="55"/>
      <c r="C30" s="5">
        <v>0.3</v>
      </c>
      <c r="D30" s="5">
        <v>0.4</v>
      </c>
      <c r="E30" s="5">
        <v>0.5</v>
      </c>
      <c r="F30" s="5">
        <v>0.6</v>
      </c>
      <c r="G30" s="5">
        <v>0.7</v>
      </c>
      <c r="H30" s="5">
        <v>0.8</v>
      </c>
      <c r="J30" s="55"/>
      <c r="K30" s="5">
        <v>0.28000000000000003</v>
      </c>
      <c r="L30" s="5">
        <v>0.38</v>
      </c>
      <c r="M30" s="5">
        <v>0.48</v>
      </c>
      <c r="N30" s="5">
        <v>0.57999999999999996</v>
      </c>
      <c r="O30" s="5">
        <v>0.68</v>
      </c>
      <c r="P30" s="5">
        <v>0.78</v>
      </c>
      <c r="S30" s="55"/>
      <c r="T30" s="5">
        <v>0.32</v>
      </c>
      <c r="U30" s="5">
        <v>0.42</v>
      </c>
      <c r="V30" s="5">
        <v>0.52</v>
      </c>
      <c r="W30" s="5">
        <v>0.62</v>
      </c>
      <c r="X30" s="5">
        <v>0.72</v>
      </c>
      <c r="Y30" s="5">
        <v>0.82</v>
      </c>
    </row>
    <row r="31" spans="2:25" x14ac:dyDescent="0.25">
      <c r="B31" s="55"/>
      <c r="C31" s="5">
        <v>0.4</v>
      </c>
      <c r="D31" s="5">
        <v>0.5</v>
      </c>
      <c r="E31" s="5">
        <v>0.6</v>
      </c>
      <c r="F31" s="5">
        <v>0.7</v>
      </c>
      <c r="G31" s="5">
        <v>0.8</v>
      </c>
      <c r="H31" s="5">
        <v>0.9</v>
      </c>
      <c r="J31" s="55"/>
      <c r="K31" s="5">
        <v>0.38</v>
      </c>
      <c r="L31" s="5">
        <v>0.48</v>
      </c>
      <c r="M31" s="5">
        <v>0.57999999999999996</v>
      </c>
      <c r="N31" s="5">
        <v>0.68</v>
      </c>
      <c r="O31" s="5">
        <v>0.78</v>
      </c>
      <c r="P31" s="5">
        <v>0.88</v>
      </c>
      <c r="S31" s="55"/>
      <c r="T31" s="5">
        <v>0.42</v>
      </c>
      <c r="U31" s="5">
        <v>0.52</v>
      </c>
      <c r="V31" s="5">
        <v>0.62</v>
      </c>
      <c r="W31" s="5">
        <v>0.72</v>
      </c>
      <c r="X31" s="5">
        <v>0.82</v>
      </c>
      <c r="Y31" s="5">
        <v>0.92</v>
      </c>
    </row>
    <row r="32" spans="2:25" x14ac:dyDescent="0.25">
      <c r="B32" s="55"/>
      <c r="C32" s="5">
        <v>0.5</v>
      </c>
      <c r="D32" s="5">
        <v>0.6</v>
      </c>
      <c r="E32" s="5">
        <v>0.7</v>
      </c>
      <c r="F32" s="5">
        <v>0.8</v>
      </c>
      <c r="G32" s="5">
        <v>0.9</v>
      </c>
      <c r="H32" s="5">
        <v>1</v>
      </c>
      <c r="J32" s="55"/>
      <c r="K32" s="5">
        <v>0.48</v>
      </c>
      <c r="L32" s="5">
        <v>0.57999999999999996</v>
      </c>
      <c r="M32" s="5">
        <v>0.68</v>
      </c>
      <c r="N32" s="5">
        <v>0.78</v>
      </c>
      <c r="O32" s="5">
        <v>0.88</v>
      </c>
      <c r="P32" s="5">
        <v>0.98</v>
      </c>
      <c r="S32" s="55"/>
      <c r="T32" s="5">
        <v>0.52</v>
      </c>
      <c r="U32" s="5">
        <v>0.62</v>
      </c>
      <c r="V32" s="5">
        <v>0.72</v>
      </c>
      <c r="W32" s="5">
        <v>0.82</v>
      </c>
      <c r="X32" s="5">
        <v>0.92</v>
      </c>
      <c r="Y32" s="5">
        <v>1.02</v>
      </c>
    </row>
    <row r="36" spans="2:25" x14ac:dyDescent="0.25">
      <c r="C36" s="52" t="s">
        <v>60</v>
      </c>
      <c r="D36" s="52"/>
      <c r="E36" s="52"/>
      <c r="F36" s="44" t="s">
        <v>61</v>
      </c>
      <c r="G36" s="44"/>
      <c r="H36" s="44"/>
      <c r="K36" s="44" t="s">
        <v>62</v>
      </c>
      <c r="L36" s="44"/>
      <c r="M36" s="44"/>
      <c r="N36" s="44" t="s">
        <v>63</v>
      </c>
      <c r="O36" s="44"/>
      <c r="P36" s="44"/>
      <c r="T36" s="44" t="s">
        <v>64</v>
      </c>
      <c r="U36" s="44"/>
      <c r="V36" s="44"/>
      <c r="W36" s="44" t="s">
        <v>65</v>
      </c>
      <c r="X36" s="44"/>
      <c r="Y36" s="44"/>
    </row>
    <row r="37" spans="2:25" x14ac:dyDescent="0.25">
      <c r="B37" s="44" t="s">
        <v>105</v>
      </c>
      <c r="C37" s="14">
        <f t="array" ref="C37:H38">MMULT(D19:G20,C29:H32)</f>
        <v>5.4615</v>
      </c>
      <c r="D37" s="14">
        <v>6.8528000000000002</v>
      </c>
      <c r="E37" s="14">
        <v>8.2440999999999995</v>
      </c>
      <c r="F37" s="1">
        <v>9.6354000000000006</v>
      </c>
      <c r="G37" s="1">
        <v>11.026700000000002</v>
      </c>
      <c r="H37" s="1">
        <v>12.418000000000001</v>
      </c>
      <c r="J37" s="44" t="s">
        <v>106</v>
      </c>
      <c r="K37" s="14">
        <f t="array" ref="K37:P40">MMULT(O17:R20,K29:P32)</f>
        <v>6.0810128800000012</v>
      </c>
      <c r="L37" s="14">
        <v>7.7362544800000013</v>
      </c>
      <c r="M37" s="14">
        <v>9.3914960800000014</v>
      </c>
      <c r="N37" s="1">
        <v>11.046737680000003</v>
      </c>
      <c r="O37" s="1">
        <v>12.701979280000003</v>
      </c>
      <c r="P37" s="1">
        <v>14.357220880000003</v>
      </c>
      <c r="S37" s="44" t="s">
        <v>107</v>
      </c>
      <c r="T37" s="14">
        <f t="array" ref="T37:Y40">MMULT(O17:R20,T29:Y32)</f>
        <v>6.7431095200000009</v>
      </c>
      <c r="U37" s="14">
        <v>8.3983511200000009</v>
      </c>
      <c r="V37" s="14">
        <v>10.053592720000001</v>
      </c>
      <c r="W37" s="1">
        <v>11.708834320000001</v>
      </c>
      <c r="X37" s="1">
        <v>13.364075920000003</v>
      </c>
      <c r="Y37" s="1">
        <v>15.019317520000005</v>
      </c>
    </row>
    <row r="38" spans="2:25" x14ac:dyDescent="0.25">
      <c r="B38" s="44"/>
      <c r="C38" s="14">
        <v>5.9484999999999992</v>
      </c>
      <c r="D38" s="14">
        <v>7.4672000000000001</v>
      </c>
      <c r="E38" s="14">
        <v>8.9858999999999991</v>
      </c>
      <c r="F38" s="1">
        <v>10.5046</v>
      </c>
      <c r="G38" s="1">
        <v>12.023299999999999</v>
      </c>
      <c r="H38" s="1">
        <v>13.542000000000002</v>
      </c>
      <c r="J38" s="44"/>
      <c r="K38" s="14">
        <v>6.575409392000001</v>
      </c>
      <c r="L38" s="14">
        <v>8.3706228320000005</v>
      </c>
      <c r="M38" s="14">
        <v>10.165836272</v>
      </c>
      <c r="N38" s="1">
        <v>11.961049712000001</v>
      </c>
      <c r="O38" s="1">
        <v>13.756263152000002</v>
      </c>
      <c r="P38" s="1">
        <v>15.551476592</v>
      </c>
      <c r="S38" s="44"/>
      <c r="T38" s="14">
        <v>7.2934947680000004</v>
      </c>
      <c r="U38" s="14">
        <v>9.0887082079999999</v>
      </c>
      <c r="V38" s="14">
        <v>10.883921648000001</v>
      </c>
      <c r="W38" s="1">
        <v>12.679135088000001</v>
      </c>
      <c r="X38" s="1">
        <v>14.474348528</v>
      </c>
      <c r="Y38" s="1">
        <v>16.269561967999998</v>
      </c>
    </row>
    <row r="39" spans="2:25" x14ac:dyDescent="0.25">
      <c r="J39" s="44"/>
      <c r="K39" s="14">
        <v>6.9363839999999994</v>
      </c>
      <c r="L39" s="14">
        <v>8.8352639999999987</v>
      </c>
      <c r="M39" s="14">
        <v>10.734144000000001</v>
      </c>
      <c r="N39" s="1">
        <v>12.633023999999999</v>
      </c>
      <c r="O39" s="1">
        <v>14.531903999999999</v>
      </c>
      <c r="P39" s="1">
        <v>16.430783999999999</v>
      </c>
      <c r="S39" s="44"/>
      <c r="T39" s="14">
        <v>7.6959359999999997</v>
      </c>
      <c r="U39" s="14">
        <v>9.594815999999998</v>
      </c>
      <c r="V39" s="14">
        <v>11.493696</v>
      </c>
      <c r="W39" s="1">
        <v>13.392575999999998</v>
      </c>
      <c r="X39" s="1">
        <v>15.291455999999998</v>
      </c>
      <c r="Y39" s="1">
        <v>17.190335999999999</v>
      </c>
    </row>
    <row r="40" spans="2:25" x14ac:dyDescent="0.25">
      <c r="J40" s="44"/>
      <c r="K40" s="14">
        <v>7.2610343200000003</v>
      </c>
      <c r="L40" s="14">
        <v>9.2536967199999989</v>
      </c>
      <c r="M40" s="14">
        <v>11.246359120000001</v>
      </c>
      <c r="N40" s="1">
        <v>13.239021520000001</v>
      </c>
      <c r="O40" s="1">
        <v>15.231683920000002</v>
      </c>
      <c r="P40" s="1">
        <v>17.224346319999999</v>
      </c>
      <c r="S40" s="44"/>
      <c r="T40" s="14">
        <v>8.0580992800000004</v>
      </c>
      <c r="U40" s="14">
        <v>10.050761680000001</v>
      </c>
      <c r="V40" s="14">
        <v>12.043424080000001</v>
      </c>
      <c r="W40" s="1">
        <v>14.036086480000002</v>
      </c>
      <c r="X40" s="1">
        <v>16.028748880000002</v>
      </c>
      <c r="Y40" s="1">
        <v>18.021411279999999</v>
      </c>
    </row>
    <row r="43" spans="2:25" x14ac:dyDescent="0.25">
      <c r="C43" s="64" t="s">
        <v>108</v>
      </c>
      <c r="D43" s="64"/>
      <c r="E43" s="64"/>
      <c r="F43" s="64"/>
      <c r="G43" s="64"/>
      <c r="H43" s="64"/>
      <c r="I43" s="64"/>
      <c r="J43" s="64"/>
      <c r="K43" s="64"/>
      <c r="L43" s="64"/>
    </row>
    <row r="44" spans="2:25" x14ac:dyDescent="0.25">
      <c r="C44" s="64"/>
      <c r="D44" s="64"/>
      <c r="E44" s="64"/>
      <c r="F44" s="64"/>
      <c r="G44" s="64"/>
      <c r="H44" s="64"/>
      <c r="I44" s="64"/>
      <c r="J44" s="64"/>
      <c r="K44" s="64"/>
      <c r="L44" s="64"/>
    </row>
    <row r="45" spans="2:25" x14ac:dyDescent="0.25">
      <c r="C45" s="64"/>
      <c r="D45" s="64"/>
      <c r="E45" s="64"/>
      <c r="F45" s="64"/>
      <c r="G45" s="64"/>
      <c r="H45" s="64"/>
      <c r="I45" s="64"/>
      <c r="J45" s="64"/>
      <c r="K45" s="64"/>
      <c r="L45" s="64"/>
    </row>
    <row r="46" spans="2:25" x14ac:dyDescent="0.25">
      <c r="C46" s="64"/>
      <c r="D46" s="64"/>
      <c r="E46" s="64"/>
      <c r="F46" s="64"/>
      <c r="G46" s="64"/>
      <c r="H46" s="64"/>
      <c r="I46" s="64"/>
      <c r="J46" s="64"/>
      <c r="K46" s="64"/>
      <c r="L46" s="64"/>
    </row>
    <row r="49" spans="2:21" x14ac:dyDescent="0.25">
      <c r="E49" t="s">
        <v>109</v>
      </c>
      <c r="F49" t="s">
        <v>97</v>
      </c>
      <c r="G49" t="s">
        <v>98</v>
      </c>
      <c r="H49" t="s">
        <v>110</v>
      </c>
      <c r="M49" t="s">
        <v>109</v>
      </c>
      <c r="N49" t="s">
        <v>97</v>
      </c>
      <c r="O49" t="s">
        <v>98</v>
      </c>
      <c r="P49" t="s">
        <v>110</v>
      </c>
    </row>
    <row r="50" spans="2:21" x14ac:dyDescent="0.25">
      <c r="C50" s="44" t="s">
        <v>66</v>
      </c>
      <c r="D50" t="s">
        <v>45</v>
      </c>
      <c r="E50" s="31">
        <v>0.01</v>
      </c>
      <c r="F50" s="31">
        <v>0.05</v>
      </c>
      <c r="G50" s="31">
        <v>0.19</v>
      </c>
      <c r="H50" s="31">
        <v>0.75</v>
      </c>
      <c r="K50" s="44" t="s">
        <v>67</v>
      </c>
      <c r="L50" t="s">
        <v>45</v>
      </c>
      <c r="M50" s="40">
        <v>0</v>
      </c>
      <c r="N50" s="40">
        <v>0</v>
      </c>
      <c r="O50" s="40">
        <v>0.03</v>
      </c>
      <c r="P50" s="40">
        <v>0.97</v>
      </c>
      <c r="R50" s="50" t="s">
        <v>112</v>
      </c>
      <c r="S50" s="50"/>
      <c r="T50" s="50"/>
      <c r="U50" s="50"/>
    </row>
    <row r="51" spans="2:21" x14ac:dyDescent="0.25">
      <c r="C51" s="44"/>
      <c r="D51" t="s">
        <v>44</v>
      </c>
      <c r="E51" s="31">
        <v>0.01</v>
      </c>
      <c r="F51" s="31">
        <v>0.04</v>
      </c>
      <c r="G51" s="31">
        <v>0.18</v>
      </c>
      <c r="H51" s="31">
        <v>0.78</v>
      </c>
      <c r="K51" s="44"/>
      <c r="L51" t="s">
        <v>44</v>
      </c>
      <c r="M51" s="40">
        <v>0</v>
      </c>
      <c r="N51" s="40">
        <v>0</v>
      </c>
      <c r="O51" s="40">
        <v>0.02</v>
      </c>
      <c r="P51" s="40">
        <v>0.98</v>
      </c>
      <c r="R51" s="50"/>
      <c r="S51" s="50"/>
      <c r="T51" s="50"/>
      <c r="U51" s="50"/>
    </row>
    <row r="54" spans="2:21" x14ac:dyDescent="0.25">
      <c r="B54" s="51" t="s">
        <v>111</v>
      </c>
      <c r="C54" s="51"/>
      <c r="D54" s="51"/>
      <c r="E54" s="51"/>
      <c r="F54" s="51"/>
      <c r="G54" s="51"/>
    </row>
    <row r="55" spans="2:21" x14ac:dyDescent="0.25">
      <c r="B55" s="51"/>
      <c r="C55" s="51"/>
      <c r="D55" s="51"/>
      <c r="E55" s="51"/>
      <c r="F55" s="51"/>
      <c r="G55" s="51"/>
      <c r="I55" s="55" t="s">
        <v>116</v>
      </c>
      <c r="J55" s="55"/>
      <c r="K55" s="41">
        <v>0.1</v>
      </c>
      <c r="L55" s="41">
        <v>0.2</v>
      </c>
      <c r="M55" s="41">
        <v>0.3</v>
      </c>
      <c r="N55" s="41">
        <v>0.4</v>
      </c>
    </row>
    <row r="56" spans="2:21" x14ac:dyDescent="0.25">
      <c r="I56" s="55"/>
      <c r="J56" s="55"/>
      <c r="K56" s="41">
        <v>0.1</v>
      </c>
      <c r="L56" s="41">
        <v>0.2</v>
      </c>
      <c r="M56" s="41">
        <v>0.3</v>
      </c>
      <c r="N56" s="41">
        <v>0.4</v>
      </c>
    </row>
    <row r="57" spans="2:21" x14ac:dyDescent="0.25">
      <c r="I57" s="55"/>
      <c r="J57" s="55"/>
      <c r="K57" s="41">
        <v>0.1</v>
      </c>
      <c r="L57" s="41">
        <v>0.2</v>
      </c>
      <c r="M57" s="41">
        <v>0.3</v>
      </c>
      <c r="N57" s="41">
        <v>0.4</v>
      </c>
    </row>
    <row r="58" spans="2:21" x14ac:dyDescent="0.25">
      <c r="I58" s="55"/>
      <c r="J58" s="55"/>
      <c r="K58" s="41">
        <v>0.1</v>
      </c>
      <c r="L58" s="41">
        <v>0.2</v>
      </c>
      <c r="M58" s="41">
        <v>0.3</v>
      </c>
      <c r="N58" s="41">
        <v>0.4</v>
      </c>
    </row>
    <row r="59" spans="2:21" x14ac:dyDescent="0.25">
      <c r="I59" s="55"/>
      <c r="J59" s="55"/>
      <c r="K59" s="41">
        <v>0.1</v>
      </c>
      <c r="L59" s="41">
        <v>0.2</v>
      </c>
      <c r="M59" s="41">
        <v>0.3</v>
      </c>
      <c r="N59" s="41">
        <v>0.4</v>
      </c>
    </row>
    <row r="60" spans="2:21" x14ac:dyDescent="0.25">
      <c r="I60" s="55"/>
      <c r="J60" s="55"/>
      <c r="K60" s="41">
        <v>0.1</v>
      </c>
      <c r="L60" s="41">
        <v>0.2</v>
      </c>
      <c r="M60" s="41">
        <v>0.3</v>
      </c>
      <c r="N60" s="41">
        <v>0.4</v>
      </c>
    </row>
    <row r="61" spans="2:21" x14ac:dyDescent="0.25">
      <c r="C61" s="55" t="s">
        <v>113</v>
      </c>
      <c r="D61" s="55"/>
      <c r="E61" s="55"/>
      <c r="F61" s="55" t="s">
        <v>114</v>
      </c>
      <c r="G61" s="55"/>
      <c r="H61" s="55"/>
      <c r="J61" s="63" t="s">
        <v>115</v>
      </c>
      <c r="K61" s="63"/>
      <c r="L61" s="63"/>
      <c r="M61" s="63"/>
      <c r="N61" s="63"/>
    </row>
    <row r="62" spans="2:21" x14ac:dyDescent="0.25">
      <c r="C62" s="1">
        <v>7.84</v>
      </c>
      <c r="D62" s="1">
        <v>9.7899999999999991</v>
      </c>
      <c r="E62" s="1">
        <v>11.7</v>
      </c>
      <c r="F62" s="1">
        <v>13.9</v>
      </c>
      <c r="G62" s="1">
        <v>15.9</v>
      </c>
      <c r="H62" s="1">
        <v>17.899999999999999</v>
      </c>
      <c r="J62" s="2" t="s">
        <v>45</v>
      </c>
      <c r="K62" s="42">
        <f t="array" ref="K62:N63">MMULT(C62:H63,K55:N60)</f>
        <v>7.7030000000000003</v>
      </c>
      <c r="L62" s="42">
        <v>15.406000000000001</v>
      </c>
      <c r="M62" s="42">
        <v>23.108999999999995</v>
      </c>
      <c r="N62" s="42">
        <v>30.812000000000001</v>
      </c>
    </row>
    <row r="63" spans="2:21" x14ac:dyDescent="0.25">
      <c r="C63" s="1">
        <v>7.86</v>
      </c>
      <c r="D63" s="1">
        <v>9.81</v>
      </c>
      <c r="E63" s="1">
        <v>11.8</v>
      </c>
      <c r="F63" s="1">
        <v>13.9</v>
      </c>
      <c r="G63" s="1">
        <v>15.9</v>
      </c>
      <c r="H63" s="1">
        <v>17.899999999999999</v>
      </c>
      <c r="J63" s="2" t="s">
        <v>44</v>
      </c>
      <c r="K63" s="42">
        <v>7.7169999999999996</v>
      </c>
      <c r="L63" s="42">
        <v>15.433999999999999</v>
      </c>
      <c r="M63" s="42">
        <v>23.150999999999996</v>
      </c>
      <c r="N63" s="42">
        <v>30.867999999999999</v>
      </c>
    </row>
  </sheetData>
  <mergeCells count="29">
    <mergeCell ref="C10:J12"/>
    <mergeCell ref="N16:R16"/>
    <mergeCell ref="D18:G18"/>
    <mergeCell ref="H5:H6"/>
    <mergeCell ref="C4:F4"/>
    <mergeCell ref="I4:L4"/>
    <mergeCell ref="O4:R4"/>
    <mergeCell ref="I8:L8"/>
    <mergeCell ref="C43:L46"/>
    <mergeCell ref="B29:B32"/>
    <mergeCell ref="J29:J32"/>
    <mergeCell ref="S29:S32"/>
    <mergeCell ref="C36:E36"/>
    <mergeCell ref="F36:H36"/>
    <mergeCell ref="K36:M36"/>
    <mergeCell ref="N36:P36"/>
    <mergeCell ref="T36:V36"/>
    <mergeCell ref="W36:Y36"/>
    <mergeCell ref="B37:B38"/>
    <mergeCell ref="J37:J40"/>
    <mergeCell ref="S37:S40"/>
    <mergeCell ref="C50:C51"/>
    <mergeCell ref="K50:K51"/>
    <mergeCell ref="B54:G55"/>
    <mergeCell ref="R50:U51"/>
    <mergeCell ref="C61:E61"/>
    <mergeCell ref="F61:H61"/>
    <mergeCell ref="I55:J60"/>
    <mergeCell ref="J61:N6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1. Encoder输入</vt:lpstr>
      <vt:lpstr>2. Encoder Block</vt:lpstr>
      <vt:lpstr>2.2multi-head self attention</vt:lpstr>
      <vt:lpstr>3.1 Decoder输入</vt:lpstr>
      <vt:lpstr>3.2 masked multi-head self atte</vt:lpstr>
      <vt:lpstr>3.3 encoder-decoder_attention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2019-08-16T08:24:52Z</dcterms:modified>
</cp:coreProperties>
</file>