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blogs\pylondon-presentation\demos\"/>
    </mc:Choice>
  </mc:AlternateContent>
  <xr:revisionPtr revIDLastSave="0" documentId="13_ncr:1_{73C4DB8E-2568-4286-BF1E-2FADA9095402}" xr6:coauthVersionLast="40" xr6:coauthVersionMax="40" xr10:uidLastSave="{00000000-0000-0000-0000-000000000000}"/>
  <bookViews>
    <workbookView xWindow="0" yWindow="0" windowWidth="38400" windowHeight="17385" xr2:uid="{0C460B39-BE72-496E-AF48-C0EB6F6A7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9" i="1" s="1" a="1"/>
  <c r="B39" i="1"/>
  <c r="B47" i="1" s="1"/>
  <c r="B48" i="1" s="1"/>
  <c r="B63" i="1"/>
  <c r="Q9" i="1" l="1"/>
  <c r="AP10" i="1"/>
  <c r="S10" i="1"/>
  <c r="BP9" i="1"/>
  <c r="BS11" i="1"/>
  <c r="E9" i="1"/>
  <c r="AD10" i="1"/>
  <c r="C10" i="1"/>
  <c r="AR9" i="1"/>
  <c r="BG11" i="1"/>
  <c r="D12" i="1"/>
  <c r="DZ10" i="1"/>
  <c r="Y10" i="1"/>
  <c r="X9" i="1"/>
  <c r="AS12" i="1"/>
  <c r="DJ12" i="1"/>
  <c r="EE9" i="1"/>
  <c r="CH11" i="1"/>
  <c r="DA11" i="1"/>
  <c r="DZ11" i="1"/>
  <c r="EQ11" i="1"/>
  <c r="EE13" i="1"/>
  <c r="EY9" i="1"/>
  <c r="DL9" i="1"/>
  <c r="DB11" i="1"/>
  <c r="W11" i="1"/>
  <c r="DY11" i="1"/>
  <c r="EM9" i="1"/>
  <c r="CV9" i="1"/>
  <c r="CP11" i="1"/>
  <c r="H11" i="1"/>
  <c r="DL11" i="1"/>
  <c r="AH10" i="1"/>
  <c r="AZ9" i="1"/>
  <c r="H12" i="1"/>
  <c r="FB11" i="1"/>
  <c r="AP12" i="1"/>
  <c r="AM9" i="1"/>
  <c r="EK10" i="1"/>
  <c r="AV10" i="1"/>
  <c r="BE11" i="1"/>
  <c r="ES10" i="1"/>
  <c r="CI13" i="1"/>
  <c r="DC9" i="1"/>
  <c r="AP9" i="1"/>
  <c r="BF11" i="1"/>
  <c r="DQ10" i="1"/>
  <c r="BD11" i="1"/>
  <c r="CQ9" i="1"/>
  <c r="R9" i="1"/>
  <c r="AT11" i="1"/>
  <c r="DA10" i="1"/>
  <c r="AF11" i="1"/>
  <c r="CU9" i="1"/>
  <c r="AX11" i="1"/>
  <c r="AN11" i="1"/>
  <c r="DC11" i="1"/>
  <c r="CY11" i="1"/>
  <c r="M9" i="1"/>
  <c r="M10" i="1"/>
  <c r="BO11" i="1"/>
  <c r="CY10" i="1"/>
  <c r="AT9" i="1"/>
  <c r="AM13" i="1"/>
  <c r="CL10" i="1"/>
  <c r="BA9" i="1"/>
  <c r="BB9" i="1"/>
  <c r="G10" i="1"/>
  <c r="DB9" i="1"/>
  <c r="V14" i="1"/>
  <c r="CB9" i="1"/>
  <c r="K9" i="1"/>
  <c r="DB10" i="1"/>
  <c r="CZ10" i="1"/>
  <c r="EX9" i="1"/>
  <c r="ED9" i="1"/>
  <c r="BQ9" i="1"/>
  <c r="CP10" i="1"/>
  <c r="CJ10" i="1"/>
  <c r="EH9" i="1"/>
  <c r="CX9" i="1"/>
  <c r="H9" i="1"/>
  <c r="DV9" i="1"/>
  <c r="AE11" i="1"/>
  <c r="AW10" i="1"/>
  <c r="DE12" i="1"/>
  <c r="S13" i="1"/>
  <c r="CX10" i="1"/>
  <c r="ES9" i="1"/>
  <c r="BD12" i="1"/>
  <c r="AG12" i="1"/>
  <c r="CT12" i="1"/>
  <c r="AG9" i="1"/>
  <c r="BF10" i="1"/>
  <c r="AN10" i="1"/>
  <c r="CL9" i="1"/>
  <c r="CI11" i="1"/>
  <c r="U9" i="1"/>
  <c r="AT10" i="1"/>
  <c r="X10" i="1"/>
  <c r="BV9" i="1"/>
  <c r="BW11" i="1"/>
  <c r="T12" i="1"/>
  <c r="FF10" i="1"/>
  <c r="BP10" i="1"/>
  <c r="CD9" i="1"/>
  <c r="BI12" i="1"/>
  <c r="EB12" i="1"/>
  <c r="F10" i="1"/>
  <c r="DN11" i="1"/>
  <c r="EK11" i="1"/>
  <c r="EP11" i="1"/>
  <c r="R12" i="1"/>
  <c r="EU13" i="1"/>
  <c r="J10" i="1"/>
  <c r="EG9" i="1"/>
  <c r="D9" i="1"/>
  <c r="AM11" i="1"/>
  <c r="EO11" i="1"/>
  <c r="FC9" i="1"/>
  <c r="DQ9" i="1"/>
  <c r="DF11" i="1"/>
  <c r="AA11" i="1"/>
  <c r="EC11" i="1"/>
  <c r="BN10" i="1"/>
  <c r="CW9" i="1"/>
  <c r="AB12" i="1"/>
  <c r="M12" i="1"/>
  <c r="BS12" i="1"/>
  <c r="BS9" i="1"/>
  <c r="V11" i="1"/>
  <c r="EC10" i="1"/>
  <c r="CK11" i="1"/>
  <c r="BH11" i="1"/>
  <c r="CY13" i="1"/>
  <c r="CE10" i="1"/>
  <c r="BZ10" i="1"/>
  <c r="AZ12" i="1"/>
  <c r="CO12" i="1"/>
  <c r="AF12" i="1"/>
  <c r="Y9" i="1"/>
  <c r="CA11" i="1"/>
  <c r="BW9" i="1"/>
  <c r="I11" i="1"/>
  <c r="Z11" i="1"/>
  <c r="CA10" i="1"/>
  <c r="EN10" i="1"/>
  <c r="BK9" i="1"/>
  <c r="FB10" i="1"/>
  <c r="L11" i="1"/>
  <c r="BK10" i="1"/>
  <c r="DH10" i="1"/>
  <c r="AI9" i="1"/>
  <c r="EF10" i="1"/>
  <c r="AK10" i="1"/>
  <c r="AW11" i="1"/>
  <c r="DX10" i="1"/>
  <c r="CE13" i="1"/>
  <c r="CK9" i="1"/>
  <c r="FC10" i="1"/>
  <c r="Q10" i="1"/>
  <c r="CS12" i="1"/>
  <c r="G13" i="1"/>
  <c r="AA9" i="1"/>
  <c r="DR10" i="1"/>
  <c r="DU10" i="1"/>
  <c r="O10" i="1"/>
  <c r="P10" i="1"/>
  <c r="O9" i="1"/>
  <c r="DF10" i="1"/>
  <c r="DE10" i="1"/>
  <c r="FD9" i="1"/>
  <c r="EO9" i="1"/>
  <c r="I9" i="1"/>
  <c r="H10" i="1"/>
  <c r="BK11" i="1"/>
  <c r="CN10" i="1"/>
  <c r="N9" i="1"/>
  <c r="AI13" i="1"/>
  <c r="ED10" i="1"/>
  <c r="AE10" i="1"/>
  <c r="AN9" i="1"/>
  <c r="AW12" i="1"/>
  <c r="DO12" i="1"/>
  <c r="AW9" i="1"/>
  <c r="BV10" i="1"/>
  <c r="BI10" i="1"/>
  <c r="DH9" i="1"/>
  <c r="AL9" i="1"/>
  <c r="AK9" i="1"/>
  <c r="BJ10" i="1"/>
  <c r="AS10" i="1"/>
  <c r="CR9" i="1"/>
  <c r="CM11" i="1"/>
  <c r="AJ12" i="1"/>
  <c r="Z9" i="1"/>
  <c r="DG10" i="1"/>
  <c r="DU9" i="1"/>
  <c r="BY12" i="1"/>
  <c r="ER12" i="1"/>
  <c r="AL10" i="1"/>
  <c r="BH9" i="1"/>
  <c r="L12" i="1"/>
  <c r="FF11" i="1"/>
  <c r="AX12" i="1"/>
  <c r="F14" i="1"/>
  <c r="EC9" i="1"/>
  <c r="BO10" i="1"/>
  <c r="CF9" i="1"/>
  <c r="C13" i="1"/>
  <c r="Q12" i="1"/>
  <c r="AX10" i="1"/>
  <c r="P12" i="1"/>
  <c r="CL11" i="1"/>
  <c r="BZ9" i="1"/>
  <c r="B10" i="1"/>
  <c r="J12" i="1"/>
  <c r="Y11" i="1"/>
  <c r="J9" i="1"/>
  <c r="CA9" i="1"/>
  <c r="EY10" i="1"/>
  <c r="CC11" i="1"/>
  <c r="AI11" i="1"/>
  <c r="AQ9" i="1"/>
  <c r="BG10" i="1"/>
  <c r="T10" i="1"/>
  <c r="F9" i="1"/>
  <c r="E11" i="1"/>
  <c r="EF12" i="1"/>
  <c r="EW10" i="1"/>
  <c r="DI10" i="1"/>
  <c r="AQ13" i="1"/>
  <c r="BB12" i="1"/>
  <c r="EW12" i="1"/>
  <c r="CI14" i="1"/>
  <c r="DN12" i="1"/>
  <c r="DT14" i="1"/>
  <c r="FF13" i="1"/>
  <c r="CH13" i="1"/>
  <c r="S11" i="1"/>
  <c r="EX10" i="1"/>
  <c r="AU9" i="1"/>
  <c r="BQ10" i="1"/>
  <c r="P11" i="1"/>
  <c r="DL10" i="1"/>
  <c r="AL14" i="1"/>
  <c r="D10" i="1"/>
  <c r="AK12" i="1"/>
  <c r="J14" i="1"/>
  <c r="BM10" i="1"/>
  <c r="BT13" i="1"/>
  <c r="CH9" i="1"/>
  <c r="EG13" i="1"/>
  <c r="M14" i="1"/>
  <c r="FE14" i="1"/>
  <c r="BB10" i="1"/>
  <c r="X12" i="1"/>
  <c r="BN12" i="1"/>
  <c r="EL14" i="1"/>
  <c r="CE12" i="1"/>
  <c r="AA14" i="1"/>
  <c r="DS9" i="1"/>
  <c r="CJ11" i="1"/>
  <c r="DW10" i="1"/>
  <c r="CV11" i="1"/>
  <c r="BD10" i="1"/>
  <c r="BC13" i="1"/>
  <c r="AH11" i="1"/>
  <c r="CR11" i="1"/>
  <c r="DC13" i="1"/>
  <c r="EH12" i="1"/>
  <c r="X13" i="1"/>
  <c r="DO14" i="1"/>
  <c r="AO13" i="1"/>
  <c r="EA12" i="1"/>
  <c r="BM14" i="1"/>
  <c r="W9" i="1"/>
  <c r="E10" i="1"/>
  <c r="DC10" i="1"/>
  <c r="CP14" i="1"/>
  <c r="EZ11" i="1"/>
  <c r="EJ13" i="1"/>
  <c r="EE11" i="1"/>
  <c r="AV12" i="1"/>
  <c r="ED11" i="1"/>
  <c r="EE14" i="1"/>
  <c r="CI9" i="1"/>
  <c r="AH14" i="1"/>
  <c r="CN13" i="1"/>
  <c r="EE12" i="1"/>
  <c r="EJ14" i="1"/>
  <c r="I14" i="1"/>
  <c r="CX13" i="1"/>
  <c r="EZ10" i="1"/>
  <c r="C11" i="1"/>
  <c r="BZ11" i="1"/>
  <c r="DJ11" i="1"/>
  <c r="G9" i="1"/>
  <c r="BL10" i="1"/>
  <c r="AP11" i="1"/>
  <c r="M11" i="1"/>
  <c r="BO9" i="1"/>
  <c r="AR11" i="1"/>
  <c r="BH10" i="1"/>
  <c r="EH10" i="1"/>
  <c r="AE9" i="1"/>
  <c r="AA10" i="1"/>
  <c r="EE10" i="1"/>
  <c r="BU10" i="1"/>
  <c r="BM9" i="1"/>
  <c r="BR10" i="1"/>
  <c r="E12" i="1"/>
  <c r="EQ13" i="1"/>
  <c r="EK9" i="1"/>
  <c r="BD13" i="1"/>
  <c r="EU14" i="1"/>
  <c r="DA13" i="1"/>
  <c r="DF13" i="1"/>
  <c r="DY14" i="1"/>
  <c r="EU9" i="1"/>
  <c r="DU11" i="1"/>
  <c r="G11" i="1"/>
  <c r="EL10" i="1"/>
  <c r="C9" i="1"/>
  <c r="AQ10" i="1"/>
  <c r="EF9" i="1"/>
  <c r="S9" i="1"/>
  <c r="EZ9" i="1"/>
  <c r="CG10" i="1"/>
  <c r="CL14" i="1"/>
  <c r="ER11" i="1"/>
  <c r="EF13" i="1"/>
  <c r="DO11" i="1"/>
  <c r="CZ14" i="1"/>
  <c r="EV11" i="1"/>
  <c r="BQ13" i="1"/>
  <c r="AI10" i="1"/>
  <c r="DT10" i="1"/>
  <c r="AU13" i="1"/>
  <c r="BP12" i="1"/>
  <c r="FA12" i="1"/>
  <c r="CM14" i="1"/>
  <c r="BU9" i="1"/>
  <c r="DG9" i="1"/>
  <c r="BL11" i="1"/>
  <c r="DV11" i="1"/>
  <c r="V9" i="1"/>
  <c r="BB14" i="1"/>
  <c r="CK10" i="1"/>
  <c r="BQ12" i="1"/>
  <c r="AD14" i="1"/>
  <c r="EU10" i="1"/>
  <c r="CJ13" i="1"/>
  <c r="K10" i="1"/>
  <c r="H14" i="1"/>
  <c r="BY14" i="1"/>
  <c r="CG11" i="1"/>
  <c r="DN10" i="1"/>
  <c r="BL12" i="1"/>
  <c r="DD12" i="1"/>
  <c r="FB14" i="1"/>
  <c r="CZ12" i="1"/>
  <c r="AQ14" i="1"/>
  <c r="Z10" i="1"/>
  <c r="BB11" i="1"/>
  <c r="DW13" i="1"/>
  <c r="BU13" i="1"/>
  <c r="O11" i="1"/>
  <c r="CF11" i="1"/>
  <c r="BG14" i="1"/>
  <c r="DI13" i="1"/>
  <c r="DV13" i="1"/>
  <c r="EG14" i="1"/>
  <c r="BE9" i="1"/>
  <c r="FE9" i="1"/>
  <c r="EI9" i="1"/>
  <c r="DG11" i="1"/>
  <c r="ER10" i="1"/>
  <c r="EG11" i="1"/>
  <c r="CU10" i="1"/>
  <c r="BS13" i="1"/>
  <c r="CV10" i="1"/>
  <c r="AD11" i="1"/>
  <c r="R11" i="1"/>
  <c r="CU13" i="1"/>
  <c r="DI12" i="1"/>
  <c r="EQ10" i="1"/>
  <c r="DV10" i="1"/>
  <c r="AO9" i="1"/>
  <c r="DN9" i="1"/>
  <c r="CO9" i="1"/>
  <c r="CN9" i="1"/>
  <c r="BX12" i="1"/>
  <c r="BX9" i="1"/>
  <c r="BV14" i="1"/>
  <c r="DK11" i="1"/>
  <c r="DP13" i="1"/>
  <c r="T11" i="1"/>
  <c r="BT14" i="1"/>
  <c r="BX10" i="1"/>
  <c r="E13" i="1"/>
  <c r="DF9" i="1"/>
  <c r="AM10" i="1"/>
  <c r="BE10" i="1"/>
  <c r="EV10" i="1"/>
  <c r="CO10" i="1"/>
  <c r="BO13" i="1"/>
  <c r="CC12" i="1"/>
  <c r="DJ10" i="1"/>
  <c r="BH12" i="1"/>
  <c r="CY12" i="1"/>
  <c r="EX14" i="1"/>
  <c r="CU12" i="1"/>
  <c r="AM14" i="1"/>
  <c r="ET12" i="1"/>
  <c r="CO13" i="1"/>
  <c r="BN13" i="1"/>
  <c r="DE9" i="1"/>
  <c r="CG9" i="1"/>
  <c r="I12" i="1"/>
  <c r="EY13" i="1"/>
  <c r="FF9" i="1"/>
  <c r="BH13" i="1"/>
  <c r="EY14" i="1"/>
  <c r="BV11" i="1"/>
  <c r="AX9" i="1"/>
  <c r="EA9" i="1"/>
  <c r="EI11" i="1"/>
  <c r="EO10" i="1"/>
  <c r="CE9" i="1"/>
  <c r="D11" i="1"/>
  <c r="BX11" i="1"/>
  <c r="DB14" i="1"/>
  <c r="S12" i="1"/>
  <c r="EV13" i="1"/>
  <c r="N12" i="1"/>
  <c r="EF14" i="1"/>
  <c r="CX12" i="1"/>
  <c r="EC13" i="1"/>
  <c r="DP10" i="1"/>
  <c r="AO11" i="1"/>
  <c r="CA13" i="1"/>
  <c r="DG12" i="1"/>
  <c r="L13" i="1"/>
  <c r="DC14" i="1"/>
  <c r="FE11" i="1"/>
  <c r="DO13" i="1"/>
  <c r="AV9" i="1"/>
  <c r="AT13" i="1"/>
  <c r="BU12" i="1"/>
  <c r="K11" i="1"/>
  <c r="AF10" i="1"/>
  <c r="CB14" i="1"/>
  <c r="FE10" i="1"/>
  <c r="U13" i="1"/>
  <c r="BT10" i="1"/>
  <c r="BG13" i="1"/>
  <c r="CP9" i="1"/>
  <c r="DW9" i="1"/>
  <c r="CQ11" i="1"/>
  <c r="EL11" i="1"/>
  <c r="DT9" i="1"/>
  <c r="CM9" i="1"/>
  <c r="X11" i="1"/>
  <c r="CF10" i="1"/>
  <c r="DS10" i="1"/>
  <c r="EB9" i="1"/>
  <c r="W13" i="1"/>
  <c r="AJ10" i="1"/>
  <c r="EA10" i="1"/>
  <c r="AY10" i="1"/>
  <c r="AY13" i="1"/>
  <c r="BM12" i="1"/>
  <c r="DM9" i="1"/>
  <c r="AC10" i="1"/>
  <c r="BF12" i="1"/>
  <c r="EH14" i="1"/>
  <c r="BZ12" i="1"/>
  <c r="W14" i="1"/>
  <c r="DL12" i="1"/>
  <c r="AC13" i="1"/>
  <c r="AH13" i="1"/>
  <c r="CV14" i="1"/>
  <c r="CX11" i="1"/>
  <c r="BG9" i="1"/>
  <c r="CW10" i="1"/>
  <c r="AO10" i="1"/>
  <c r="DI9" i="1"/>
  <c r="AH9" i="1"/>
  <c r="EV12" i="1"/>
  <c r="DK10" i="1"/>
  <c r="AG11" i="1"/>
  <c r="BW13" i="1"/>
  <c r="CV12" i="1"/>
  <c r="H13" i="1"/>
  <c r="CY14" i="1"/>
  <c r="I13" i="1"/>
  <c r="AK11" i="1"/>
  <c r="AG14" i="1"/>
  <c r="AC9" i="1"/>
  <c r="CE11" i="1"/>
  <c r="CS9" i="1"/>
  <c r="BZ14" i="1"/>
  <c r="DT11" i="1"/>
  <c r="DT13" i="1"/>
  <c r="AZ11" i="1"/>
  <c r="EM10" i="1"/>
  <c r="BJ11" i="1"/>
  <c r="CD11" i="1"/>
  <c r="AS9" i="1"/>
  <c r="EJ9" i="1"/>
  <c r="Q11" i="1"/>
  <c r="CZ9" i="1"/>
  <c r="EJ12" i="1"/>
  <c r="AJ11" i="1"/>
  <c r="DP12" i="1"/>
  <c r="BC14" i="1"/>
  <c r="EJ10" i="1"/>
  <c r="FA13" i="1"/>
  <c r="CT13" i="1"/>
  <c r="BR12" i="1"/>
  <c r="I10" i="1"/>
  <c r="AO12" i="1"/>
  <c r="N14" i="1"/>
  <c r="CI10" i="1"/>
  <c r="BX13" i="1"/>
  <c r="DD9" i="1"/>
  <c r="AQ11" i="1"/>
  <c r="CT11" i="1"/>
  <c r="AN13" i="1"/>
  <c r="CS14" i="1"/>
  <c r="EN12" i="1"/>
  <c r="DU12" i="1"/>
  <c r="DV12" i="1"/>
  <c r="AS13" i="1"/>
  <c r="AP13" i="1"/>
  <c r="DL14" i="1"/>
  <c r="BR9" i="1"/>
  <c r="CD14" i="1"/>
  <c r="CA12" i="1"/>
  <c r="CQ14" i="1"/>
  <c r="EZ14" i="1"/>
  <c r="DN13" i="1"/>
  <c r="DR11" i="1"/>
  <c r="P9" i="1"/>
  <c r="EA14" i="1"/>
  <c r="AD13" i="1"/>
  <c r="BA14" i="1"/>
  <c r="DR12" i="1"/>
  <c r="AM12" i="1"/>
  <c r="DQ12" i="1"/>
  <c r="BL14" i="1"/>
  <c r="CQ13" i="1"/>
  <c r="AG13" i="1"/>
  <c r="EW11" i="1"/>
  <c r="O14" i="1"/>
  <c r="BP14" i="1"/>
  <c r="FA14" i="1"/>
  <c r="CR14" i="1"/>
  <c r="N10" i="1"/>
  <c r="BR14" i="1"/>
  <c r="BI11" i="1"/>
  <c r="EK14" i="1"/>
  <c r="DA12" i="1"/>
  <c r="BY11" i="1"/>
  <c r="DM10" i="1"/>
  <c r="DH14" i="1"/>
  <c r="W12" i="1"/>
  <c r="CG13" i="1"/>
  <c r="BN11" i="1"/>
  <c r="DK13" i="1"/>
  <c r="AF13" i="1"/>
  <c r="BE13" i="1"/>
  <c r="CC14" i="1"/>
  <c r="DX9" i="1"/>
  <c r="B14" i="1"/>
  <c r="BP13" i="1"/>
  <c r="DY13" i="1"/>
  <c r="EW14" i="1"/>
  <c r="BA12" i="1"/>
  <c r="DY9" i="1"/>
  <c r="ER9" i="1"/>
  <c r="BT12" i="1"/>
  <c r="AZ10" i="1"/>
  <c r="CF13" i="1"/>
  <c r="U11" i="1"/>
  <c r="V12" i="1"/>
  <c r="CN14" i="1"/>
  <c r="CP13" i="1"/>
  <c r="EN9" i="1"/>
  <c r="AB10" i="1"/>
  <c r="BS14" i="1"/>
  <c r="CQ10" i="1"/>
  <c r="DV14" i="1"/>
  <c r="K14" i="1"/>
  <c r="CC13" i="1"/>
  <c r="J13" i="1"/>
  <c r="BF9" i="1"/>
  <c r="DY12" i="1"/>
  <c r="DJ13" i="1"/>
  <c r="CL12" i="1"/>
  <c r="BA13" i="1"/>
  <c r="CN12" i="1"/>
  <c r="EY11" i="1"/>
  <c r="BV12" i="1"/>
  <c r="AL11" i="1"/>
  <c r="DF14" i="1"/>
  <c r="EZ13" i="1"/>
  <c r="AW13" i="1"/>
  <c r="FC12" i="1"/>
  <c r="BU14" i="1"/>
  <c r="BQ14" i="1"/>
  <c r="U12" i="1"/>
  <c r="W10" i="1"/>
  <c r="FC14" i="1"/>
  <c r="EL13" i="1"/>
  <c r="DM14" i="1"/>
  <c r="CK12" i="1"/>
  <c r="AS11" i="1"/>
  <c r="BW10" i="1"/>
  <c r="DU14" i="1"/>
  <c r="AY9" i="1"/>
  <c r="C12" i="1"/>
  <c r="BC12" i="1"/>
  <c r="AE13" i="1"/>
  <c r="EV9" i="1"/>
  <c r="CX14" i="1"/>
  <c r="DX14" i="1"/>
  <c r="ET11" i="1"/>
  <c r="EM14" i="1"/>
  <c r="CG14" i="1"/>
  <c r="BX14" i="1"/>
  <c r="EB10" i="1"/>
  <c r="CR13" i="1"/>
  <c r="FD11" i="1"/>
  <c r="EJ11" i="1"/>
  <c r="EB11" i="1"/>
  <c r="BP11" i="1"/>
  <c r="BQ11" i="1"/>
  <c r="DO9" i="1"/>
  <c r="EA11" i="1"/>
  <c r="AQ12" i="1"/>
  <c r="BJ12" i="1"/>
  <c r="EY12" i="1"/>
  <c r="FA10" i="1"/>
  <c r="P13" i="1"/>
  <c r="AW14" i="1"/>
  <c r="BN14" i="1"/>
  <c r="EM12" i="1"/>
  <c r="DZ12" i="1"/>
  <c r="CM12" i="1"/>
  <c r="Z12" i="1"/>
  <c r="CQ12" i="1"/>
  <c r="AZ13" i="1"/>
  <c r="BI9" i="1"/>
  <c r="Y14" i="1"/>
  <c r="ES11" i="1"/>
  <c r="N11" i="1"/>
  <c r="CZ13" i="1"/>
  <c r="BK12" i="1"/>
  <c r="O13" i="1"/>
  <c r="EK12" i="1"/>
  <c r="AF9" i="1"/>
  <c r="DE13" i="1"/>
  <c r="BV13" i="1"/>
  <c r="DO10" i="1"/>
  <c r="BT11" i="1"/>
  <c r="DJ14" i="1"/>
  <c r="FD13" i="1"/>
  <c r="EV14" i="1"/>
  <c r="D14" i="1"/>
  <c r="AR12" i="1"/>
  <c r="ET14" i="1"/>
  <c r="AI14" i="1"/>
  <c r="BY13" i="1"/>
  <c r="ER14" i="1"/>
  <c r="R14" i="1"/>
  <c r="EW13" i="1"/>
  <c r="FA11" i="1"/>
  <c r="CE14" i="1"/>
  <c r="BE12" i="1"/>
  <c r="ET9" i="1"/>
  <c r="R10" i="1"/>
  <c r="EO12" i="1"/>
  <c r="EP13" i="1"/>
  <c r="CW14" i="1"/>
  <c r="CY9" i="1"/>
  <c r="K13" i="1"/>
  <c r="O12" i="1"/>
  <c r="EH11" i="1"/>
  <c r="BY9" i="1"/>
  <c r="EI14" i="1"/>
  <c r="AV14" i="1"/>
  <c r="DA14" i="1"/>
  <c r="EP9" i="1"/>
  <c r="BK14" i="1"/>
  <c r="EQ12" i="1"/>
  <c r="D13" i="1"/>
  <c r="AJ9" i="1"/>
  <c r="DH11" i="1"/>
  <c r="DR14" i="1"/>
  <c r="L10" i="1"/>
  <c r="CW11" i="1"/>
  <c r="EP12" i="1"/>
  <c r="DS14" i="1"/>
  <c r="P14" i="1"/>
  <c r="CO14" i="1"/>
  <c r="DX11" i="1"/>
  <c r="CD10" i="1"/>
  <c r="CD12" i="1"/>
  <c r="CJ12" i="1"/>
  <c r="ED12" i="1"/>
  <c r="AX13" i="1"/>
  <c r="BN9" i="1"/>
  <c r="FD12" i="1"/>
  <c r="EC12" i="1"/>
  <c r="EN11" i="1"/>
  <c r="DR13" i="1"/>
  <c r="CB10" i="1"/>
  <c r="EN13" i="1"/>
  <c r="CW13" i="1"/>
  <c r="AL12" i="1"/>
  <c r="FE12" i="1"/>
  <c r="EU12" i="1"/>
  <c r="Q14" i="1"/>
  <c r="BR11" i="1"/>
  <c r="DS13" i="1"/>
  <c r="AJ13" i="1"/>
  <c r="BM13" i="1"/>
  <c r="CK14" i="1"/>
  <c r="BM11" i="1"/>
  <c r="DG14" i="1"/>
  <c r="ET13" i="1"/>
  <c r="CZ11" i="1"/>
  <c r="B11" i="1"/>
  <c r="T13" i="1"/>
  <c r="BE14" i="1"/>
  <c r="DZ14" i="1"/>
  <c r="FB12" i="1"/>
  <c r="M13" i="1"/>
  <c r="CH14" i="1"/>
  <c r="EP10" i="1"/>
  <c r="AC12" i="1"/>
  <c r="CW12" i="1"/>
  <c r="CR10" i="1"/>
  <c r="B9" i="1"/>
  <c r="BF14" i="1"/>
  <c r="DD13" i="1"/>
  <c r="Q13" i="1"/>
  <c r="EF11" i="1"/>
  <c r="AO14" i="1"/>
  <c r="E14" i="1"/>
  <c r="DM11" i="1"/>
  <c r="EX12" i="1"/>
  <c r="DW14" i="1"/>
  <c r="N13" i="1"/>
  <c r="AK14" i="1"/>
  <c r="Y12" i="1"/>
  <c r="AR10" i="1"/>
  <c r="AD9" i="1"/>
  <c r="FB13" i="1"/>
  <c r="ES14" i="1"/>
  <c r="DD10" i="1"/>
  <c r="AS14" i="1"/>
  <c r="AH12" i="1"/>
  <c r="DD14" i="1"/>
  <c r="Z14" i="1"/>
  <c r="FE13" i="1"/>
  <c r="BS10" i="1"/>
  <c r="CA14" i="1"/>
  <c r="BB13" i="1"/>
  <c r="BC11" i="1"/>
  <c r="DI11" i="1"/>
  <c r="EM11" i="1"/>
  <c r="DZ13" i="1"/>
  <c r="B12" i="1"/>
  <c r="BG12" i="1"/>
  <c r="CF12" i="1"/>
  <c r="DC12" i="1"/>
  <c r="CH12" i="1"/>
  <c r="EZ12" i="1"/>
  <c r="DE11" i="1"/>
  <c r="CC9" i="1"/>
  <c r="CS11" i="1"/>
  <c r="EL9" i="1"/>
  <c r="EQ9" i="1"/>
  <c r="AY12" i="1"/>
  <c r="B13" i="1"/>
  <c r="CN11" i="1"/>
  <c r="AA12" i="1"/>
  <c r="AD12" i="1"/>
  <c r="EN14" i="1"/>
  <c r="DS12" i="1"/>
  <c r="ES13" i="1"/>
  <c r="DR9" i="1"/>
  <c r="FC13" i="1"/>
  <c r="BL13" i="1"/>
  <c r="DQ13" i="1"/>
  <c r="EO14" i="1"/>
  <c r="EG10" i="1"/>
  <c r="AT14" i="1"/>
  <c r="CV13" i="1"/>
  <c r="AF14" i="1"/>
  <c r="AE12" i="1"/>
  <c r="J11" i="1"/>
  <c r="EU11" i="1"/>
  <c r="V10" i="1"/>
  <c r="DX13" i="1"/>
  <c r="CJ14" i="1"/>
  <c r="AK13" i="1"/>
  <c r="CB11" i="1"/>
  <c r="DN14" i="1"/>
  <c r="C14" i="1"/>
  <c r="FD14" i="1"/>
  <c r="T14" i="1"/>
  <c r="CM13" i="1"/>
  <c r="Y13" i="1"/>
  <c r="AY11" i="1"/>
  <c r="S14" i="1"/>
  <c r="BU11" i="1"/>
  <c r="DK14" i="1"/>
  <c r="U14" i="1"/>
  <c r="BO12" i="1"/>
  <c r="R13" i="1"/>
  <c r="CF14" i="1"/>
  <c r="EB13" i="1"/>
  <c r="FB9" i="1"/>
  <c r="AV11" i="1"/>
  <c r="AX14" i="1"/>
  <c r="AN14" i="1"/>
  <c r="DJ9" i="1"/>
  <c r="F12" i="1"/>
  <c r="BW14" i="1"/>
  <c r="EO13" i="1"/>
  <c r="AC14" i="1"/>
  <c r="CJ9" i="1"/>
  <c r="DK9" i="1"/>
  <c r="DS11" i="1"/>
  <c r="AI12" i="1"/>
  <c r="AT12" i="1"/>
  <c r="EI12" i="1"/>
  <c r="CH10" i="1"/>
  <c r="CI12" i="1"/>
  <c r="CP12" i="1"/>
  <c r="EL12" i="1"/>
  <c r="BF13" i="1"/>
  <c r="AU10" i="1"/>
  <c r="CB13" i="1"/>
  <c r="CS10" i="1"/>
  <c r="ED14" i="1"/>
  <c r="BR13" i="1"/>
  <c r="DY10" i="1"/>
  <c r="BI14" i="1"/>
  <c r="AA13" i="1"/>
  <c r="BW12" i="1"/>
  <c r="EQ14" i="1"/>
  <c r="L9" i="1"/>
  <c r="DA9" i="1"/>
  <c r="EG12" i="1"/>
  <c r="V13" i="1"/>
  <c r="EA13" i="1"/>
  <c r="AR13" i="1"/>
  <c r="AU12" i="1"/>
  <c r="BJ13" i="1"/>
  <c r="AL13" i="1"/>
  <c r="DD11" i="1"/>
  <c r="AB14" i="1"/>
  <c r="U10" i="1"/>
  <c r="AG10" i="1"/>
  <c r="CT10" i="1"/>
  <c r="DQ11" i="1"/>
  <c r="G14" i="1"/>
  <c r="AJ14" i="1"/>
  <c r="DG13" i="1"/>
  <c r="AB13" i="1"/>
  <c r="BA11" i="1"/>
  <c r="L14" i="1"/>
  <c r="DB13" i="1"/>
  <c r="DH12" i="1"/>
  <c r="AN12" i="1"/>
  <c r="EP14" i="1"/>
  <c r="AE14" i="1"/>
  <c r="BI13" i="1"/>
  <c r="EB14" i="1"/>
  <c r="FA9" i="1"/>
  <c r="DW11" i="1"/>
  <c r="BO14" i="1"/>
  <c r="AR14" i="1"/>
  <c r="CC10" i="1"/>
  <c r="CM10" i="1"/>
  <c r="FC11" i="1"/>
  <c r="EI13" i="1"/>
  <c r="BZ13" i="1"/>
  <c r="BH14" i="1"/>
  <c r="CG12" i="1"/>
  <c r="X14" i="1"/>
  <c r="BK13" i="1"/>
  <c r="ED13" i="1"/>
  <c r="AB9" i="1"/>
  <c r="G12" i="1"/>
  <c r="FF14" i="1"/>
  <c r="DX12" i="1"/>
  <c r="DW12" i="1"/>
  <c r="EX13" i="1"/>
  <c r="EI10" i="1"/>
  <c r="DP9" i="1"/>
  <c r="BJ14" i="1"/>
  <c r="F13" i="1"/>
  <c r="ES12" i="1"/>
  <c r="AB11" i="1"/>
  <c r="CB12" i="1"/>
  <c r="CT9" i="1"/>
  <c r="DI14" i="1"/>
  <c r="EH13" i="1"/>
  <c r="AP14" i="1"/>
  <c r="DE14" i="1"/>
  <c r="CU14" i="1"/>
  <c r="BD9" i="1"/>
  <c r="DL13" i="1"/>
  <c r="CO11" i="1"/>
  <c r="DU13" i="1"/>
  <c r="BC10" i="1"/>
  <c r="DF12" i="1"/>
  <c r="BJ9" i="1"/>
  <c r="EW9" i="1"/>
  <c r="ET10" i="1"/>
  <c r="BD14" i="1"/>
  <c r="CT14" i="1"/>
  <c r="K12" i="1"/>
  <c r="DM13" i="1"/>
  <c r="AV13" i="1"/>
  <c r="DB12" i="1"/>
  <c r="AZ14" i="1"/>
  <c r="AC11" i="1"/>
  <c r="FF12" i="1"/>
  <c r="DT12" i="1"/>
  <c r="BT9" i="1"/>
  <c r="BL9" i="1"/>
  <c r="EX11" i="1"/>
  <c r="AU11" i="1"/>
  <c r="CD13" i="1"/>
  <c r="AU14" i="1"/>
  <c r="DK12" i="1"/>
  <c r="CS13" i="1"/>
  <c r="DP14" i="1"/>
  <c r="ER13" i="1"/>
  <c r="T9" i="1"/>
  <c r="CK13" i="1"/>
  <c r="EC14" i="1"/>
  <c r="DP11" i="1"/>
  <c r="DZ9" i="1"/>
  <c r="CR12" i="1"/>
  <c r="DM12" i="1"/>
  <c r="CL13" i="1"/>
  <c r="FD10" i="1"/>
  <c r="BY10" i="1"/>
  <c r="EK13" i="1"/>
  <c r="BA10" i="1"/>
  <c r="DQ14" i="1"/>
  <c r="DH13" i="1"/>
  <c r="CU11" i="1"/>
  <c r="BC9" i="1"/>
  <c r="Z13" i="1"/>
  <c r="F11" i="1"/>
  <c r="AY14" i="1"/>
  <c r="EM13" i="1"/>
  <c r="B52" i="1" a="1"/>
  <c r="B16" i="1"/>
  <c r="F16" i="1"/>
  <c r="I58" i="1" l="1"/>
  <c r="I56" i="1"/>
  <c r="I54" i="1"/>
  <c r="I52" i="1"/>
  <c r="F55" i="1"/>
  <c r="D58" i="1"/>
  <c r="D56" i="1"/>
  <c r="D54" i="1"/>
  <c r="D52" i="1"/>
  <c r="B52" i="1"/>
  <c r="C57" i="1"/>
  <c r="C55" i="1"/>
  <c r="C53" i="1"/>
  <c r="B57" i="1"/>
  <c r="E58" i="1"/>
  <c r="E56" i="1"/>
  <c r="E54" i="1"/>
  <c r="E52" i="1"/>
  <c r="B54" i="1"/>
  <c r="H57" i="1"/>
  <c r="H55" i="1"/>
  <c r="H53" i="1"/>
  <c r="F57" i="1"/>
  <c r="G58" i="1"/>
  <c r="G56" i="1"/>
  <c r="G54" i="1"/>
  <c r="G52" i="1"/>
  <c r="B56" i="1"/>
  <c r="I57" i="1"/>
  <c r="I55" i="1"/>
  <c r="I53" i="1"/>
  <c r="B58" i="1"/>
  <c r="F52" i="1"/>
  <c r="D57" i="1"/>
  <c r="D55" i="1"/>
  <c r="D53" i="1"/>
  <c r="B55" i="1"/>
  <c r="C58" i="1"/>
  <c r="C56" i="1"/>
  <c r="C54" i="1"/>
  <c r="C52" i="1"/>
  <c r="F54" i="1"/>
  <c r="E57" i="1"/>
  <c r="H58" i="1"/>
  <c r="F53" i="1"/>
  <c r="F58" i="1"/>
  <c r="E55" i="1"/>
  <c r="H56" i="1"/>
  <c r="G57" i="1"/>
  <c r="B53" i="1"/>
  <c r="E53" i="1"/>
  <c r="H54" i="1"/>
  <c r="G55" i="1"/>
  <c r="F56" i="1"/>
  <c r="H52" i="1"/>
  <c r="G53" i="1"/>
</calcChain>
</file>

<file path=xl/sharedStrings.xml><?xml version="1.0" encoding="utf-8"?>
<sst xmlns="http://schemas.openxmlformats.org/spreadsheetml/2006/main" count="28" uniqueCount="26">
  <si>
    <t>game_logs</t>
  </si>
  <si>
    <t>data set</t>
  </si>
  <si>
    <t>parse dates</t>
  </si>
  <si>
    <t>date</t>
  </si>
  <si>
    <t>infer date format</t>
  </si>
  <si>
    <t>h_win</t>
  </si>
  <si>
    <t>h_score &gt; v_score</t>
  </si>
  <si>
    <t>v_win</t>
  </si>
  <si>
    <t>v_score &gt; h_score</t>
  </si>
  <si>
    <t>year</t>
  </si>
  <si>
    <t>date.dt.year</t>
  </si>
  <si>
    <t>Evaluate expressions</t>
  </si>
  <si>
    <t>Index</t>
  </si>
  <si>
    <t>Columns</t>
  </si>
  <si>
    <t>day_of_week</t>
  </si>
  <si>
    <t>Values</t>
  </si>
  <si>
    <t>Agg Func</t>
  </si>
  <si>
    <t>count</t>
  </si>
  <si>
    <t>Pivot data and scale</t>
  </si>
  <si>
    <t>Pivoted data by year</t>
  </si>
  <si>
    <t>Divided by total</t>
  </si>
  <si>
    <t>Last n rows of data</t>
  </si>
  <si>
    <t>First n rows of data</t>
  </si>
  <si>
    <t>Plot Name</t>
  </si>
  <si>
    <t>ylim</t>
  </si>
  <si>
    <t>Area Plot of NumGames vs 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</si>
</sst>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" fillId="5" borderId="0" xfId="5"/>
    <xf numFmtId="14" fontId="1" fillId="6" borderId="0" xfId="6" applyNumberFormat="1"/>
    <xf numFmtId="0" fontId="1" fillId="6" borderId="0" xfId="6"/>
    <xf numFmtId="0" fontId="2" fillId="2" borderId="2" xfId="1"/>
    <xf numFmtId="0" fontId="3" fillId="2" borderId="1" xfId="2"/>
    <xf numFmtId="0" fontId="4" fillId="3" borderId="0" xfId="3"/>
    <xf numFmtId="0" fontId="1" fillId="4" borderId="0" xfId="4"/>
    <xf numFmtId="0" fontId="4" fillId="9" borderId="0" xfId="10"/>
    <xf numFmtId="0" fontId="5" fillId="4" borderId="0" xfId="7" applyFill="1"/>
    <xf numFmtId="0" fontId="5" fillId="4" borderId="0" xfId="7" applyFill="1" applyBorder="1"/>
    <xf numFmtId="0" fontId="1" fillId="8" borderId="0" xfId="9"/>
    <xf numFmtId="0" fontId="4" fillId="7" borderId="0" xfId="8"/>
  </cellXfs>
  <cellStyles count="11">
    <cellStyle name="20% - Accent2" xfId="4" builtinId="34"/>
    <cellStyle name="20% - Accent5" xfId="6" builtinId="46"/>
    <cellStyle name="40% - Accent1" xfId="9" builtinId="31"/>
    <cellStyle name="Accent1" xfId="8" builtinId="29"/>
    <cellStyle name="Accent2" xfId="3" builtinId="33"/>
    <cellStyle name="Accent5" xfId="5" builtinId="45"/>
    <cellStyle name="Accent6" xfId="10" builtinId="49"/>
    <cellStyle name="Calculation" xfId="2" builtinId="22"/>
    <cellStyle name="Explanatory Text" xfId="7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17462</xdr:colOff>
      <xdr:row>64</xdr:row>
      <xdr:rowOff>30162</xdr:rowOff>
    </xdr:from>
    <xdr:to>
      <xdr:col>7</xdr:col>
      <xdr:colOff>55562</xdr:colOff>
      <xdr:row>95</xdr:row>
      <xdr:rowOff>134937</xdr:rowOff>
    </xdr:to>
    <xdr:pic>
      <xdr:nvPicPr>
        <xdr:cNvPr id="3" name="Area Plot of NumGames vs DayOfWeek">
          <a:extLst>
            <a:ext uri="{FF2B5EF4-FFF2-40B4-BE49-F238E27FC236}">
              <a16:creationId xmlns:a16="http://schemas.microsoft.com/office/drawing/2014/main" id="{294C5692-EEEE-4B94-B3D2-19AC47BB5B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162" y="11612562"/>
          <a:ext cx="7629525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55566</xdr:colOff>
      <xdr:row>17</xdr:row>
      <xdr:rowOff>1587</xdr:rowOff>
    </xdr:from>
    <xdr:to>
      <xdr:col>4</xdr:col>
      <xdr:colOff>131762</xdr:colOff>
      <xdr:row>30</xdr:row>
      <xdr:rowOff>87312</xdr:rowOff>
    </xdr:to>
    <xdr:pic>
      <xdr:nvPicPr>
        <xdr:cNvPr id="5" name="v_score distribution">
          <a:extLst>
            <a:ext uri="{FF2B5EF4-FFF2-40B4-BE49-F238E27FC236}">
              <a16:creationId xmlns:a16="http://schemas.microsoft.com/office/drawing/2014/main" id="{5DFF3395-5A46-4E95-8FE0-2DD85857F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266" y="3078162"/>
          <a:ext cx="4219571" cy="2438400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1371600</xdr:colOff>
      <xdr:row>17</xdr:row>
      <xdr:rowOff>49211</xdr:rowOff>
    </xdr:from>
    <xdr:to>
      <xdr:col>8</xdr:col>
      <xdr:colOff>1085849</xdr:colOff>
      <xdr:row>31</xdr:row>
      <xdr:rowOff>17461</xdr:rowOff>
    </xdr:to>
    <xdr:pic>
      <xdr:nvPicPr>
        <xdr:cNvPr id="7" name="length_minutes distribution">
          <a:extLst>
            <a:ext uri="{FF2B5EF4-FFF2-40B4-BE49-F238E27FC236}">
              <a16:creationId xmlns:a16="http://schemas.microsoft.com/office/drawing/2014/main" id="{33BFA45D-1C0C-4EA0-9316-5EE114D6D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675" y="3125786"/>
          <a:ext cx="4438649" cy="25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EE11-B1B9-4657-BAF8-2B1D753BC4C0}">
  <dimension ref="B3:FF1027"/>
  <sheetViews>
    <sheetView tabSelected="1" zoomScaleNormal="100" workbookViewId="0">
      <selection activeCell="D3" sqref="D3"/>
    </sheetView>
  </sheetViews>
  <sheetFormatPr defaultRowHeight="14.25" x14ac:dyDescent="0.45"/>
  <cols>
    <col min="2" max="2" width="19.1328125" customWidth="1"/>
    <col min="3" max="3" width="17.796875" customWidth="1"/>
    <col min="4" max="4" width="20.86328125" customWidth="1"/>
    <col min="5" max="5" width="19.33203125" customWidth="1"/>
    <col min="6" max="6" width="14.1328125" bestFit="1" customWidth="1"/>
    <col min="7" max="7" width="14.796875" customWidth="1"/>
    <col min="8" max="8" width="17.86328125" customWidth="1"/>
    <col min="9" max="9" width="17.06640625" customWidth="1"/>
    <col min="10" max="10" width="21.19921875" customWidth="1"/>
    <col min="11" max="11" width="19.73046875" customWidth="1"/>
    <col min="12" max="12" width="11.73046875" bestFit="1" customWidth="1"/>
    <col min="13" max="13" width="16.265625" bestFit="1" customWidth="1"/>
    <col min="14" max="17" width="11.73046875" bestFit="1" customWidth="1"/>
    <col min="18" max="18" width="12.796875" bestFit="1" customWidth="1"/>
    <col min="19" max="19" width="13.1328125" bestFit="1" customWidth="1"/>
    <col min="20" max="20" width="12.33203125" bestFit="1" customWidth="1"/>
    <col min="21" max="22" width="16.06640625" bestFit="1" customWidth="1"/>
    <col min="23" max="23" width="11.73046875" bestFit="1" customWidth="1"/>
    <col min="24" max="24" width="12.59765625" bestFit="1" customWidth="1"/>
    <col min="25" max="25" width="15" bestFit="1" customWidth="1"/>
    <col min="26" max="26" width="20.59765625" bestFit="1" customWidth="1"/>
    <col min="27" max="27" width="23.1328125" bestFit="1" customWidth="1"/>
    <col min="28" max="28" width="12.6640625" bestFit="1" customWidth="1"/>
    <col min="29" max="29" width="13.46484375" bestFit="1" customWidth="1"/>
    <col min="30" max="30" width="21.1328125" bestFit="1" customWidth="1"/>
    <col min="31" max="31" width="17.46484375" bestFit="1" customWidth="1"/>
    <col min="32" max="32" width="12.3984375" bestFit="1" customWidth="1"/>
    <col min="33" max="36" width="11.73046875" bestFit="1" customWidth="1"/>
    <col min="37" max="37" width="12.3984375" bestFit="1" customWidth="1"/>
    <col min="38" max="38" width="12.9296875" bestFit="1" customWidth="1"/>
    <col min="39" max="45" width="11.73046875" bestFit="1" customWidth="1"/>
    <col min="46" max="46" width="12.9296875" bestFit="1" customWidth="1"/>
    <col min="47" max="47" width="13.265625" bestFit="1" customWidth="1"/>
    <col min="48" max="48" width="12.46484375" bestFit="1" customWidth="1"/>
    <col min="49" max="49" width="11.73046875" bestFit="1" customWidth="1"/>
    <col min="50" max="50" width="16.19921875" bestFit="1" customWidth="1"/>
    <col min="51" max="51" width="11.73046875" bestFit="1" customWidth="1"/>
    <col min="52" max="52" width="12.796875" bestFit="1" customWidth="1"/>
    <col min="53" max="53" width="15.1328125" bestFit="1" customWidth="1"/>
    <col min="54" max="54" width="20.73046875" bestFit="1" customWidth="1"/>
    <col min="55" max="55" width="23.265625" bestFit="1" customWidth="1"/>
    <col min="56" max="56" width="12.86328125" bestFit="1" customWidth="1"/>
    <col min="57" max="57" width="13.59765625" bestFit="1" customWidth="1"/>
    <col min="58" max="58" width="21.265625" bestFit="1" customWidth="1"/>
    <col min="59" max="59" width="17.59765625" bestFit="1" customWidth="1"/>
    <col min="60" max="60" width="12.53125" bestFit="1" customWidth="1"/>
    <col min="61" max="64" width="11.73046875" bestFit="1" customWidth="1"/>
    <col min="65" max="65" width="12.53125" bestFit="1" customWidth="1"/>
    <col min="66" max="66" width="13.06640625" bestFit="1" customWidth="1"/>
    <col min="67" max="67" width="11.796875" bestFit="1" customWidth="1"/>
    <col min="68" max="76" width="16.53125" bestFit="1" customWidth="1"/>
    <col min="77" max="85" width="16.6640625" bestFit="1" customWidth="1"/>
  </cols>
  <sheetData>
    <row r="3" spans="2:162" x14ac:dyDescent="0.45">
      <c r="B3" s="10" t="s">
        <v>1</v>
      </c>
      <c r="C3" s="11" t="s">
        <v>0</v>
      </c>
    </row>
    <row r="4" spans="2:162" x14ac:dyDescent="0.45">
      <c r="B4" s="10" t="s">
        <v>2</v>
      </c>
      <c r="C4" s="11" t="s">
        <v>3</v>
      </c>
    </row>
    <row r="5" spans="2:162" x14ac:dyDescent="0.45">
      <c r="B5" s="10" t="s">
        <v>4</v>
      </c>
      <c r="C5" s="11" t="b">
        <v>1</v>
      </c>
    </row>
    <row r="6" spans="2:162" x14ac:dyDescent="0.45">
      <c r="B6" s="9" t="str">
        <f>_xll.read_csv_data(C3,,C4,C5)</f>
        <v>DataFrame@0</v>
      </c>
    </row>
    <row r="8" spans="2:162" x14ac:dyDescent="0.45">
      <c r="B8" s="12" t="s">
        <v>21</v>
      </c>
    </row>
    <row r="9" spans="2:162" x14ac:dyDescent="0.45">
      <c r="B9" s="5" t="str">
        <f t="array" ref="B9:FF14">_xll.df_tail(B6,5)</f>
        <v>date</v>
      </c>
      <c r="C9" s="5" t="str">
        <v>number_of_game</v>
      </c>
      <c r="D9" s="5" t="str">
        <v>day_of_week</v>
      </c>
      <c r="E9" s="5" t="str">
        <v>v_name</v>
      </c>
      <c r="F9" s="5" t="str">
        <v>v_league</v>
      </c>
      <c r="G9" s="5" t="str">
        <v>v_game_number</v>
      </c>
      <c r="H9" s="5" t="str">
        <v>h_name</v>
      </c>
      <c r="I9" s="5" t="str">
        <v>h_league</v>
      </c>
      <c r="J9" s="5" t="str">
        <v>h_game_number</v>
      </c>
      <c r="K9" s="5" t="str">
        <v>v_score</v>
      </c>
      <c r="L9" s="5" t="str">
        <v>h_score</v>
      </c>
      <c r="M9" s="5" t="str">
        <v>length_outs</v>
      </c>
      <c r="N9" s="5" t="str">
        <v>day_night</v>
      </c>
      <c r="O9" s="5" t="str">
        <v>completion</v>
      </c>
      <c r="P9" s="5" t="str">
        <v>forefeit</v>
      </c>
      <c r="Q9" s="5" t="str">
        <v>protest</v>
      </c>
      <c r="R9" s="5" t="str">
        <v>park_id</v>
      </c>
      <c r="S9" s="5" t="str">
        <v>attendance</v>
      </c>
      <c r="T9" s="5" t="str">
        <v>length_minutes</v>
      </c>
      <c r="U9" s="5" t="str">
        <v>v_line_score</v>
      </c>
      <c r="V9" s="5" t="str">
        <v>h_line_score</v>
      </c>
      <c r="W9" s="5" t="str">
        <v>v_at_bats</v>
      </c>
      <c r="X9" s="5" t="str">
        <v>v_hits</v>
      </c>
      <c r="Y9" s="5" t="str">
        <v>v_doubles</v>
      </c>
      <c r="Z9" s="5" t="str">
        <v>v_triples</v>
      </c>
      <c r="AA9" s="5" t="str">
        <v>v_homeruns</v>
      </c>
      <c r="AB9" s="5" t="str">
        <v>v_rbi</v>
      </c>
      <c r="AC9" s="5" t="str">
        <v>v_sacrifice_hits</v>
      </c>
      <c r="AD9" s="5" t="str">
        <v>v_sacrifice_flies</v>
      </c>
      <c r="AE9" s="5" t="str">
        <v>v_hit_by_pitch</v>
      </c>
      <c r="AF9" s="5" t="str">
        <v>v_walks</v>
      </c>
      <c r="AG9" s="5" t="str">
        <v>v_intentional walks</v>
      </c>
      <c r="AH9" s="5" t="str">
        <v>v_strikeouts</v>
      </c>
      <c r="AI9" s="5" t="str">
        <v>v_stolen_bases</v>
      </c>
      <c r="AJ9" s="5" t="str">
        <v>v_caught_stealing</v>
      </c>
      <c r="AK9" s="5" t="str">
        <v>v_grounded_into_double</v>
      </c>
      <c r="AL9" s="5" t="str">
        <v>v_first_catcher_interference</v>
      </c>
      <c r="AM9" s="5" t="str">
        <v>v_left_on_base</v>
      </c>
      <c r="AN9" s="5" t="str">
        <v>v_pitchers_used</v>
      </c>
      <c r="AO9" s="5" t="str">
        <v>v_individual_earned_runs</v>
      </c>
      <c r="AP9" s="5" t="str">
        <v>v_team_earned_runs</v>
      </c>
      <c r="AQ9" s="5" t="str">
        <v>v_wild_pitches</v>
      </c>
      <c r="AR9" s="5" t="str">
        <v>v_balks</v>
      </c>
      <c r="AS9" s="5" t="str">
        <v>v_putouts</v>
      </c>
      <c r="AT9" s="5" t="str">
        <v>v_assists</v>
      </c>
      <c r="AU9" s="5" t="str">
        <v>v_errors</v>
      </c>
      <c r="AV9" s="5" t="str">
        <v>v_passed_balls</v>
      </c>
      <c r="AW9" s="5" t="str">
        <v>v_double_plays</v>
      </c>
      <c r="AX9" s="5" t="str">
        <v>v_triple_plays</v>
      </c>
      <c r="AY9" s="5" t="str">
        <v>h_at_bats</v>
      </c>
      <c r="AZ9" s="5" t="str">
        <v>h_hits</v>
      </c>
      <c r="BA9" s="5" t="str">
        <v>h_doubles</v>
      </c>
      <c r="BB9" s="5" t="str">
        <v>h_triples</v>
      </c>
      <c r="BC9" s="5" t="str">
        <v>h_homeruns</v>
      </c>
      <c r="BD9" s="5" t="str">
        <v>h_rbi</v>
      </c>
      <c r="BE9" s="5" t="str">
        <v>h_sacrifice_hits</v>
      </c>
      <c r="BF9" s="5" t="str">
        <v>h_sacrifice_flies</v>
      </c>
      <c r="BG9" s="5" t="str">
        <v>h_hit_by_pitch</v>
      </c>
      <c r="BH9" s="5" t="str">
        <v>h_walks</v>
      </c>
      <c r="BI9" s="5" t="str">
        <v>h_intentional walks</v>
      </c>
      <c r="BJ9" s="5" t="str">
        <v>h_strikeouts</v>
      </c>
      <c r="BK9" s="5" t="str">
        <v>h_stolen_bases</v>
      </c>
      <c r="BL9" s="5" t="str">
        <v>h_caught_stealing</v>
      </c>
      <c r="BM9" s="5" t="str">
        <v>h_grounded_into_double</v>
      </c>
      <c r="BN9" s="5" t="str">
        <v>h_first_catcher_interference</v>
      </c>
      <c r="BO9" s="5" t="str">
        <v>h_left_on_base</v>
      </c>
      <c r="BP9" s="5" t="str">
        <v>h_pitchers_used</v>
      </c>
      <c r="BQ9" s="5" t="str">
        <v>h_individual_earned_runs</v>
      </c>
      <c r="BR9" s="5" t="str">
        <v>h_team_earned_runs</v>
      </c>
      <c r="BS9" s="5" t="str">
        <v>h_wild_pitches</v>
      </c>
      <c r="BT9" s="5" t="str">
        <v>h_balks</v>
      </c>
      <c r="BU9" s="5" t="str">
        <v>h_putouts</v>
      </c>
      <c r="BV9" s="5" t="str">
        <v>h_assists</v>
      </c>
      <c r="BW9" s="5" t="str">
        <v>h_errors</v>
      </c>
      <c r="BX9" s="5" t="str">
        <v>h_passed_balls</v>
      </c>
      <c r="BY9" s="5" t="str">
        <v>h_double_plays</v>
      </c>
      <c r="BZ9" s="5" t="str">
        <v>h_triple_plays</v>
      </c>
      <c r="CA9" s="5" t="str">
        <v>hp_umpire_id</v>
      </c>
      <c r="CB9" s="5" t="str">
        <v>hp_umpire_name</v>
      </c>
      <c r="CC9" s="5" t="str">
        <v>1b_umpire_id</v>
      </c>
      <c r="CD9" s="5" t="str">
        <v>1b_umpire_name</v>
      </c>
      <c r="CE9" s="5" t="str">
        <v>2b_umpire_id</v>
      </c>
      <c r="CF9" s="5" t="str">
        <v>2b_umpire_name</v>
      </c>
      <c r="CG9" s="5" t="str">
        <v>3b_umpire_id</v>
      </c>
      <c r="CH9" s="5" t="str">
        <v>3b_umpire_name</v>
      </c>
      <c r="CI9" s="5" t="str">
        <v>lf_umpire_id</v>
      </c>
      <c r="CJ9" s="5" t="str">
        <v>lf_umpire_name</v>
      </c>
      <c r="CK9" s="5" t="str">
        <v>rf_umpire_id</v>
      </c>
      <c r="CL9" s="5" t="str">
        <v>rf_umpire_name</v>
      </c>
      <c r="CM9" s="5" t="str">
        <v>v_manager_id</v>
      </c>
      <c r="CN9" s="5" t="str">
        <v>v_manager_name</v>
      </c>
      <c r="CO9" s="5" t="str">
        <v>h_manager_id</v>
      </c>
      <c r="CP9" s="5" t="str">
        <v>h_manager_name</v>
      </c>
      <c r="CQ9" s="5" t="str">
        <v>winning_pitcher_id</v>
      </c>
      <c r="CR9" s="5" t="str">
        <v>winning_pitcher_name</v>
      </c>
      <c r="CS9" s="5" t="str">
        <v>losing_pitcher_id</v>
      </c>
      <c r="CT9" s="5" t="str">
        <v>losing_pitcher_name</v>
      </c>
      <c r="CU9" s="5" t="str">
        <v>saving_pitcher_id</v>
      </c>
      <c r="CV9" s="5" t="str">
        <v>saving_pitcher_name</v>
      </c>
      <c r="CW9" s="5" t="str">
        <v>winning_rbi_batter_id</v>
      </c>
      <c r="CX9" s="5" t="str">
        <v>winning_rbi_batter_id_name</v>
      </c>
      <c r="CY9" s="5" t="str">
        <v>v_starting_pitcher_id</v>
      </c>
      <c r="CZ9" s="5" t="str">
        <v>v_starting_pitcher_name</v>
      </c>
      <c r="DA9" s="5" t="str">
        <v>h_starting_pitcher_id</v>
      </c>
      <c r="DB9" s="5" t="str">
        <v>h_starting_pitcher_name</v>
      </c>
      <c r="DC9" s="5" t="str">
        <v>v_player_1_id</v>
      </c>
      <c r="DD9" s="5" t="str">
        <v>v_player_1_name</v>
      </c>
      <c r="DE9" s="5" t="str">
        <v>v_player_1_def_pos</v>
      </c>
      <c r="DF9" s="5" t="str">
        <v>v_player_2_id</v>
      </c>
      <c r="DG9" s="5" t="str">
        <v>v_player_2_name</v>
      </c>
      <c r="DH9" s="5" t="str">
        <v>v_player_2_def_pos</v>
      </c>
      <c r="DI9" s="5" t="str">
        <v>v_player_3_id</v>
      </c>
      <c r="DJ9" s="5" t="str">
        <v>v_player_3_name</v>
      </c>
      <c r="DK9" s="5" t="str">
        <v>v_player_3_def_pos</v>
      </c>
      <c r="DL9" s="5" t="str">
        <v>v_player_4_id</v>
      </c>
      <c r="DM9" s="5" t="str">
        <v>v_player_4_name</v>
      </c>
      <c r="DN9" s="5" t="str">
        <v>v_player_4_def_pos</v>
      </c>
      <c r="DO9" s="5" t="str">
        <v>v_player_5_id</v>
      </c>
      <c r="DP9" s="5" t="str">
        <v>v_player_5_name</v>
      </c>
      <c r="DQ9" s="5" t="str">
        <v>v_player_5_def_pos</v>
      </c>
      <c r="DR9" s="5" t="str">
        <v>v_player_6_id</v>
      </c>
      <c r="DS9" s="5" t="str">
        <v>v_player_6_name</v>
      </c>
      <c r="DT9" s="5" t="str">
        <v>v_player_6_def_pos</v>
      </c>
      <c r="DU9" s="5" t="str">
        <v>v_player_7_id</v>
      </c>
      <c r="DV9" s="5" t="str">
        <v>v_player_7_name</v>
      </c>
      <c r="DW9" s="5" t="str">
        <v>v_player_7_def_pos</v>
      </c>
      <c r="DX9" s="5" t="str">
        <v>v_player_8_id</v>
      </c>
      <c r="DY9" s="5" t="str">
        <v>v_player_8_name</v>
      </c>
      <c r="DZ9" s="5" t="str">
        <v>v_player_8_def_pos</v>
      </c>
      <c r="EA9" s="5" t="str">
        <v>v_player_9_id</v>
      </c>
      <c r="EB9" s="5" t="str">
        <v>v_player_9_name</v>
      </c>
      <c r="EC9" s="5" t="str">
        <v>v_player_9_def_pos</v>
      </c>
      <c r="ED9" s="5" t="str">
        <v>h_player_1_id</v>
      </c>
      <c r="EE9" s="5" t="str">
        <v>h_player_1_name</v>
      </c>
      <c r="EF9" s="5" t="str">
        <v>h_player_1_def_pos</v>
      </c>
      <c r="EG9" s="5" t="str">
        <v>h_player_2_id</v>
      </c>
      <c r="EH9" s="5" t="str">
        <v>h_player_2_name</v>
      </c>
      <c r="EI9" s="5" t="str">
        <v>h_player_2_def_pos</v>
      </c>
      <c r="EJ9" s="5" t="str">
        <v>h_player_3_id</v>
      </c>
      <c r="EK9" s="5" t="str">
        <v>h_player_3_name</v>
      </c>
      <c r="EL9" s="5" t="str">
        <v>h_player_3_def_pos</v>
      </c>
      <c r="EM9" s="5" t="str">
        <v>h_player_4_id</v>
      </c>
      <c r="EN9" s="5" t="str">
        <v>h_player_4_name</v>
      </c>
      <c r="EO9" s="5" t="str">
        <v>h_player_4_def_pos</v>
      </c>
      <c r="EP9" s="5" t="str">
        <v>h_player_5_id</v>
      </c>
      <c r="EQ9" s="5" t="str">
        <v>h_player_5_name</v>
      </c>
      <c r="ER9" s="5" t="str">
        <v>h_player_5_def_pos</v>
      </c>
      <c r="ES9" s="5" t="str">
        <v>h_player_6_id</v>
      </c>
      <c r="ET9" s="5" t="str">
        <v>h_player_6_name</v>
      </c>
      <c r="EU9" s="5" t="str">
        <v>h_player_6_def_pos</v>
      </c>
      <c r="EV9" s="5" t="str">
        <v>h_player_7_id</v>
      </c>
      <c r="EW9" s="5" t="str">
        <v>h_player_7_name</v>
      </c>
      <c r="EX9" s="5" t="str">
        <v>h_player_7_def_pos</v>
      </c>
      <c r="EY9" s="5" t="str">
        <v>h_player_8_id</v>
      </c>
      <c r="EZ9" s="5" t="str">
        <v>h_player_8_name</v>
      </c>
      <c r="FA9" s="5" t="str">
        <v>h_player_8_def_pos</v>
      </c>
      <c r="FB9" s="5" t="str">
        <v>h_player_9_id</v>
      </c>
      <c r="FC9" s="5" t="str">
        <v>h_player_9_name</v>
      </c>
      <c r="FD9" s="5" t="str">
        <v>h_player_9_def_pos</v>
      </c>
      <c r="FE9" s="5" t="str">
        <v>additional_info</v>
      </c>
      <c r="FF9" s="5" t="str">
        <v>acquisition_info</v>
      </c>
    </row>
    <row r="10" spans="2:162" x14ac:dyDescent="0.45">
      <c r="B10" s="6">
        <v>42645</v>
      </c>
      <c r="C10" s="7">
        <v>0</v>
      </c>
      <c r="D10" s="7" t="str">
        <v>Sun</v>
      </c>
      <c r="E10" s="7" t="str">
        <v>MIL</v>
      </c>
      <c r="F10" s="7" t="str">
        <v>NL</v>
      </c>
      <c r="G10" s="7">
        <v>162</v>
      </c>
      <c r="H10" s="7" t="str">
        <v>COL</v>
      </c>
      <c r="I10" s="7" t="str">
        <v>NL</v>
      </c>
      <c r="J10" s="7">
        <v>162</v>
      </c>
      <c r="K10" s="7">
        <v>6</v>
      </c>
      <c r="L10" s="7">
        <v>4</v>
      </c>
      <c r="M10" s="7">
        <v>60</v>
      </c>
      <c r="N10" s="7" t="str">
        <v>D</v>
      </c>
      <c r="O10" s="7" t="e">
        <v>#N/A</v>
      </c>
      <c r="P10" s="7" t="e">
        <v>#N/A</v>
      </c>
      <c r="Q10" s="7" t="e">
        <v>#N/A</v>
      </c>
      <c r="R10" s="7" t="str">
        <v>DEN02</v>
      </c>
      <c r="S10" s="7">
        <v>27762</v>
      </c>
      <c r="T10" s="7">
        <v>203</v>
      </c>
      <c r="U10" s="7" t="str">
        <v>0200000202</v>
      </c>
      <c r="V10" s="7" t="str">
        <v>1100100010</v>
      </c>
      <c r="W10" s="7">
        <v>39</v>
      </c>
      <c r="X10" s="7">
        <v>10</v>
      </c>
      <c r="Y10" s="7">
        <v>4</v>
      </c>
      <c r="Z10" s="7">
        <v>1</v>
      </c>
      <c r="AA10" s="7">
        <v>2</v>
      </c>
      <c r="AB10" s="7">
        <v>6</v>
      </c>
      <c r="AC10" s="7">
        <v>0</v>
      </c>
      <c r="AD10" s="7">
        <v>0</v>
      </c>
      <c r="AE10" s="7">
        <v>1</v>
      </c>
      <c r="AF10" s="7">
        <v>4</v>
      </c>
      <c r="AG10" s="7">
        <v>0</v>
      </c>
      <c r="AH10" s="7">
        <v>12</v>
      </c>
      <c r="AI10" s="7">
        <v>2</v>
      </c>
      <c r="AJ10" s="7">
        <v>1</v>
      </c>
      <c r="AK10" s="7">
        <v>0</v>
      </c>
      <c r="AL10" s="7">
        <v>0</v>
      </c>
      <c r="AM10" s="7">
        <v>8</v>
      </c>
      <c r="AN10" s="7">
        <v>7</v>
      </c>
      <c r="AO10" s="7">
        <v>4</v>
      </c>
      <c r="AP10" s="7">
        <v>4</v>
      </c>
      <c r="AQ10" s="7">
        <v>1</v>
      </c>
      <c r="AR10" s="7">
        <v>0</v>
      </c>
      <c r="AS10" s="7">
        <v>30</v>
      </c>
      <c r="AT10" s="7">
        <v>12</v>
      </c>
      <c r="AU10" s="7">
        <v>1</v>
      </c>
      <c r="AV10" s="7">
        <v>0</v>
      </c>
      <c r="AW10" s="7">
        <v>0</v>
      </c>
      <c r="AX10" s="7">
        <v>0</v>
      </c>
      <c r="AY10" s="7">
        <v>41</v>
      </c>
      <c r="AZ10" s="7">
        <v>13</v>
      </c>
      <c r="BA10" s="7">
        <v>4</v>
      </c>
      <c r="BB10" s="7">
        <v>0</v>
      </c>
      <c r="BC10" s="7">
        <v>1</v>
      </c>
      <c r="BD10" s="7">
        <v>4</v>
      </c>
      <c r="BE10" s="7">
        <v>1</v>
      </c>
      <c r="BF10" s="7">
        <v>0</v>
      </c>
      <c r="BG10" s="7">
        <v>1</v>
      </c>
      <c r="BH10" s="7">
        <v>3</v>
      </c>
      <c r="BI10" s="7">
        <v>0</v>
      </c>
      <c r="BJ10" s="7">
        <v>11</v>
      </c>
      <c r="BK10" s="7">
        <v>0</v>
      </c>
      <c r="BL10" s="7">
        <v>1</v>
      </c>
      <c r="BM10" s="7">
        <v>0</v>
      </c>
      <c r="BN10" s="7">
        <v>0</v>
      </c>
      <c r="BO10" s="7">
        <v>12</v>
      </c>
      <c r="BP10" s="7">
        <v>5</v>
      </c>
      <c r="BQ10" s="7">
        <v>6</v>
      </c>
      <c r="BR10" s="7">
        <v>6</v>
      </c>
      <c r="BS10" s="7">
        <v>0</v>
      </c>
      <c r="BT10" s="7">
        <v>0</v>
      </c>
      <c r="BU10" s="7">
        <v>30</v>
      </c>
      <c r="BV10" s="7">
        <v>13</v>
      </c>
      <c r="BW10" s="7">
        <v>0</v>
      </c>
      <c r="BX10" s="7">
        <v>0</v>
      </c>
      <c r="BY10" s="7">
        <v>0</v>
      </c>
      <c r="BZ10" s="7">
        <v>0</v>
      </c>
      <c r="CA10" s="7" t="str">
        <v>barrs901</v>
      </c>
      <c r="CB10" s="7" t="str">
        <v>Scott Barry</v>
      </c>
      <c r="CC10" s="7" t="str">
        <v>woodt901</v>
      </c>
      <c r="CD10" s="7" t="str">
        <v>Tom Woodring</v>
      </c>
      <c r="CE10" s="7" t="str">
        <v>randt901</v>
      </c>
      <c r="CF10" s="7" t="str">
        <v>Tony Randazzo</v>
      </c>
      <c r="CG10" s="7" t="str">
        <v>ortir901</v>
      </c>
      <c r="CH10" s="7" t="str">
        <v>Roberto Ortiz</v>
      </c>
      <c r="CI10" s="7" t="e">
        <v>#N/A</v>
      </c>
      <c r="CJ10" s="7" t="str">
        <v>(none)</v>
      </c>
      <c r="CK10" s="7" t="e">
        <v>#N/A</v>
      </c>
      <c r="CL10" s="7" t="str">
        <v>(none)</v>
      </c>
      <c r="CM10" s="7" t="str">
        <v>counc001</v>
      </c>
      <c r="CN10" s="7" t="str">
        <v>Craig Counsell</v>
      </c>
      <c r="CO10" s="7" t="str">
        <v>weisw001</v>
      </c>
      <c r="CP10" s="7" t="str">
        <v>Walt Weiss</v>
      </c>
      <c r="CQ10" s="7" t="str">
        <v>thort001</v>
      </c>
      <c r="CR10" s="7" t="str">
        <v>Tyler Thornburg</v>
      </c>
      <c r="CS10" s="7" t="str">
        <v>rusic001</v>
      </c>
      <c r="CT10" s="7" t="str">
        <v>Chris Rusin</v>
      </c>
      <c r="CU10" s="7" t="str">
        <v>knebc001</v>
      </c>
      <c r="CV10" s="7" t="str">
        <v>Corey Knebel</v>
      </c>
      <c r="CW10" s="7" t="str">
        <v>susaa001</v>
      </c>
      <c r="CX10" s="7" t="str">
        <v>Andrew Susac</v>
      </c>
      <c r="CY10" s="7" t="str">
        <v>cravt001</v>
      </c>
      <c r="CZ10" s="7" t="str">
        <v>Tyler Cravy</v>
      </c>
      <c r="DA10" s="7" t="str">
        <v>marqg001</v>
      </c>
      <c r="DB10" s="7" t="str">
        <v>German Marquez</v>
      </c>
      <c r="DC10" s="7" t="str">
        <v>villj001</v>
      </c>
      <c r="DD10" s="7" t="str">
        <v>Jonathan Villar</v>
      </c>
      <c r="DE10" s="7">
        <v>5</v>
      </c>
      <c r="DF10" s="7" t="str">
        <v>genns001</v>
      </c>
      <c r="DG10" s="7" t="str">
        <v>Scooter Gennett</v>
      </c>
      <c r="DH10" s="7">
        <v>4</v>
      </c>
      <c r="DI10" s="7" t="str">
        <v>cartc002</v>
      </c>
      <c r="DJ10" s="7" t="str">
        <v>Chris Carter</v>
      </c>
      <c r="DK10" s="7">
        <v>3</v>
      </c>
      <c r="DL10" s="7" t="str">
        <v>santd002</v>
      </c>
      <c r="DM10" s="7" t="str">
        <v>Domingo Santana</v>
      </c>
      <c r="DN10" s="7">
        <v>9</v>
      </c>
      <c r="DO10" s="7" t="str">
        <v>pereh001</v>
      </c>
      <c r="DP10" s="7" t="str">
        <v>Hernan Perez</v>
      </c>
      <c r="DQ10" s="7">
        <v>8</v>
      </c>
      <c r="DR10" s="7" t="str">
        <v>arcio002</v>
      </c>
      <c r="DS10" s="7" t="str">
        <v>Orlando Arcia</v>
      </c>
      <c r="DT10" s="7">
        <v>6</v>
      </c>
      <c r="DU10" s="7" t="str">
        <v>susaa001</v>
      </c>
      <c r="DV10" s="7" t="str">
        <v>Andrew Susac</v>
      </c>
      <c r="DW10" s="7">
        <v>2</v>
      </c>
      <c r="DX10" s="7" t="str">
        <v>elmoj001</v>
      </c>
      <c r="DY10" s="7" t="str">
        <v>Jake Elmore</v>
      </c>
      <c r="DZ10" s="7">
        <v>7</v>
      </c>
      <c r="EA10" s="7" t="str">
        <v>cravt001</v>
      </c>
      <c r="EB10" s="7" t="str">
        <v>Tyler Cravy</v>
      </c>
      <c r="EC10" s="7">
        <v>1</v>
      </c>
      <c r="ED10" s="7" t="str">
        <v>blacc001</v>
      </c>
      <c r="EE10" s="7" t="str">
        <v>Charlie Blackmon</v>
      </c>
      <c r="EF10" s="7">
        <v>8</v>
      </c>
      <c r="EG10" s="7" t="str">
        <v>dahld001</v>
      </c>
      <c r="EH10" s="7" t="str">
        <v>David Dahl</v>
      </c>
      <c r="EI10" s="7">
        <v>7</v>
      </c>
      <c r="EJ10" s="7" t="str">
        <v>arenn001</v>
      </c>
      <c r="EK10" s="7" t="str">
        <v>Nolan Arenado</v>
      </c>
      <c r="EL10" s="7">
        <v>5</v>
      </c>
      <c r="EM10" s="7" t="str">
        <v>gonzc001</v>
      </c>
      <c r="EN10" s="7" t="str">
        <v>Carlos Gonzalez</v>
      </c>
      <c r="EO10" s="7">
        <v>9</v>
      </c>
      <c r="EP10" s="7" t="str">
        <v>murpt002</v>
      </c>
      <c r="EQ10" s="7" t="str">
        <v>Tom Murphy</v>
      </c>
      <c r="ER10" s="7">
        <v>2</v>
      </c>
      <c r="ES10" s="7" t="str">
        <v>pattj005</v>
      </c>
      <c r="ET10" s="7" t="str">
        <v>Jordan Patterson</v>
      </c>
      <c r="EU10" s="7">
        <v>3</v>
      </c>
      <c r="EV10" s="7" t="str">
        <v>valap001</v>
      </c>
      <c r="EW10" s="7" t="str">
        <v>Pat Valaika</v>
      </c>
      <c r="EX10" s="7">
        <v>4</v>
      </c>
      <c r="EY10" s="7" t="str">
        <v>adamc001</v>
      </c>
      <c r="EZ10" s="7" t="str">
        <v>Cristhian Adames</v>
      </c>
      <c r="FA10" s="7">
        <v>6</v>
      </c>
      <c r="FB10" s="7" t="str">
        <v>marqg001</v>
      </c>
      <c r="FC10" s="7" t="str">
        <v>German Marquez</v>
      </c>
      <c r="FD10" s="7">
        <v>1</v>
      </c>
      <c r="FE10" s="7" t="e">
        <v>#N/A</v>
      </c>
      <c r="FF10" s="7" t="str">
        <v>Y</v>
      </c>
    </row>
    <row r="11" spans="2:162" x14ac:dyDescent="0.45">
      <c r="B11" s="6">
        <v>42645</v>
      </c>
      <c r="C11" s="7">
        <v>0</v>
      </c>
      <c r="D11" s="7" t="str">
        <v>Sun</v>
      </c>
      <c r="E11" s="7" t="str">
        <v>NYN</v>
      </c>
      <c r="F11" s="7" t="str">
        <v>NL</v>
      </c>
      <c r="G11" s="7">
        <v>162</v>
      </c>
      <c r="H11" s="7" t="str">
        <v>PHI</v>
      </c>
      <c r="I11" s="7" t="str">
        <v>NL</v>
      </c>
      <c r="J11" s="7">
        <v>162</v>
      </c>
      <c r="K11" s="7">
        <v>2</v>
      </c>
      <c r="L11" s="7">
        <v>5</v>
      </c>
      <c r="M11" s="7">
        <v>51</v>
      </c>
      <c r="N11" s="7" t="str">
        <v>D</v>
      </c>
      <c r="O11" s="7" t="e">
        <v>#N/A</v>
      </c>
      <c r="P11" s="7" t="e">
        <v>#N/A</v>
      </c>
      <c r="Q11" s="7" t="e">
        <v>#N/A</v>
      </c>
      <c r="R11" s="7" t="str">
        <v>PHI13</v>
      </c>
      <c r="S11" s="7">
        <v>36935</v>
      </c>
      <c r="T11" s="7">
        <v>159</v>
      </c>
      <c r="U11" s="7" t="str">
        <v>000001100</v>
      </c>
      <c r="V11" s="7" t="str">
        <v>00100031x</v>
      </c>
      <c r="W11" s="7">
        <v>33</v>
      </c>
      <c r="X11" s="7">
        <v>8</v>
      </c>
      <c r="Y11" s="7">
        <v>3</v>
      </c>
      <c r="Z11" s="7">
        <v>0</v>
      </c>
      <c r="AA11" s="7">
        <v>0</v>
      </c>
      <c r="AB11" s="7">
        <v>2</v>
      </c>
      <c r="AC11" s="7">
        <v>0</v>
      </c>
      <c r="AD11" s="7">
        <v>0</v>
      </c>
      <c r="AE11" s="7">
        <v>0</v>
      </c>
      <c r="AF11" s="7">
        <v>2</v>
      </c>
      <c r="AG11" s="7">
        <v>0</v>
      </c>
      <c r="AH11" s="7">
        <v>9</v>
      </c>
      <c r="AI11" s="7">
        <v>1</v>
      </c>
      <c r="AJ11" s="7">
        <v>1</v>
      </c>
      <c r="AK11" s="7">
        <v>1</v>
      </c>
      <c r="AL11" s="7">
        <v>0</v>
      </c>
      <c r="AM11" s="7">
        <v>6</v>
      </c>
      <c r="AN11" s="7">
        <v>6</v>
      </c>
      <c r="AO11" s="7">
        <v>3</v>
      </c>
      <c r="AP11" s="7">
        <v>3</v>
      </c>
      <c r="AQ11" s="7">
        <v>0</v>
      </c>
      <c r="AR11" s="7">
        <v>0</v>
      </c>
      <c r="AS11" s="7">
        <v>24</v>
      </c>
      <c r="AT11" s="7">
        <v>12</v>
      </c>
      <c r="AU11" s="7">
        <v>3</v>
      </c>
      <c r="AV11" s="7">
        <v>1</v>
      </c>
      <c r="AW11" s="7">
        <v>2</v>
      </c>
      <c r="AX11" s="7">
        <v>0</v>
      </c>
      <c r="AY11" s="7">
        <v>33</v>
      </c>
      <c r="AZ11" s="7">
        <v>10</v>
      </c>
      <c r="BA11" s="7">
        <v>1</v>
      </c>
      <c r="BB11" s="7">
        <v>0</v>
      </c>
      <c r="BC11" s="7">
        <v>0</v>
      </c>
      <c r="BD11" s="7">
        <v>3</v>
      </c>
      <c r="BE11" s="7">
        <v>0</v>
      </c>
      <c r="BF11" s="7">
        <v>1</v>
      </c>
      <c r="BG11" s="7">
        <v>0</v>
      </c>
      <c r="BH11" s="7">
        <v>2</v>
      </c>
      <c r="BI11" s="7">
        <v>0</v>
      </c>
      <c r="BJ11" s="7">
        <v>3</v>
      </c>
      <c r="BK11" s="7">
        <v>0</v>
      </c>
      <c r="BL11" s="7">
        <v>0</v>
      </c>
      <c r="BM11" s="7">
        <v>2</v>
      </c>
      <c r="BN11" s="7">
        <v>0</v>
      </c>
      <c r="BO11" s="7">
        <v>7</v>
      </c>
      <c r="BP11" s="7">
        <v>5</v>
      </c>
      <c r="BQ11" s="7">
        <v>2</v>
      </c>
      <c r="BR11" s="7">
        <v>2</v>
      </c>
      <c r="BS11" s="7">
        <v>0</v>
      </c>
      <c r="BT11" s="7">
        <v>0</v>
      </c>
      <c r="BU11" s="7">
        <v>27</v>
      </c>
      <c r="BV11" s="7">
        <v>7</v>
      </c>
      <c r="BW11" s="7">
        <v>0</v>
      </c>
      <c r="BX11" s="7">
        <v>0</v>
      </c>
      <c r="BY11" s="7">
        <v>1</v>
      </c>
      <c r="BZ11" s="7">
        <v>0</v>
      </c>
      <c r="CA11" s="7" t="str">
        <v>barkl901</v>
      </c>
      <c r="CB11" s="7" t="str">
        <v>Lance Barksdale</v>
      </c>
      <c r="CC11" s="7" t="str">
        <v>herna901</v>
      </c>
      <c r="CD11" s="7" t="str">
        <v>Angel Hernandez</v>
      </c>
      <c r="CE11" s="7" t="str">
        <v>barrt901</v>
      </c>
      <c r="CF11" s="7" t="str">
        <v>Ted Barrett</v>
      </c>
      <c r="CG11" s="7" t="str">
        <v>littw901</v>
      </c>
      <c r="CH11" s="7" t="str">
        <v>Will Little</v>
      </c>
      <c r="CI11" s="7" t="e">
        <v>#N/A</v>
      </c>
      <c r="CJ11" s="7" t="str">
        <v>(none)</v>
      </c>
      <c r="CK11" s="7" t="e">
        <v>#N/A</v>
      </c>
      <c r="CL11" s="7" t="str">
        <v>(none)</v>
      </c>
      <c r="CM11" s="7" t="str">
        <v>collt801</v>
      </c>
      <c r="CN11" s="7" t="str">
        <v>Terry Collins</v>
      </c>
      <c r="CO11" s="7" t="str">
        <v>mackp101</v>
      </c>
      <c r="CP11" s="7" t="str">
        <v>Pete Mackanin</v>
      </c>
      <c r="CQ11" s="7" t="str">
        <v>murrc002</v>
      </c>
      <c r="CR11" s="7" t="str">
        <v>Colton Murray</v>
      </c>
      <c r="CS11" s="7" t="str">
        <v>goede001</v>
      </c>
      <c r="CT11" s="7" t="str">
        <v>Erik Goeddel</v>
      </c>
      <c r="CU11" s="7" t="str">
        <v>nerih001</v>
      </c>
      <c r="CV11" s="7" t="str">
        <v>Hector Neris</v>
      </c>
      <c r="CW11" s="7" t="str">
        <v>hernc005</v>
      </c>
      <c r="CX11" s="7" t="str">
        <v>Cesar Hernandez</v>
      </c>
      <c r="CY11" s="7" t="str">
        <v>ynoag001</v>
      </c>
      <c r="CZ11" s="7" t="str">
        <v>Gabriel Ynoa</v>
      </c>
      <c r="DA11" s="7" t="str">
        <v>eickj001</v>
      </c>
      <c r="DB11" s="7" t="str">
        <v>Jerad Eickhoff</v>
      </c>
      <c r="DC11" s="7" t="str">
        <v>granc001</v>
      </c>
      <c r="DD11" s="7" t="str">
        <v>Curtis Granderson</v>
      </c>
      <c r="DE11" s="7">
        <v>8</v>
      </c>
      <c r="DF11" s="7" t="str">
        <v>cabra002</v>
      </c>
      <c r="DG11" s="7" t="str">
        <v>Asdrubal Cabrera</v>
      </c>
      <c r="DH11" s="7">
        <v>6</v>
      </c>
      <c r="DI11" s="7" t="str">
        <v>brucj001</v>
      </c>
      <c r="DJ11" s="7" t="str">
        <v>Jay Bruce</v>
      </c>
      <c r="DK11" s="7">
        <v>9</v>
      </c>
      <c r="DL11" s="7" t="str">
        <v>dudal001</v>
      </c>
      <c r="DM11" s="7" t="str">
        <v>Lucas Duda</v>
      </c>
      <c r="DN11" s="7">
        <v>3</v>
      </c>
      <c r="DO11" s="7" t="str">
        <v>johnk003</v>
      </c>
      <c r="DP11" s="7" t="str">
        <v>Kelly Johnson</v>
      </c>
      <c r="DQ11" s="7">
        <v>4</v>
      </c>
      <c r="DR11" s="7" t="str">
        <v>confm001</v>
      </c>
      <c r="DS11" s="7" t="str">
        <v>Michael Conforto</v>
      </c>
      <c r="DT11" s="7">
        <v>7</v>
      </c>
      <c r="DU11" s="7" t="str">
        <v>campe001</v>
      </c>
      <c r="DV11" s="7" t="str">
        <v>Eric Campbell</v>
      </c>
      <c r="DW11" s="7">
        <v>5</v>
      </c>
      <c r="DX11" s="7" t="str">
        <v>plawk001</v>
      </c>
      <c r="DY11" s="7" t="str">
        <v>Kevin Plawecki</v>
      </c>
      <c r="DZ11" s="7">
        <v>2</v>
      </c>
      <c r="EA11" s="7" t="str">
        <v>ynoag001</v>
      </c>
      <c r="EB11" s="7" t="str">
        <v>Gabriel Ynoa</v>
      </c>
      <c r="EC11" s="7">
        <v>1</v>
      </c>
      <c r="ED11" s="7" t="str">
        <v>hernc005</v>
      </c>
      <c r="EE11" s="7" t="str">
        <v>Cesar Hernandez</v>
      </c>
      <c r="EF11" s="7">
        <v>4</v>
      </c>
      <c r="EG11" s="7" t="str">
        <v>parej002</v>
      </c>
      <c r="EH11" s="7" t="str">
        <v>Jimmy Paredes</v>
      </c>
      <c r="EI11" s="7">
        <v>7</v>
      </c>
      <c r="EJ11" s="7" t="str">
        <v>herro001</v>
      </c>
      <c r="EK11" s="7" t="str">
        <v>Odubel Herrera</v>
      </c>
      <c r="EL11" s="7">
        <v>8</v>
      </c>
      <c r="EM11" s="7" t="str">
        <v>franm004</v>
      </c>
      <c r="EN11" s="7" t="str">
        <v>Maikel Franco</v>
      </c>
      <c r="EO11" s="7">
        <v>5</v>
      </c>
      <c r="EP11" s="7" t="str">
        <v>howar001</v>
      </c>
      <c r="EQ11" s="7" t="str">
        <v>Ryan Howard</v>
      </c>
      <c r="ER11" s="7">
        <v>3</v>
      </c>
      <c r="ES11" s="7" t="str">
        <v>ruppc001</v>
      </c>
      <c r="ET11" s="7" t="str">
        <v>Cameron Rupp</v>
      </c>
      <c r="EU11" s="7">
        <v>2</v>
      </c>
      <c r="EV11" s="7" t="str">
        <v>blana001</v>
      </c>
      <c r="EW11" s="7" t="str">
        <v>Andres Blanco</v>
      </c>
      <c r="EX11" s="7">
        <v>6</v>
      </c>
      <c r="EY11" s="7" t="str">
        <v>altha001</v>
      </c>
      <c r="EZ11" s="7" t="str">
        <v>Aaron Altherr</v>
      </c>
      <c r="FA11" s="7">
        <v>9</v>
      </c>
      <c r="FB11" s="7" t="str">
        <v>eickj001</v>
      </c>
      <c r="FC11" s="7" t="str">
        <v>Jerad Eickhoff</v>
      </c>
      <c r="FD11" s="7">
        <v>1</v>
      </c>
      <c r="FE11" s="7" t="e">
        <v>#N/A</v>
      </c>
      <c r="FF11" s="7" t="str">
        <v>Y</v>
      </c>
    </row>
    <row r="12" spans="2:162" x14ac:dyDescent="0.45">
      <c r="B12" s="6">
        <v>42645</v>
      </c>
      <c r="C12" s="7">
        <v>0</v>
      </c>
      <c r="D12" s="7" t="str">
        <v>Sun</v>
      </c>
      <c r="E12" s="7" t="str">
        <v>LAN</v>
      </c>
      <c r="F12" s="7" t="str">
        <v>NL</v>
      </c>
      <c r="G12" s="7">
        <v>162</v>
      </c>
      <c r="H12" s="7" t="str">
        <v>SFN</v>
      </c>
      <c r="I12" s="7" t="str">
        <v>NL</v>
      </c>
      <c r="J12" s="7">
        <v>162</v>
      </c>
      <c r="K12" s="7">
        <v>1</v>
      </c>
      <c r="L12" s="7">
        <v>7</v>
      </c>
      <c r="M12" s="7">
        <v>51</v>
      </c>
      <c r="N12" s="7" t="str">
        <v>D</v>
      </c>
      <c r="O12" s="7" t="e">
        <v>#N/A</v>
      </c>
      <c r="P12" s="7" t="e">
        <v>#N/A</v>
      </c>
      <c r="Q12" s="7" t="e">
        <v>#N/A</v>
      </c>
      <c r="R12" s="7" t="str">
        <v>SFO03</v>
      </c>
      <c r="S12" s="7">
        <v>41445</v>
      </c>
      <c r="T12" s="7">
        <v>184</v>
      </c>
      <c r="U12" s="7" t="str">
        <v>000100000</v>
      </c>
      <c r="V12" s="7" t="str">
        <v>23000002x</v>
      </c>
      <c r="W12" s="7">
        <v>30</v>
      </c>
      <c r="X12" s="7">
        <v>4</v>
      </c>
      <c r="Y12" s="7">
        <v>0</v>
      </c>
      <c r="Z12" s="7">
        <v>0</v>
      </c>
      <c r="AA12" s="7">
        <v>0</v>
      </c>
      <c r="AB12" s="7">
        <v>1</v>
      </c>
      <c r="AC12" s="7">
        <v>0</v>
      </c>
      <c r="AD12" s="7">
        <v>0</v>
      </c>
      <c r="AE12" s="7">
        <v>0</v>
      </c>
      <c r="AF12" s="7">
        <v>2</v>
      </c>
      <c r="AG12" s="7">
        <v>0</v>
      </c>
      <c r="AH12" s="7">
        <v>7</v>
      </c>
      <c r="AI12" s="7">
        <v>0</v>
      </c>
      <c r="AJ12" s="7">
        <v>0</v>
      </c>
      <c r="AK12" s="7">
        <v>1</v>
      </c>
      <c r="AL12" s="7">
        <v>0</v>
      </c>
      <c r="AM12" s="7">
        <v>4</v>
      </c>
      <c r="AN12" s="7">
        <v>7</v>
      </c>
      <c r="AO12" s="7">
        <v>7</v>
      </c>
      <c r="AP12" s="7">
        <v>7</v>
      </c>
      <c r="AQ12" s="7">
        <v>0</v>
      </c>
      <c r="AR12" s="7">
        <v>0</v>
      </c>
      <c r="AS12" s="7">
        <v>24</v>
      </c>
      <c r="AT12" s="7">
        <v>5</v>
      </c>
      <c r="AU12" s="7">
        <v>1</v>
      </c>
      <c r="AV12" s="7">
        <v>0</v>
      </c>
      <c r="AW12" s="7">
        <v>0</v>
      </c>
      <c r="AX12" s="7">
        <v>0</v>
      </c>
      <c r="AY12" s="7">
        <v>39</v>
      </c>
      <c r="AZ12" s="7">
        <v>16</v>
      </c>
      <c r="BA12" s="7">
        <v>3</v>
      </c>
      <c r="BB12" s="7">
        <v>1</v>
      </c>
      <c r="BC12" s="7">
        <v>0</v>
      </c>
      <c r="BD12" s="7">
        <v>7</v>
      </c>
      <c r="BE12" s="7">
        <v>0</v>
      </c>
      <c r="BF12" s="7">
        <v>0</v>
      </c>
      <c r="BG12" s="7">
        <v>0</v>
      </c>
      <c r="BH12" s="7">
        <v>4</v>
      </c>
      <c r="BI12" s="7">
        <v>1</v>
      </c>
      <c r="BJ12" s="7">
        <v>11</v>
      </c>
      <c r="BK12" s="7">
        <v>2</v>
      </c>
      <c r="BL12" s="7">
        <v>1</v>
      </c>
      <c r="BM12" s="7">
        <v>0</v>
      </c>
      <c r="BN12" s="7">
        <v>0</v>
      </c>
      <c r="BO12" s="7">
        <v>12</v>
      </c>
      <c r="BP12" s="7">
        <v>2</v>
      </c>
      <c r="BQ12" s="7">
        <v>1</v>
      </c>
      <c r="BR12" s="7">
        <v>1</v>
      </c>
      <c r="BS12" s="7">
        <v>0</v>
      </c>
      <c r="BT12" s="7">
        <v>0</v>
      </c>
      <c r="BU12" s="7">
        <v>27</v>
      </c>
      <c r="BV12" s="7">
        <v>7</v>
      </c>
      <c r="BW12" s="7">
        <v>0</v>
      </c>
      <c r="BX12" s="7">
        <v>0</v>
      </c>
      <c r="BY12" s="7">
        <v>1</v>
      </c>
      <c r="BZ12" s="7">
        <v>0</v>
      </c>
      <c r="CA12" s="7" t="str">
        <v>knigb901</v>
      </c>
      <c r="CB12" s="7" t="str">
        <v>Brian Knight</v>
      </c>
      <c r="CC12" s="7" t="str">
        <v>westj901</v>
      </c>
      <c r="CD12" s="7" t="str">
        <v>Joe West</v>
      </c>
      <c r="CE12" s="7" t="str">
        <v>fleta901</v>
      </c>
      <c r="CF12" s="7" t="str">
        <v>Andy Fletcher</v>
      </c>
      <c r="CG12" s="7" t="str">
        <v>danlk901</v>
      </c>
      <c r="CH12" s="7" t="str">
        <v>Kerwin Danley</v>
      </c>
      <c r="CI12" s="7" t="e">
        <v>#N/A</v>
      </c>
      <c r="CJ12" s="7" t="str">
        <v>(none)</v>
      </c>
      <c r="CK12" s="7" t="e">
        <v>#N/A</v>
      </c>
      <c r="CL12" s="7" t="str">
        <v>(none)</v>
      </c>
      <c r="CM12" s="7" t="str">
        <v>robed001</v>
      </c>
      <c r="CN12" s="7" t="str">
        <v>Dave Roberts</v>
      </c>
      <c r="CO12" s="7" t="str">
        <v>bochb002</v>
      </c>
      <c r="CP12" s="7" t="str">
        <v>Bruce Bochy</v>
      </c>
      <c r="CQ12" s="7" t="str">
        <v>moorm003</v>
      </c>
      <c r="CR12" s="7" t="str">
        <v>Matt Moore</v>
      </c>
      <c r="CS12" s="7" t="str">
        <v>maedk001</v>
      </c>
      <c r="CT12" s="7" t="str">
        <v>Kenta Maeda</v>
      </c>
      <c r="CU12" s="7" t="e">
        <v>#N/A</v>
      </c>
      <c r="CV12" s="7" t="str">
        <v>(none)</v>
      </c>
      <c r="CW12" s="7" t="str">
        <v>poseb001</v>
      </c>
      <c r="CX12" s="7" t="str">
        <v>Buster Posey</v>
      </c>
      <c r="CY12" s="7" t="str">
        <v>maedk001</v>
      </c>
      <c r="CZ12" s="7" t="str">
        <v>Kenta Maeda</v>
      </c>
      <c r="DA12" s="7" t="str">
        <v>moorm003</v>
      </c>
      <c r="DB12" s="7" t="str">
        <v>Matt Moore</v>
      </c>
      <c r="DC12" s="7" t="str">
        <v>kendh001</v>
      </c>
      <c r="DD12" s="7" t="str">
        <v>Howie Kendrick</v>
      </c>
      <c r="DE12" s="7">
        <v>7</v>
      </c>
      <c r="DF12" s="7" t="str">
        <v>turnj001</v>
      </c>
      <c r="DG12" s="7" t="str">
        <v>Justin Turner</v>
      </c>
      <c r="DH12" s="7">
        <v>5</v>
      </c>
      <c r="DI12" s="7" t="str">
        <v>seagc001</v>
      </c>
      <c r="DJ12" s="7" t="str">
        <v>Corey Seager</v>
      </c>
      <c r="DK12" s="7">
        <v>6</v>
      </c>
      <c r="DL12" s="7" t="str">
        <v>puigy001</v>
      </c>
      <c r="DM12" s="7" t="str">
        <v>Yasiel Puig</v>
      </c>
      <c r="DN12" s="7">
        <v>9</v>
      </c>
      <c r="DO12" s="7" t="str">
        <v>gonza003</v>
      </c>
      <c r="DP12" s="7" t="str">
        <v>Adrian Gonzalez</v>
      </c>
      <c r="DQ12" s="7">
        <v>3</v>
      </c>
      <c r="DR12" s="7" t="str">
        <v>grany001</v>
      </c>
      <c r="DS12" s="7" t="str">
        <v>Yasmani Grandal</v>
      </c>
      <c r="DT12" s="7">
        <v>2</v>
      </c>
      <c r="DU12" s="7" t="str">
        <v>pedej001</v>
      </c>
      <c r="DV12" s="7" t="str">
        <v>Joc Pederson</v>
      </c>
      <c r="DW12" s="7">
        <v>8</v>
      </c>
      <c r="DX12" s="7" t="str">
        <v>utlec001</v>
      </c>
      <c r="DY12" s="7" t="str">
        <v>Chase Utley</v>
      </c>
      <c r="DZ12" s="7">
        <v>4</v>
      </c>
      <c r="EA12" s="7" t="str">
        <v>maedk001</v>
      </c>
      <c r="EB12" s="7" t="str">
        <v>Kenta Maeda</v>
      </c>
      <c r="EC12" s="7">
        <v>1</v>
      </c>
      <c r="ED12" s="7" t="str">
        <v>spand001</v>
      </c>
      <c r="EE12" s="7" t="str">
        <v>Denard Span</v>
      </c>
      <c r="EF12" s="7">
        <v>8</v>
      </c>
      <c r="EG12" s="7" t="str">
        <v>beltb001</v>
      </c>
      <c r="EH12" s="7" t="str">
        <v>Brandon Belt</v>
      </c>
      <c r="EI12" s="7">
        <v>3</v>
      </c>
      <c r="EJ12" s="7" t="str">
        <v>poseb001</v>
      </c>
      <c r="EK12" s="7" t="str">
        <v>Buster Posey</v>
      </c>
      <c r="EL12" s="7">
        <v>2</v>
      </c>
      <c r="EM12" s="7" t="str">
        <v>pench001</v>
      </c>
      <c r="EN12" s="7" t="str">
        <v>Hunter Pence</v>
      </c>
      <c r="EO12" s="7">
        <v>9</v>
      </c>
      <c r="EP12" s="7" t="str">
        <v>crawb001</v>
      </c>
      <c r="EQ12" s="7" t="str">
        <v>Brandon Crawford</v>
      </c>
      <c r="ER12" s="7">
        <v>6</v>
      </c>
      <c r="ES12" s="7" t="str">
        <v>pagaa001</v>
      </c>
      <c r="ET12" s="7" t="str">
        <v>Angel Pagan</v>
      </c>
      <c r="EU12" s="7">
        <v>7</v>
      </c>
      <c r="EV12" s="7" t="str">
        <v>panij002</v>
      </c>
      <c r="EW12" s="7" t="str">
        <v>Joe Panik</v>
      </c>
      <c r="EX12" s="7">
        <v>4</v>
      </c>
      <c r="EY12" s="7" t="str">
        <v>gillc001</v>
      </c>
      <c r="EZ12" s="7" t="str">
        <v>Conor Gillaspie</v>
      </c>
      <c r="FA12" s="7">
        <v>5</v>
      </c>
      <c r="FB12" s="7" t="str">
        <v>moorm003</v>
      </c>
      <c r="FC12" s="7" t="str">
        <v>Matt Moore</v>
      </c>
      <c r="FD12" s="7">
        <v>1</v>
      </c>
      <c r="FE12" s="7" t="e">
        <v>#N/A</v>
      </c>
      <c r="FF12" s="7" t="str">
        <v>Y</v>
      </c>
    </row>
    <row r="13" spans="2:162" x14ac:dyDescent="0.45">
      <c r="B13" s="6">
        <v>42645</v>
      </c>
      <c r="C13" s="7">
        <v>0</v>
      </c>
      <c r="D13" s="7" t="str">
        <v>Sun</v>
      </c>
      <c r="E13" s="7" t="str">
        <v>PIT</v>
      </c>
      <c r="F13" s="7" t="str">
        <v>NL</v>
      </c>
      <c r="G13" s="7">
        <v>162</v>
      </c>
      <c r="H13" s="7" t="str">
        <v>SLN</v>
      </c>
      <c r="I13" s="7" t="str">
        <v>NL</v>
      </c>
      <c r="J13" s="7">
        <v>162</v>
      </c>
      <c r="K13" s="7">
        <v>4</v>
      </c>
      <c r="L13" s="7">
        <v>10</v>
      </c>
      <c r="M13" s="7">
        <v>51</v>
      </c>
      <c r="N13" s="7" t="str">
        <v>D</v>
      </c>
      <c r="O13" s="7" t="e">
        <v>#N/A</v>
      </c>
      <c r="P13" s="7" t="e">
        <v>#N/A</v>
      </c>
      <c r="Q13" s="7" t="e">
        <v>#N/A</v>
      </c>
      <c r="R13" s="7" t="str">
        <v>STL10</v>
      </c>
      <c r="S13" s="7">
        <v>44615</v>
      </c>
      <c r="T13" s="7">
        <v>192</v>
      </c>
      <c r="U13" s="7" t="str">
        <v>000020200</v>
      </c>
      <c r="V13" s="7" t="str">
        <v>00100360x</v>
      </c>
      <c r="W13" s="7">
        <v>35</v>
      </c>
      <c r="X13" s="7">
        <v>9</v>
      </c>
      <c r="Y13" s="7">
        <v>0</v>
      </c>
      <c r="Z13" s="7">
        <v>0</v>
      </c>
      <c r="AA13" s="7">
        <v>1</v>
      </c>
      <c r="AB13" s="7">
        <v>4</v>
      </c>
      <c r="AC13" s="7">
        <v>0</v>
      </c>
      <c r="AD13" s="7">
        <v>0</v>
      </c>
      <c r="AE13" s="7">
        <v>0</v>
      </c>
      <c r="AF13" s="7">
        <v>4</v>
      </c>
      <c r="AG13" s="7">
        <v>0</v>
      </c>
      <c r="AH13" s="7">
        <v>11</v>
      </c>
      <c r="AI13" s="7">
        <v>0</v>
      </c>
      <c r="AJ13" s="7">
        <v>1</v>
      </c>
      <c r="AK13" s="7">
        <v>0</v>
      </c>
      <c r="AL13" s="7">
        <v>0</v>
      </c>
      <c r="AM13" s="7">
        <v>8</v>
      </c>
      <c r="AN13" s="7">
        <v>6</v>
      </c>
      <c r="AO13" s="7">
        <v>8</v>
      </c>
      <c r="AP13" s="7">
        <v>8</v>
      </c>
      <c r="AQ13" s="7">
        <v>0</v>
      </c>
      <c r="AR13" s="7">
        <v>0</v>
      </c>
      <c r="AS13" s="7">
        <v>24</v>
      </c>
      <c r="AT13" s="7">
        <v>2</v>
      </c>
      <c r="AU13" s="7">
        <v>2</v>
      </c>
      <c r="AV13" s="7">
        <v>0</v>
      </c>
      <c r="AW13" s="7">
        <v>0</v>
      </c>
      <c r="AX13" s="7">
        <v>0</v>
      </c>
      <c r="AY13" s="7">
        <v>36</v>
      </c>
      <c r="AZ13" s="7">
        <v>12</v>
      </c>
      <c r="BA13" s="7">
        <v>2</v>
      </c>
      <c r="BB13" s="7">
        <v>0</v>
      </c>
      <c r="BC13" s="7">
        <v>1</v>
      </c>
      <c r="BD13" s="7">
        <v>10</v>
      </c>
      <c r="BE13" s="7">
        <v>0</v>
      </c>
      <c r="BF13" s="7">
        <v>2</v>
      </c>
      <c r="BG13" s="7">
        <v>0</v>
      </c>
      <c r="BH13" s="7">
        <v>4</v>
      </c>
      <c r="BI13" s="7">
        <v>0</v>
      </c>
      <c r="BJ13" s="7">
        <v>5</v>
      </c>
      <c r="BK13" s="7">
        <v>0</v>
      </c>
      <c r="BL13" s="7">
        <v>0</v>
      </c>
      <c r="BM13" s="7">
        <v>0</v>
      </c>
      <c r="BN13" s="7">
        <v>0</v>
      </c>
      <c r="BO13" s="7">
        <v>8</v>
      </c>
      <c r="BP13" s="7">
        <v>3</v>
      </c>
      <c r="BQ13" s="7">
        <v>4</v>
      </c>
      <c r="BR13" s="7">
        <v>4</v>
      </c>
      <c r="BS13" s="7">
        <v>0</v>
      </c>
      <c r="BT13" s="7">
        <v>0</v>
      </c>
      <c r="BU13" s="7">
        <v>27</v>
      </c>
      <c r="BV13" s="7">
        <v>7</v>
      </c>
      <c r="BW13" s="7">
        <v>0</v>
      </c>
      <c r="BX13" s="7">
        <v>0</v>
      </c>
      <c r="BY13" s="7">
        <v>1</v>
      </c>
      <c r="BZ13" s="7">
        <v>0</v>
      </c>
      <c r="CA13" s="7" t="str">
        <v>cuzzp901</v>
      </c>
      <c r="CB13" s="7" t="str">
        <v>Phil Cuzzi</v>
      </c>
      <c r="CC13" s="7" t="str">
        <v>ticht901</v>
      </c>
      <c r="CD13" s="7" t="str">
        <v>Todd Tichenor</v>
      </c>
      <c r="CE13" s="7" t="str">
        <v>vanol901</v>
      </c>
      <c r="CF13" s="7" t="str">
        <v>Larry Vanover</v>
      </c>
      <c r="CG13" s="7" t="str">
        <v>marqa901</v>
      </c>
      <c r="CH13" s="7" t="str">
        <v>Alfonso Marquez</v>
      </c>
      <c r="CI13" s="7" t="e">
        <v>#N/A</v>
      </c>
      <c r="CJ13" s="7" t="str">
        <v>(none)</v>
      </c>
      <c r="CK13" s="7" t="e">
        <v>#N/A</v>
      </c>
      <c r="CL13" s="7" t="str">
        <v>(none)</v>
      </c>
      <c r="CM13" s="7" t="str">
        <v>hurdc001</v>
      </c>
      <c r="CN13" s="7" t="str">
        <v>Clint Hurdle</v>
      </c>
      <c r="CO13" s="7" t="str">
        <v>mathm001</v>
      </c>
      <c r="CP13" s="7" t="str">
        <v>Mike Matheny</v>
      </c>
      <c r="CQ13" s="7" t="str">
        <v>broxj001</v>
      </c>
      <c r="CR13" s="7" t="str">
        <v>Jonathan Broxton</v>
      </c>
      <c r="CS13" s="7" t="str">
        <v>nicaj001</v>
      </c>
      <c r="CT13" s="7" t="str">
        <v>Juan Nicasio</v>
      </c>
      <c r="CU13" s="7" t="e">
        <v>#N/A</v>
      </c>
      <c r="CV13" s="7" t="str">
        <v>(none)</v>
      </c>
      <c r="CW13" s="7" t="str">
        <v>piscs001</v>
      </c>
      <c r="CX13" s="7" t="str">
        <v>Stephen Piscotty</v>
      </c>
      <c r="CY13" s="7" t="str">
        <v>voger001</v>
      </c>
      <c r="CZ13" s="7" t="str">
        <v>Ryan Vogelsong</v>
      </c>
      <c r="DA13" s="7" t="str">
        <v>waina001</v>
      </c>
      <c r="DB13" s="7" t="str">
        <v>Adam Wainwright</v>
      </c>
      <c r="DC13" s="7" t="str">
        <v>jasoj001</v>
      </c>
      <c r="DD13" s="7" t="str">
        <v>John Jaso</v>
      </c>
      <c r="DE13" s="7">
        <v>3</v>
      </c>
      <c r="DF13" s="7" t="str">
        <v>polag001</v>
      </c>
      <c r="DG13" s="7" t="str">
        <v>Gregory Polanco</v>
      </c>
      <c r="DH13" s="7">
        <v>9</v>
      </c>
      <c r="DI13" s="7" t="str">
        <v>mccua001</v>
      </c>
      <c r="DJ13" s="7" t="str">
        <v>Andrew McCutchen</v>
      </c>
      <c r="DK13" s="7">
        <v>8</v>
      </c>
      <c r="DL13" s="7" t="str">
        <v>kangj001</v>
      </c>
      <c r="DM13" s="7" t="str">
        <v>Jung Ho Kang</v>
      </c>
      <c r="DN13" s="7">
        <v>5</v>
      </c>
      <c r="DO13" s="7" t="str">
        <v>joycm001</v>
      </c>
      <c r="DP13" s="7" t="str">
        <v>Matt Joyce</v>
      </c>
      <c r="DQ13" s="7">
        <v>7</v>
      </c>
      <c r="DR13" s="7" t="str">
        <v>hansa001</v>
      </c>
      <c r="DS13" s="7" t="str">
        <v>Alen Hanson</v>
      </c>
      <c r="DT13" s="7">
        <v>4</v>
      </c>
      <c r="DU13" s="7" t="str">
        <v>fryee001</v>
      </c>
      <c r="DV13" s="7" t="str">
        <v>Eric Fryer</v>
      </c>
      <c r="DW13" s="7">
        <v>2</v>
      </c>
      <c r="DX13" s="7" t="str">
        <v>florp001</v>
      </c>
      <c r="DY13" s="7" t="str">
        <v>Pedro Florimon</v>
      </c>
      <c r="DZ13" s="7">
        <v>6</v>
      </c>
      <c r="EA13" s="7" t="str">
        <v>voger001</v>
      </c>
      <c r="EB13" s="7" t="str">
        <v>Ryan Vogelsong</v>
      </c>
      <c r="EC13" s="7">
        <v>1</v>
      </c>
      <c r="ED13" s="7" t="str">
        <v>carpm002</v>
      </c>
      <c r="EE13" s="7" t="str">
        <v>Matt Carpenter</v>
      </c>
      <c r="EF13" s="7">
        <v>3</v>
      </c>
      <c r="EG13" s="7" t="str">
        <v>diaza003</v>
      </c>
      <c r="EH13" s="7" t="str">
        <v>Aledmys Diaz</v>
      </c>
      <c r="EI13" s="7">
        <v>6</v>
      </c>
      <c r="EJ13" s="7" t="str">
        <v>moliy001</v>
      </c>
      <c r="EK13" s="7" t="str">
        <v>Yadier Molina</v>
      </c>
      <c r="EL13" s="7">
        <v>2</v>
      </c>
      <c r="EM13" s="7" t="str">
        <v>piscs001</v>
      </c>
      <c r="EN13" s="7" t="str">
        <v>Stephen Piscotty</v>
      </c>
      <c r="EO13" s="7">
        <v>9</v>
      </c>
      <c r="EP13" s="7" t="str">
        <v>peraj001</v>
      </c>
      <c r="EQ13" s="7" t="str">
        <v>Jhonny Peralta</v>
      </c>
      <c r="ER13" s="7">
        <v>5</v>
      </c>
      <c r="ES13" s="7" t="str">
        <v>mossb001</v>
      </c>
      <c r="ET13" s="7" t="str">
        <v>Brandon Moss</v>
      </c>
      <c r="EU13" s="7">
        <v>7</v>
      </c>
      <c r="EV13" s="7" t="str">
        <v>gyorj001</v>
      </c>
      <c r="EW13" s="7" t="str">
        <v>Jedd Gyorko</v>
      </c>
      <c r="EX13" s="7">
        <v>4</v>
      </c>
      <c r="EY13" s="7" t="str">
        <v>gricr001</v>
      </c>
      <c r="EZ13" s="7" t="str">
        <v>Randal Grichuk</v>
      </c>
      <c r="FA13" s="7">
        <v>8</v>
      </c>
      <c r="FB13" s="7" t="str">
        <v>waina001</v>
      </c>
      <c r="FC13" s="7" t="str">
        <v>Adam Wainwright</v>
      </c>
      <c r="FD13" s="7">
        <v>1</v>
      </c>
      <c r="FE13" s="7" t="e">
        <v>#N/A</v>
      </c>
      <c r="FF13" s="7" t="str">
        <v>Y</v>
      </c>
    </row>
    <row r="14" spans="2:162" x14ac:dyDescent="0.45">
      <c r="B14" s="6">
        <v>42645</v>
      </c>
      <c r="C14" s="7">
        <v>0</v>
      </c>
      <c r="D14" s="7" t="str">
        <v>Sun</v>
      </c>
      <c r="E14" s="7" t="str">
        <v>MIA</v>
      </c>
      <c r="F14" s="7" t="str">
        <v>NL</v>
      </c>
      <c r="G14" s="7">
        <v>161</v>
      </c>
      <c r="H14" s="7" t="str">
        <v>WAS</v>
      </c>
      <c r="I14" s="7" t="str">
        <v>NL</v>
      </c>
      <c r="J14" s="7">
        <v>162</v>
      </c>
      <c r="K14" s="7">
        <v>7</v>
      </c>
      <c r="L14" s="7">
        <v>10</v>
      </c>
      <c r="M14" s="7">
        <v>51</v>
      </c>
      <c r="N14" s="7" t="str">
        <v>D</v>
      </c>
      <c r="O14" s="7" t="e">
        <v>#N/A</v>
      </c>
      <c r="P14" s="7" t="e">
        <v>#N/A</v>
      </c>
      <c r="Q14" s="7" t="e">
        <v>#N/A</v>
      </c>
      <c r="R14" s="7" t="str">
        <v>WAS11</v>
      </c>
      <c r="S14" s="7">
        <v>28730</v>
      </c>
      <c r="T14" s="7">
        <v>216</v>
      </c>
      <c r="U14" s="7" t="str">
        <v>000230020</v>
      </c>
      <c r="V14" s="7" t="str">
        <v>03023002x</v>
      </c>
      <c r="W14" s="7">
        <v>38</v>
      </c>
      <c r="X14" s="7">
        <v>14</v>
      </c>
      <c r="Y14" s="7">
        <v>1</v>
      </c>
      <c r="Z14" s="7">
        <v>1</v>
      </c>
      <c r="AA14" s="7">
        <v>2</v>
      </c>
      <c r="AB14" s="7">
        <v>7</v>
      </c>
      <c r="AC14" s="7">
        <v>1</v>
      </c>
      <c r="AD14" s="7">
        <v>0</v>
      </c>
      <c r="AE14" s="7">
        <v>0</v>
      </c>
      <c r="AF14" s="7">
        <v>3</v>
      </c>
      <c r="AG14" s="7">
        <v>2</v>
      </c>
      <c r="AH14" s="7">
        <v>10</v>
      </c>
      <c r="AI14" s="7">
        <v>1</v>
      </c>
      <c r="AJ14" s="7">
        <v>1</v>
      </c>
      <c r="AK14" s="7">
        <v>1</v>
      </c>
      <c r="AL14" s="7">
        <v>0</v>
      </c>
      <c r="AM14" s="7">
        <v>8</v>
      </c>
      <c r="AN14" s="7">
        <v>7</v>
      </c>
      <c r="AO14" s="7">
        <v>10</v>
      </c>
      <c r="AP14" s="7">
        <v>10</v>
      </c>
      <c r="AQ14" s="7">
        <v>1</v>
      </c>
      <c r="AR14" s="7">
        <v>0</v>
      </c>
      <c r="AS14" s="7">
        <v>24</v>
      </c>
      <c r="AT14" s="7">
        <v>11</v>
      </c>
      <c r="AU14" s="7">
        <v>0</v>
      </c>
      <c r="AV14" s="7">
        <v>0</v>
      </c>
      <c r="AW14" s="7">
        <v>1</v>
      </c>
      <c r="AX14" s="7">
        <v>0</v>
      </c>
      <c r="AY14" s="7">
        <v>30</v>
      </c>
      <c r="AZ14" s="7">
        <v>10</v>
      </c>
      <c r="BA14" s="7">
        <v>2</v>
      </c>
      <c r="BB14" s="7">
        <v>0</v>
      </c>
      <c r="BC14" s="7">
        <v>1</v>
      </c>
      <c r="BD14" s="7">
        <v>10</v>
      </c>
      <c r="BE14" s="7">
        <v>1</v>
      </c>
      <c r="BF14" s="7">
        <v>1</v>
      </c>
      <c r="BG14" s="7">
        <v>1</v>
      </c>
      <c r="BH14" s="7">
        <v>8</v>
      </c>
      <c r="BI14" s="7">
        <v>0</v>
      </c>
      <c r="BJ14" s="7">
        <v>3</v>
      </c>
      <c r="BK14" s="7">
        <v>2</v>
      </c>
      <c r="BL14" s="7">
        <v>0</v>
      </c>
      <c r="BM14" s="7">
        <v>1</v>
      </c>
      <c r="BN14" s="7">
        <v>0</v>
      </c>
      <c r="BO14" s="7">
        <v>7</v>
      </c>
      <c r="BP14" s="7">
        <v>6</v>
      </c>
      <c r="BQ14" s="7">
        <v>7</v>
      </c>
      <c r="BR14" s="7">
        <v>7</v>
      </c>
      <c r="BS14" s="7">
        <v>1</v>
      </c>
      <c r="BT14" s="7">
        <v>0</v>
      </c>
      <c r="BU14" s="7">
        <v>27</v>
      </c>
      <c r="BV14" s="7">
        <v>11</v>
      </c>
      <c r="BW14" s="7">
        <v>0</v>
      </c>
      <c r="BX14" s="7">
        <v>0</v>
      </c>
      <c r="BY14" s="7">
        <v>1</v>
      </c>
      <c r="BZ14" s="7">
        <v>0</v>
      </c>
      <c r="CA14" s="7" t="str">
        <v>tumpj901</v>
      </c>
      <c r="CB14" s="7" t="str">
        <v>John Tumpane</v>
      </c>
      <c r="CC14" s="7" t="str">
        <v>porta901</v>
      </c>
      <c r="CD14" s="7" t="str">
        <v>Alan Porter</v>
      </c>
      <c r="CE14" s="7" t="str">
        <v>onorb901</v>
      </c>
      <c r="CF14" s="7" t="str">
        <v>Brian O'Nora</v>
      </c>
      <c r="CG14" s="7" t="str">
        <v>kellj901</v>
      </c>
      <c r="CH14" s="7" t="str">
        <v>Jeff Kellogg</v>
      </c>
      <c r="CI14" s="7" t="e">
        <v>#N/A</v>
      </c>
      <c r="CJ14" s="7" t="str">
        <v>(none)</v>
      </c>
      <c r="CK14" s="7" t="e">
        <v>#N/A</v>
      </c>
      <c r="CL14" s="7" t="str">
        <v>(none)</v>
      </c>
      <c r="CM14" s="7" t="str">
        <v>mattd001</v>
      </c>
      <c r="CN14" s="7" t="str">
        <v>Don Mattingly</v>
      </c>
      <c r="CO14" s="7" t="str">
        <v>baked002</v>
      </c>
      <c r="CP14" s="7" t="str">
        <v>Dusty Baker</v>
      </c>
      <c r="CQ14" s="7" t="str">
        <v>schem001</v>
      </c>
      <c r="CR14" s="7" t="str">
        <v>Max Scherzer</v>
      </c>
      <c r="CS14" s="7" t="str">
        <v>brica001</v>
      </c>
      <c r="CT14" s="7" t="str">
        <v>Austin Brice</v>
      </c>
      <c r="CU14" s="7" t="str">
        <v>melam001</v>
      </c>
      <c r="CV14" s="7" t="str">
        <v>Mark Melancon</v>
      </c>
      <c r="CW14" s="7" t="str">
        <v>difow001</v>
      </c>
      <c r="CX14" s="7" t="str">
        <v>Wilmer Difo</v>
      </c>
      <c r="CY14" s="7" t="str">
        <v>koeht001</v>
      </c>
      <c r="CZ14" s="7" t="str">
        <v>Tom Koehler</v>
      </c>
      <c r="DA14" s="7" t="str">
        <v>schem001</v>
      </c>
      <c r="DB14" s="7" t="str">
        <v>Max Scherzer</v>
      </c>
      <c r="DC14" s="7" t="str">
        <v>gordd002</v>
      </c>
      <c r="DD14" s="7" t="str">
        <v>Dee Gordon</v>
      </c>
      <c r="DE14" s="7">
        <v>4</v>
      </c>
      <c r="DF14" s="7" t="str">
        <v>telit001</v>
      </c>
      <c r="DG14" s="7" t="str">
        <v>Tomas Telis</v>
      </c>
      <c r="DH14" s="7">
        <v>2</v>
      </c>
      <c r="DI14" s="7" t="str">
        <v>pradm001</v>
      </c>
      <c r="DJ14" s="7" t="str">
        <v>Martin Prado</v>
      </c>
      <c r="DK14" s="7">
        <v>5</v>
      </c>
      <c r="DL14" s="7" t="str">
        <v>yelic001</v>
      </c>
      <c r="DM14" s="7" t="str">
        <v>Christian Yelich</v>
      </c>
      <c r="DN14" s="7">
        <v>8</v>
      </c>
      <c r="DO14" s="7" t="str">
        <v>bourj002</v>
      </c>
      <c r="DP14" s="7" t="str">
        <v>Justin Bour</v>
      </c>
      <c r="DQ14" s="7">
        <v>3</v>
      </c>
      <c r="DR14" s="7" t="str">
        <v>scrux001</v>
      </c>
      <c r="DS14" s="7" t="str">
        <v>Xavier Scruggs</v>
      </c>
      <c r="DT14" s="7">
        <v>7</v>
      </c>
      <c r="DU14" s="7" t="str">
        <v>hoodd001</v>
      </c>
      <c r="DV14" s="7" t="str">
        <v>Destin Hood</v>
      </c>
      <c r="DW14" s="7">
        <v>9</v>
      </c>
      <c r="DX14" s="7" t="str">
        <v>hecha001</v>
      </c>
      <c r="DY14" s="7" t="str">
        <v>Adeiny Hechavarria</v>
      </c>
      <c r="DZ14" s="7">
        <v>6</v>
      </c>
      <c r="EA14" s="7" t="str">
        <v>koeht001</v>
      </c>
      <c r="EB14" s="7" t="str">
        <v>Tom Koehler</v>
      </c>
      <c r="EC14" s="7">
        <v>1</v>
      </c>
      <c r="ED14" s="7" t="str">
        <v>turnt001</v>
      </c>
      <c r="EE14" s="7" t="str">
        <v>Trea Turner</v>
      </c>
      <c r="EF14" s="7">
        <v>8</v>
      </c>
      <c r="EG14" s="7" t="str">
        <v>reveb001</v>
      </c>
      <c r="EH14" s="7" t="str">
        <v>Ben Revere</v>
      </c>
      <c r="EI14" s="7">
        <v>7</v>
      </c>
      <c r="EJ14" s="7" t="str">
        <v>harpb003</v>
      </c>
      <c r="EK14" s="7" t="str">
        <v>Bryce Harper</v>
      </c>
      <c r="EL14" s="7">
        <v>9</v>
      </c>
      <c r="EM14" s="7" t="str">
        <v>zimmr001</v>
      </c>
      <c r="EN14" s="7" t="str">
        <v>Ryan Zimmerman</v>
      </c>
      <c r="EO14" s="7">
        <v>3</v>
      </c>
      <c r="EP14" s="7" t="str">
        <v>drews001</v>
      </c>
      <c r="EQ14" s="7" t="str">
        <v>Stephen Drew</v>
      </c>
      <c r="ER14" s="7">
        <v>5</v>
      </c>
      <c r="ES14" s="7" t="str">
        <v>difow001</v>
      </c>
      <c r="ET14" s="7" t="str">
        <v>Wilmer Difo</v>
      </c>
      <c r="EU14" s="7">
        <v>4</v>
      </c>
      <c r="EV14" s="7" t="str">
        <v>espid001</v>
      </c>
      <c r="EW14" s="7" t="str">
        <v>Danny Espinosa</v>
      </c>
      <c r="EX14" s="7">
        <v>6</v>
      </c>
      <c r="EY14" s="7" t="str">
        <v>lobaj001</v>
      </c>
      <c r="EZ14" s="7" t="str">
        <v>Jose Lobaton</v>
      </c>
      <c r="FA14" s="7">
        <v>2</v>
      </c>
      <c r="FB14" s="7" t="str">
        <v>schem001</v>
      </c>
      <c r="FC14" s="7" t="str">
        <v>Max Scherzer</v>
      </c>
      <c r="FD14" s="7">
        <v>1</v>
      </c>
      <c r="FE14" s="7" t="e">
        <v>#N/A</v>
      </c>
      <c r="FF14" s="7" t="str">
        <v>Y</v>
      </c>
    </row>
    <row r="16" spans="2:162" x14ac:dyDescent="0.45">
      <c r="B16" s="8" t="str">
        <f>_xll.plot_dist(B6,K9,,1)</f>
        <v>[Plotted 'v_score distribution']</v>
      </c>
      <c r="C16" s="8"/>
      <c r="F16" s="8" t="str">
        <f>_xll.plot_dist(B6,T9,,TRUE)</f>
        <v>[Plotted 'length_minutes distribution']</v>
      </c>
      <c r="G16" s="8"/>
      <c r="H16" s="8"/>
    </row>
    <row r="25" spans="2:3" x14ac:dyDescent="0.45">
      <c r="C25" s="1"/>
    </row>
    <row r="26" spans="2:3" x14ac:dyDescent="0.45">
      <c r="C26" s="1"/>
    </row>
    <row r="28" spans="2:3" x14ac:dyDescent="0.45">
      <c r="B28" s="3"/>
      <c r="C28" s="2"/>
    </row>
    <row r="29" spans="2:3" x14ac:dyDescent="0.45">
      <c r="B29" s="3"/>
      <c r="C29" s="2"/>
    </row>
    <row r="30" spans="2:3" x14ac:dyDescent="0.45">
      <c r="B30" s="3"/>
      <c r="C30" s="2"/>
    </row>
    <row r="31" spans="2:3" x14ac:dyDescent="0.45">
      <c r="B31" s="3"/>
      <c r="C31" s="2"/>
    </row>
    <row r="32" spans="2:3" x14ac:dyDescent="0.45">
      <c r="B32" s="3"/>
      <c r="C32" s="2"/>
    </row>
    <row r="35" spans="2:3" x14ac:dyDescent="0.45">
      <c r="B35" s="12" t="s">
        <v>11</v>
      </c>
    </row>
    <row r="36" spans="2:3" x14ac:dyDescent="0.45">
      <c r="B36" s="10" t="s">
        <v>5</v>
      </c>
      <c r="C36" s="11" t="s">
        <v>6</v>
      </c>
    </row>
    <row r="37" spans="2:3" x14ac:dyDescent="0.45">
      <c r="B37" s="10" t="s">
        <v>7</v>
      </c>
      <c r="C37" s="11" t="s">
        <v>8</v>
      </c>
    </row>
    <row r="38" spans="2:3" x14ac:dyDescent="0.45">
      <c r="B38" s="10" t="s">
        <v>9</v>
      </c>
      <c r="C38" s="11" t="s">
        <v>10</v>
      </c>
    </row>
    <row r="39" spans="2:3" x14ac:dyDescent="0.45">
      <c r="B39" s="9" t="str">
        <f>_xll.df_eval(B6,B36:C38)</f>
        <v>DataFrame@1</v>
      </c>
    </row>
    <row r="41" spans="2:3" x14ac:dyDescent="0.45">
      <c r="B41" s="3"/>
    </row>
    <row r="42" spans="2:3" x14ac:dyDescent="0.45">
      <c r="B42" s="12" t="s">
        <v>18</v>
      </c>
    </row>
    <row r="43" spans="2:3" x14ac:dyDescent="0.45">
      <c r="B43" s="10" t="s">
        <v>12</v>
      </c>
      <c r="C43" s="11" t="s">
        <v>9</v>
      </c>
    </row>
    <row r="44" spans="2:3" x14ac:dyDescent="0.45">
      <c r="B44" s="10" t="s">
        <v>13</v>
      </c>
      <c r="C44" s="11" t="s">
        <v>14</v>
      </c>
    </row>
    <row r="45" spans="2:3" x14ac:dyDescent="0.45">
      <c r="B45" s="10" t="s">
        <v>15</v>
      </c>
      <c r="C45" s="11" t="s">
        <v>3</v>
      </c>
    </row>
    <row r="46" spans="2:3" x14ac:dyDescent="0.45">
      <c r="B46" s="10" t="s">
        <v>16</v>
      </c>
      <c r="C46" s="11" t="s">
        <v>17</v>
      </c>
    </row>
    <row r="47" spans="2:3" x14ac:dyDescent="0.45">
      <c r="B47" s="9" t="str">
        <f>_xll.df_pivot_table(B39,C43,C44,C45,C46)</f>
        <v>DataFrame@2</v>
      </c>
      <c r="C47" s="13" t="s">
        <v>19</v>
      </c>
    </row>
    <row r="48" spans="2:3" x14ac:dyDescent="0.45">
      <c r="B48" s="9" t="str">
        <f>_xll.df_divide(B47,_xll.df_apply(B47,"sum",1),0)</f>
        <v>DataFrame@3</v>
      </c>
      <c r="C48" s="14" t="s">
        <v>20</v>
      </c>
    </row>
    <row r="51" spans="2:9" x14ac:dyDescent="0.45">
      <c r="B51" s="12" t="s">
        <v>22</v>
      </c>
    </row>
    <row r="52" spans="2:9" x14ac:dyDescent="0.45">
      <c r="B52" s="16" t="str">
        <f t="array" ref="B52:I58">_xll.df_head(B48,5)</f>
        <v/>
      </c>
      <c r="C52" s="16" t="str">
        <v>date</v>
      </c>
      <c r="D52" s="16" t="str">
        <v/>
      </c>
      <c r="E52" s="16" t="str">
        <v/>
      </c>
      <c r="F52" s="16" t="str">
        <v/>
      </c>
      <c r="G52" s="16" t="str">
        <v/>
      </c>
      <c r="H52" s="16" t="str">
        <v/>
      </c>
      <c r="I52" s="16" t="str">
        <v/>
      </c>
    </row>
    <row r="53" spans="2:9" x14ac:dyDescent="0.45">
      <c r="B53" s="16" t="str">
        <v>year \ day_of_week</v>
      </c>
      <c r="C53" s="16" t="str">
        <v>Fri</v>
      </c>
      <c r="D53" s="16" t="str">
        <v>Mon</v>
      </c>
      <c r="E53" s="16" t="str">
        <v>Sat</v>
      </c>
      <c r="F53" s="16" t="str">
        <v>Sun</v>
      </c>
      <c r="G53" s="16" t="str">
        <v>Thu</v>
      </c>
      <c r="H53" s="16" t="str">
        <v>Tue</v>
      </c>
      <c r="I53" s="16" t="str">
        <v>Wed</v>
      </c>
    </row>
    <row r="54" spans="2:9" x14ac:dyDescent="0.45">
      <c r="B54" s="15">
        <v>1871</v>
      </c>
      <c r="C54" s="7">
        <v>0.15748031496062992</v>
      </c>
      <c r="D54" s="7">
        <v>0.2283464566929134</v>
      </c>
      <c r="E54" s="7">
        <v>0.16535433070866143</v>
      </c>
      <c r="F54" s="7" t="e">
        <v>#N/A</v>
      </c>
      <c r="G54" s="7">
        <v>0.14173228346456693</v>
      </c>
      <c r="H54" s="7">
        <v>0.14173228346456693</v>
      </c>
      <c r="I54" s="7">
        <v>0.16535433070866143</v>
      </c>
    </row>
    <row r="55" spans="2:9" x14ac:dyDescent="0.45">
      <c r="B55" s="15">
        <v>1872</v>
      </c>
      <c r="C55" s="7">
        <v>9.2896174863387984E-2</v>
      </c>
      <c r="D55" s="7">
        <v>0.17486338797814208</v>
      </c>
      <c r="E55" s="7">
        <v>0.26229508196721313</v>
      </c>
      <c r="F55" s="7" t="e">
        <v>#N/A</v>
      </c>
      <c r="G55" s="7">
        <v>0.18032786885245902</v>
      </c>
      <c r="H55" s="7">
        <v>0.14754098360655737</v>
      </c>
      <c r="I55" s="7">
        <v>0.14207650273224043</v>
      </c>
    </row>
    <row r="56" spans="2:9" x14ac:dyDescent="0.45">
      <c r="B56" s="15">
        <v>1873</v>
      </c>
      <c r="C56" s="7">
        <v>0.1407035175879397</v>
      </c>
      <c r="D56" s="7">
        <v>0.19095477386934673</v>
      </c>
      <c r="E56" s="7">
        <v>0.23618090452261306</v>
      </c>
      <c r="F56" s="7" t="e">
        <v>#N/A</v>
      </c>
      <c r="G56" s="7">
        <v>0.15075376884422109</v>
      </c>
      <c r="H56" s="7">
        <v>0.12060301507537688</v>
      </c>
      <c r="I56" s="7">
        <v>0.16080402010050251</v>
      </c>
    </row>
    <row r="57" spans="2:9" x14ac:dyDescent="0.45">
      <c r="B57" s="15">
        <v>1874</v>
      </c>
      <c r="C57" s="7">
        <v>0.11637931034482758</v>
      </c>
      <c r="D57" s="7">
        <v>0.19396551724137931</v>
      </c>
      <c r="E57" s="7">
        <v>0.20689655172413793</v>
      </c>
      <c r="F57" s="7" t="e">
        <v>#N/A</v>
      </c>
      <c r="G57" s="7">
        <v>0.1336206896551724</v>
      </c>
      <c r="H57" s="7">
        <v>0.14655172413793102</v>
      </c>
      <c r="I57" s="7">
        <v>0.20258620689655171</v>
      </c>
    </row>
    <row r="58" spans="2:9" x14ac:dyDescent="0.45">
      <c r="B58" s="15">
        <v>1875</v>
      </c>
      <c r="C58" s="7">
        <v>0.10434782608695652</v>
      </c>
      <c r="D58" s="7">
        <v>0.17391304347826086</v>
      </c>
      <c r="E58" s="7">
        <v>0.23768115942028986</v>
      </c>
      <c r="F58" s="7">
        <v>5.7971014492753624E-3</v>
      </c>
      <c r="G58" s="7">
        <v>0.18260869565217391</v>
      </c>
      <c r="H58" s="7">
        <v>0.13623188405797101</v>
      </c>
      <c r="I58" s="7">
        <v>0.15942028985507245</v>
      </c>
    </row>
    <row r="59" spans="2:9" x14ac:dyDescent="0.45">
      <c r="B59" s="3"/>
    </row>
    <row r="60" spans="2:9" x14ac:dyDescent="0.45">
      <c r="B60" s="3"/>
    </row>
    <row r="61" spans="2:9" x14ac:dyDescent="0.45">
      <c r="B61" s="10" t="s">
        <v>23</v>
      </c>
      <c r="C61" s="11" t="s">
        <v>25</v>
      </c>
      <c r="D61" s="11"/>
    </row>
    <row r="62" spans="2:9" x14ac:dyDescent="0.45">
      <c r="B62" s="10" t="s">
        <v>24</v>
      </c>
      <c r="C62" s="11">
        <v>0</v>
      </c>
      <c r="D62" s="11">
        <v>1</v>
      </c>
    </row>
    <row r="63" spans="2:9" x14ac:dyDescent="0.45">
      <c r="B63" s="9" t="str">
        <f>_xll.plot_area(B48,C61,,,C62:D62)</f>
        <v>[Plotted 'Area Plot of NumGames vs DayOfWeek']</v>
      </c>
      <c r="C63" s="9"/>
      <c r="D63" s="9"/>
    </row>
    <row r="65" spans="2:2" x14ac:dyDescent="0.45">
      <c r="B65" s="3"/>
    </row>
    <row r="66" spans="2:2" x14ac:dyDescent="0.45">
      <c r="B66" s="3"/>
    </row>
    <row r="67" spans="2:2" x14ac:dyDescent="0.45">
      <c r="B67" s="3"/>
    </row>
    <row r="68" spans="2:2" x14ac:dyDescent="0.45">
      <c r="B68" s="3"/>
    </row>
    <row r="69" spans="2:2" x14ac:dyDescent="0.45">
      <c r="B69" s="3"/>
    </row>
    <row r="70" spans="2:2" x14ac:dyDescent="0.45">
      <c r="B70" s="3"/>
    </row>
    <row r="71" spans="2:2" x14ac:dyDescent="0.45">
      <c r="B71" s="3"/>
    </row>
    <row r="72" spans="2:2" x14ac:dyDescent="0.45">
      <c r="B72" s="3"/>
    </row>
    <row r="73" spans="2:2" x14ac:dyDescent="0.45">
      <c r="B73" s="3"/>
    </row>
    <row r="74" spans="2:2" x14ac:dyDescent="0.45">
      <c r="B74" s="3"/>
    </row>
    <row r="75" spans="2:2" x14ac:dyDescent="0.45">
      <c r="B75" s="3"/>
    </row>
    <row r="76" spans="2:2" x14ac:dyDescent="0.45">
      <c r="B76" s="3"/>
    </row>
    <row r="77" spans="2:2" x14ac:dyDescent="0.45">
      <c r="B77" s="3"/>
    </row>
    <row r="78" spans="2:2" x14ac:dyDescent="0.45">
      <c r="B78" s="3"/>
    </row>
    <row r="79" spans="2:2" x14ac:dyDescent="0.45">
      <c r="B79" s="3"/>
    </row>
    <row r="80" spans="2:2" x14ac:dyDescent="0.45">
      <c r="B80" s="3"/>
    </row>
    <row r="81" spans="2:2" x14ac:dyDescent="0.45">
      <c r="B81" s="3"/>
    </row>
    <row r="82" spans="2:2" x14ac:dyDescent="0.45">
      <c r="B82" s="3"/>
    </row>
    <row r="83" spans="2:2" x14ac:dyDescent="0.45">
      <c r="B83" s="3"/>
    </row>
    <row r="84" spans="2:2" x14ac:dyDescent="0.45">
      <c r="B84" s="3"/>
    </row>
    <row r="85" spans="2:2" x14ac:dyDescent="0.45">
      <c r="B85" s="3"/>
    </row>
    <row r="86" spans="2:2" x14ac:dyDescent="0.45">
      <c r="B86" s="3"/>
    </row>
    <row r="87" spans="2:2" x14ac:dyDescent="0.45">
      <c r="B87" s="3"/>
    </row>
    <row r="88" spans="2:2" x14ac:dyDescent="0.45">
      <c r="B88" s="3"/>
    </row>
    <row r="89" spans="2:2" x14ac:dyDescent="0.45">
      <c r="B89" s="3"/>
    </row>
    <row r="90" spans="2:2" x14ac:dyDescent="0.45">
      <c r="B90" s="3"/>
    </row>
    <row r="92" spans="2:2" x14ac:dyDescent="0.45">
      <c r="B92" s="3"/>
    </row>
    <row r="93" spans="2:2" x14ac:dyDescent="0.45">
      <c r="B93" s="3"/>
    </row>
    <row r="95" spans="2:2" x14ac:dyDescent="0.45">
      <c r="B95" s="3"/>
    </row>
    <row r="96" spans="2:2" x14ac:dyDescent="0.45">
      <c r="B96" s="3"/>
    </row>
    <row r="97" spans="2:2" x14ac:dyDescent="0.45">
      <c r="B97" s="3"/>
    </row>
    <row r="98" spans="2:2" x14ac:dyDescent="0.45">
      <c r="B98" s="3"/>
    </row>
    <row r="99" spans="2:2" x14ac:dyDescent="0.45">
      <c r="B99" s="3"/>
    </row>
    <row r="104" spans="2:2" x14ac:dyDescent="0.45">
      <c r="B104" s="3"/>
    </row>
    <row r="105" spans="2:2" x14ac:dyDescent="0.45">
      <c r="B105" s="3"/>
    </row>
    <row r="106" spans="2:2" x14ac:dyDescent="0.45">
      <c r="B106" s="3"/>
    </row>
    <row r="107" spans="2:2" x14ac:dyDescent="0.45">
      <c r="B107" s="3"/>
    </row>
    <row r="108" spans="2:2" x14ac:dyDescent="0.45">
      <c r="B108" s="3"/>
    </row>
    <row r="109" spans="2:2" x14ac:dyDescent="0.45">
      <c r="B109" s="3"/>
    </row>
    <row r="110" spans="2:2" x14ac:dyDescent="0.45">
      <c r="B110" s="4"/>
    </row>
    <row r="111" spans="2:2" x14ac:dyDescent="0.45">
      <c r="B111" s="4"/>
    </row>
    <row r="112" spans="2:2" x14ac:dyDescent="0.45">
      <c r="B112" s="4"/>
    </row>
    <row r="113" spans="2:2" x14ac:dyDescent="0.45">
      <c r="B113" s="4"/>
    </row>
    <row r="114" spans="2:2" x14ac:dyDescent="0.45">
      <c r="B114" s="4"/>
    </row>
    <row r="115" spans="2:2" x14ac:dyDescent="0.45">
      <c r="B115" s="3"/>
    </row>
    <row r="116" spans="2:2" x14ac:dyDescent="0.45">
      <c r="B116" s="3"/>
    </row>
    <row r="117" spans="2:2" x14ac:dyDescent="0.45">
      <c r="B117" s="3"/>
    </row>
    <row r="118" spans="2:2" x14ac:dyDescent="0.45">
      <c r="B118" s="3"/>
    </row>
    <row r="119" spans="2:2" x14ac:dyDescent="0.45">
      <c r="B119" s="3"/>
    </row>
    <row r="120" spans="2:2" x14ac:dyDescent="0.45">
      <c r="B120" s="3"/>
    </row>
    <row r="121" spans="2:2" x14ac:dyDescent="0.45">
      <c r="B121" s="3"/>
    </row>
    <row r="122" spans="2:2" x14ac:dyDescent="0.45">
      <c r="B122" s="3"/>
    </row>
    <row r="123" spans="2:2" x14ac:dyDescent="0.45">
      <c r="B123" s="3"/>
    </row>
    <row r="124" spans="2:2" x14ac:dyDescent="0.45">
      <c r="B124" s="3"/>
    </row>
    <row r="125" spans="2:2" x14ac:dyDescent="0.45">
      <c r="B125" s="3"/>
    </row>
    <row r="126" spans="2:2" x14ac:dyDescent="0.45">
      <c r="B126" s="3"/>
    </row>
    <row r="127" spans="2:2" x14ac:dyDescent="0.45">
      <c r="B127" s="3"/>
    </row>
    <row r="128" spans="2:2" x14ac:dyDescent="0.45">
      <c r="B128" s="3"/>
    </row>
    <row r="129" spans="2:2" x14ac:dyDescent="0.45">
      <c r="B129" s="3"/>
    </row>
    <row r="130" spans="2:2" x14ac:dyDescent="0.45">
      <c r="B130" s="3"/>
    </row>
    <row r="131" spans="2:2" x14ac:dyDescent="0.45">
      <c r="B131" s="3"/>
    </row>
    <row r="132" spans="2:2" x14ac:dyDescent="0.45">
      <c r="B132" s="3"/>
    </row>
    <row r="133" spans="2:2" x14ac:dyDescent="0.45">
      <c r="B133" s="3"/>
    </row>
    <row r="134" spans="2:2" x14ac:dyDescent="0.45">
      <c r="B134" s="3"/>
    </row>
    <row r="135" spans="2:2" x14ac:dyDescent="0.45">
      <c r="B135" s="3"/>
    </row>
    <row r="136" spans="2:2" x14ac:dyDescent="0.45">
      <c r="B136" s="3"/>
    </row>
    <row r="137" spans="2:2" x14ac:dyDescent="0.45">
      <c r="B137" s="3"/>
    </row>
    <row r="138" spans="2:2" x14ac:dyDescent="0.45">
      <c r="B138" s="3"/>
    </row>
    <row r="139" spans="2:2" x14ac:dyDescent="0.45">
      <c r="B139" s="3"/>
    </row>
    <row r="140" spans="2:2" x14ac:dyDescent="0.45">
      <c r="B140" s="3"/>
    </row>
    <row r="141" spans="2:2" x14ac:dyDescent="0.45">
      <c r="B141" s="3"/>
    </row>
    <row r="142" spans="2:2" x14ac:dyDescent="0.45">
      <c r="B142" s="3"/>
    </row>
    <row r="143" spans="2:2" x14ac:dyDescent="0.45">
      <c r="B143" s="3"/>
    </row>
    <row r="144" spans="2:2" x14ac:dyDescent="0.45">
      <c r="B144" s="3"/>
    </row>
    <row r="145" spans="2:2" x14ac:dyDescent="0.45">
      <c r="B145" s="3"/>
    </row>
    <row r="146" spans="2:2" x14ac:dyDescent="0.45">
      <c r="B146" s="3"/>
    </row>
    <row r="147" spans="2:2" x14ac:dyDescent="0.45">
      <c r="B147" s="3"/>
    </row>
    <row r="148" spans="2:2" x14ac:dyDescent="0.45">
      <c r="B148" s="3"/>
    </row>
    <row r="149" spans="2:2" x14ac:dyDescent="0.45">
      <c r="B149" s="3"/>
    </row>
    <row r="150" spans="2:2" x14ac:dyDescent="0.45">
      <c r="B150" s="3"/>
    </row>
    <row r="151" spans="2:2" x14ac:dyDescent="0.45">
      <c r="B151" s="3"/>
    </row>
    <row r="152" spans="2:2" x14ac:dyDescent="0.45">
      <c r="B152" s="3"/>
    </row>
    <row r="153" spans="2:2" x14ac:dyDescent="0.45">
      <c r="B153" s="3"/>
    </row>
    <row r="154" spans="2:2" x14ac:dyDescent="0.45">
      <c r="B154" s="3"/>
    </row>
    <row r="155" spans="2:2" x14ac:dyDescent="0.45">
      <c r="B155" s="3"/>
    </row>
    <row r="156" spans="2:2" x14ac:dyDescent="0.45">
      <c r="B156" s="3"/>
    </row>
    <row r="157" spans="2:2" x14ac:dyDescent="0.45">
      <c r="B157" s="3"/>
    </row>
    <row r="158" spans="2:2" x14ac:dyDescent="0.45">
      <c r="B158" s="3"/>
    </row>
    <row r="159" spans="2:2" x14ac:dyDescent="0.45">
      <c r="B159" s="3"/>
    </row>
    <row r="160" spans="2:2" x14ac:dyDescent="0.45">
      <c r="B160" s="3"/>
    </row>
    <row r="161" spans="2:2" x14ac:dyDescent="0.45">
      <c r="B161" s="3"/>
    </row>
    <row r="162" spans="2:2" x14ac:dyDescent="0.45">
      <c r="B162" s="3"/>
    </row>
    <row r="163" spans="2:2" x14ac:dyDescent="0.45">
      <c r="B163" s="3"/>
    </row>
    <row r="164" spans="2:2" x14ac:dyDescent="0.45">
      <c r="B164" s="3"/>
    </row>
    <row r="165" spans="2:2" x14ac:dyDescent="0.45">
      <c r="B165" s="3"/>
    </row>
    <row r="166" spans="2:2" x14ac:dyDescent="0.45">
      <c r="B166" s="3"/>
    </row>
    <row r="167" spans="2:2" x14ac:dyDescent="0.45">
      <c r="B167" s="3"/>
    </row>
    <row r="168" spans="2:2" x14ac:dyDescent="0.45">
      <c r="B168" s="3"/>
    </row>
    <row r="169" spans="2:2" x14ac:dyDescent="0.45">
      <c r="B169" s="3"/>
    </row>
    <row r="170" spans="2:2" x14ac:dyDescent="0.45">
      <c r="B170" s="3"/>
    </row>
    <row r="171" spans="2:2" x14ac:dyDescent="0.45">
      <c r="B171" s="3"/>
    </row>
    <row r="172" spans="2:2" x14ac:dyDescent="0.45">
      <c r="B172" s="3"/>
    </row>
    <row r="173" spans="2:2" x14ac:dyDescent="0.45">
      <c r="B173" s="3"/>
    </row>
    <row r="174" spans="2:2" x14ac:dyDescent="0.45">
      <c r="B174" s="3"/>
    </row>
    <row r="175" spans="2:2" x14ac:dyDescent="0.45">
      <c r="B175" s="3"/>
    </row>
    <row r="176" spans="2:2" x14ac:dyDescent="0.45">
      <c r="B176" s="3"/>
    </row>
    <row r="177" spans="2:2" x14ac:dyDescent="0.45">
      <c r="B177" s="3"/>
    </row>
    <row r="178" spans="2:2" x14ac:dyDescent="0.45">
      <c r="B178" s="3"/>
    </row>
    <row r="179" spans="2:2" x14ac:dyDescent="0.45">
      <c r="B179" s="3"/>
    </row>
    <row r="180" spans="2:2" x14ac:dyDescent="0.45">
      <c r="B180" s="3"/>
    </row>
    <row r="181" spans="2:2" x14ac:dyDescent="0.45">
      <c r="B181" s="3"/>
    </row>
    <row r="182" spans="2:2" x14ac:dyDescent="0.45">
      <c r="B182" s="3"/>
    </row>
    <row r="183" spans="2:2" x14ac:dyDescent="0.45">
      <c r="B183" s="3"/>
    </row>
    <row r="184" spans="2:2" x14ac:dyDescent="0.45">
      <c r="B184" s="3"/>
    </row>
    <row r="185" spans="2:2" x14ac:dyDescent="0.45">
      <c r="B185" s="3"/>
    </row>
    <row r="186" spans="2:2" x14ac:dyDescent="0.45">
      <c r="B186" s="3"/>
    </row>
    <row r="187" spans="2:2" x14ac:dyDescent="0.45">
      <c r="B187" s="3"/>
    </row>
    <row r="188" spans="2:2" x14ac:dyDescent="0.45">
      <c r="B188" s="3"/>
    </row>
    <row r="189" spans="2:2" x14ac:dyDescent="0.45">
      <c r="B189" s="3"/>
    </row>
    <row r="190" spans="2:2" x14ac:dyDescent="0.45">
      <c r="B190" s="3"/>
    </row>
    <row r="191" spans="2:2" x14ac:dyDescent="0.45">
      <c r="B191" s="3"/>
    </row>
    <row r="192" spans="2:2" x14ac:dyDescent="0.45">
      <c r="B192" s="3"/>
    </row>
    <row r="193" spans="2:2" x14ac:dyDescent="0.45">
      <c r="B193" s="3"/>
    </row>
    <row r="194" spans="2:2" x14ac:dyDescent="0.45">
      <c r="B194" s="3"/>
    </row>
    <row r="195" spans="2:2" x14ac:dyDescent="0.45">
      <c r="B195" s="3"/>
    </row>
    <row r="196" spans="2:2" x14ac:dyDescent="0.45">
      <c r="B196" s="3"/>
    </row>
    <row r="197" spans="2:2" x14ac:dyDescent="0.45">
      <c r="B197" s="3"/>
    </row>
    <row r="198" spans="2:2" x14ac:dyDescent="0.45">
      <c r="B198" s="3"/>
    </row>
    <row r="199" spans="2:2" x14ac:dyDescent="0.45">
      <c r="B199" s="3"/>
    </row>
    <row r="200" spans="2:2" x14ac:dyDescent="0.45">
      <c r="B200" s="3"/>
    </row>
    <row r="201" spans="2:2" x14ac:dyDescent="0.45">
      <c r="B201" s="3"/>
    </row>
    <row r="202" spans="2:2" x14ac:dyDescent="0.45">
      <c r="B202" s="3"/>
    </row>
    <row r="203" spans="2:2" x14ac:dyDescent="0.45">
      <c r="B203" s="3"/>
    </row>
    <row r="204" spans="2:2" x14ac:dyDescent="0.45">
      <c r="B204" s="3"/>
    </row>
    <row r="205" spans="2:2" x14ac:dyDescent="0.45">
      <c r="B205" s="3"/>
    </row>
    <row r="206" spans="2:2" x14ac:dyDescent="0.45">
      <c r="B206" s="3"/>
    </row>
    <row r="207" spans="2:2" x14ac:dyDescent="0.45">
      <c r="B207" s="3"/>
    </row>
    <row r="208" spans="2:2" x14ac:dyDescent="0.45">
      <c r="B208" s="3"/>
    </row>
    <row r="209" spans="2:2" x14ac:dyDescent="0.45">
      <c r="B209" s="3"/>
    </row>
    <row r="210" spans="2:2" x14ac:dyDescent="0.45">
      <c r="B210" s="3"/>
    </row>
    <row r="211" spans="2:2" x14ac:dyDescent="0.45">
      <c r="B211" s="3"/>
    </row>
    <row r="212" spans="2:2" x14ac:dyDescent="0.45">
      <c r="B212" s="3"/>
    </row>
    <row r="213" spans="2:2" x14ac:dyDescent="0.45">
      <c r="B213" s="3"/>
    </row>
    <row r="214" spans="2:2" x14ac:dyDescent="0.45">
      <c r="B214" s="3"/>
    </row>
    <row r="215" spans="2:2" x14ac:dyDescent="0.45">
      <c r="B215" s="3"/>
    </row>
    <row r="216" spans="2:2" x14ac:dyDescent="0.45">
      <c r="B216" s="3"/>
    </row>
    <row r="217" spans="2:2" x14ac:dyDescent="0.45">
      <c r="B217" s="3"/>
    </row>
    <row r="218" spans="2:2" x14ac:dyDescent="0.45">
      <c r="B218" s="3"/>
    </row>
    <row r="219" spans="2:2" x14ac:dyDescent="0.45">
      <c r="B219" s="3"/>
    </row>
    <row r="220" spans="2:2" x14ac:dyDescent="0.45">
      <c r="B220" s="3"/>
    </row>
    <row r="221" spans="2:2" x14ac:dyDescent="0.45">
      <c r="B221" s="3"/>
    </row>
    <row r="222" spans="2:2" x14ac:dyDescent="0.45">
      <c r="B222" s="3"/>
    </row>
    <row r="223" spans="2:2" x14ac:dyDescent="0.45">
      <c r="B223" s="3"/>
    </row>
    <row r="224" spans="2:2" x14ac:dyDescent="0.45">
      <c r="B224" s="3"/>
    </row>
    <row r="225" spans="2:2" x14ac:dyDescent="0.45">
      <c r="B225" s="3"/>
    </row>
    <row r="226" spans="2:2" x14ac:dyDescent="0.45">
      <c r="B226" s="3"/>
    </row>
    <row r="227" spans="2:2" x14ac:dyDescent="0.45">
      <c r="B227" s="3"/>
    </row>
    <row r="228" spans="2:2" x14ac:dyDescent="0.45">
      <c r="B228" s="3"/>
    </row>
    <row r="229" spans="2:2" x14ac:dyDescent="0.45">
      <c r="B229" s="3"/>
    </row>
    <row r="230" spans="2:2" x14ac:dyDescent="0.45">
      <c r="B230" s="3"/>
    </row>
    <row r="231" spans="2:2" x14ac:dyDescent="0.45">
      <c r="B231" s="3"/>
    </row>
    <row r="232" spans="2:2" x14ac:dyDescent="0.45">
      <c r="B232" s="3"/>
    </row>
    <row r="233" spans="2:2" x14ac:dyDescent="0.45">
      <c r="B233" s="3"/>
    </row>
    <row r="234" spans="2:2" x14ac:dyDescent="0.45">
      <c r="B234" s="3"/>
    </row>
    <row r="235" spans="2:2" x14ac:dyDescent="0.45">
      <c r="B235" s="3"/>
    </row>
    <row r="236" spans="2:2" x14ac:dyDescent="0.45">
      <c r="B236" s="3"/>
    </row>
    <row r="237" spans="2:2" x14ac:dyDescent="0.45">
      <c r="B237" s="3"/>
    </row>
    <row r="238" spans="2:2" x14ac:dyDescent="0.45">
      <c r="B238" s="3"/>
    </row>
    <row r="239" spans="2:2" x14ac:dyDescent="0.45">
      <c r="B239" s="3"/>
    </row>
    <row r="240" spans="2:2" x14ac:dyDescent="0.45">
      <c r="B240" s="3"/>
    </row>
    <row r="241" spans="2:2" x14ac:dyDescent="0.45">
      <c r="B241" s="3"/>
    </row>
    <row r="242" spans="2:2" x14ac:dyDescent="0.45">
      <c r="B242" s="3"/>
    </row>
    <row r="243" spans="2:2" x14ac:dyDescent="0.45">
      <c r="B243" s="3"/>
    </row>
    <row r="244" spans="2:2" x14ac:dyDescent="0.45">
      <c r="B244" s="3"/>
    </row>
    <row r="245" spans="2:2" x14ac:dyDescent="0.45">
      <c r="B245" s="3"/>
    </row>
    <row r="246" spans="2:2" x14ac:dyDescent="0.45">
      <c r="B246" s="3"/>
    </row>
    <row r="247" spans="2:2" x14ac:dyDescent="0.45">
      <c r="B247" s="3"/>
    </row>
    <row r="248" spans="2:2" x14ac:dyDescent="0.45">
      <c r="B248" s="3"/>
    </row>
    <row r="249" spans="2:2" x14ac:dyDescent="0.45">
      <c r="B249" s="3"/>
    </row>
    <row r="250" spans="2:2" x14ac:dyDescent="0.45">
      <c r="B250" s="3"/>
    </row>
    <row r="251" spans="2:2" x14ac:dyDescent="0.45">
      <c r="B251" s="3"/>
    </row>
    <row r="252" spans="2:2" x14ac:dyDescent="0.45">
      <c r="B252" s="3"/>
    </row>
    <row r="253" spans="2:2" x14ac:dyDescent="0.45">
      <c r="B253" s="3"/>
    </row>
    <row r="254" spans="2:2" x14ac:dyDescent="0.45">
      <c r="B254" s="3"/>
    </row>
    <row r="255" spans="2:2" x14ac:dyDescent="0.45">
      <c r="B255" s="3"/>
    </row>
    <row r="256" spans="2:2" x14ac:dyDescent="0.45">
      <c r="B256" s="3"/>
    </row>
    <row r="257" spans="2:2" x14ac:dyDescent="0.45">
      <c r="B257" s="3"/>
    </row>
    <row r="258" spans="2:2" x14ac:dyDescent="0.45">
      <c r="B258" s="3"/>
    </row>
    <row r="259" spans="2:2" x14ac:dyDescent="0.45">
      <c r="B259" s="3"/>
    </row>
    <row r="260" spans="2:2" x14ac:dyDescent="0.45">
      <c r="B260" s="3"/>
    </row>
    <row r="261" spans="2:2" x14ac:dyDescent="0.45">
      <c r="B261" s="3"/>
    </row>
    <row r="262" spans="2:2" x14ac:dyDescent="0.45">
      <c r="B262" s="3"/>
    </row>
    <row r="263" spans="2:2" x14ac:dyDescent="0.45">
      <c r="B263" s="3"/>
    </row>
    <row r="264" spans="2:2" x14ac:dyDescent="0.45">
      <c r="B264" s="3"/>
    </row>
    <row r="265" spans="2:2" x14ac:dyDescent="0.45">
      <c r="B265" s="3"/>
    </row>
    <row r="266" spans="2:2" x14ac:dyDescent="0.45">
      <c r="B266" s="3"/>
    </row>
    <row r="267" spans="2:2" x14ac:dyDescent="0.45">
      <c r="B267" s="3"/>
    </row>
    <row r="268" spans="2:2" x14ac:dyDescent="0.45">
      <c r="B268" s="3"/>
    </row>
    <row r="269" spans="2:2" x14ac:dyDescent="0.45">
      <c r="B269" s="3"/>
    </row>
    <row r="270" spans="2:2" x14ac:dyDescent="0.45">
      <c r="B270" s="3"/>
    </row>
    <row r="271" spans="2:2" x14ac:dyDescent="0.45">
      <c r="B271" s="3"/>
    </row>
    <row r="272" spans="2:2" x14ac:dyDescent="0.45">
      <c r="B272" s="3"/>
    </row>
    <row r="273" spans="2:2" x14ac:dyDescent="0.45">
      <c r="B273" s="3"/>
    </row>
    <row r="274" spans="2:2" x14ac:dyDescent="0.45">
      <c r="B274" s="3"/>
    </row>
    <row r="275" spans="2:2" x14ac:dyDescent="0.45">
      <c r="B275" s="3"/>
    </row>
    <row r="276" spans="2:2" x14ac:dyDescent="0.45">
      <c r="B276" s="3"/>
    </row>
    <row r="277" spans="2:2" x14ac:dyDescent="0.45">
      <c r="B277" s="3"/>
    </row>
    <row r="278" spans="2:2" x14ac:dyDescent="0.45">
      <c r="B278" s="3"/>
    </row>
    <row r="279" spans="2:2" x14ac:dyDescent="0.45">
      <c r="B279" s="3"/>
    </row>
    <row r="280" spans="2:2" x14ac:dyDescent="0.45">
      <c r="B280" s="3"/>
    </row>
    <row r="281" spans="2:2" x14ac:dyDescent="0.45">
      <c r="B281" s="3"/>
    </row>
    <row r="282" spans="2:2" x14ac:dyDescent="0.45">
      <c r="B282" s="3"/>
    </row>
    <row r="283" spans="2:2" x14ac:dyDescent="0.45">
      <c r="B283" s="3"/>
    </row>
    <row r="284" spans="2:2" x14ac:dyDescent="0.45">
      <c r="B284" s="3"/>
    </row>
    <row r="285" spans="2:2" x14ac:dyDescent="0.45">
      <c r="B285" s="3"/>
    </row>
    <row r="286" spans="2:2" x14ac:dyDescent="0.45">
      <c r="B286" s="3"/>
    </row>
    <row r="287" spans="2:2" x14ac:dyDescent="0.45">
      <c r="B287" s="3"/>
    </row>
    <row r="288" spans="2:2" x14ac:dyDescent="0.45">
      <c r="B288" s="3"/>
    </row>
    <row r="289" spans="2:2" x14ac:dyDescent="0.45">
      <c r="B289" s="3"/>
    </row>
    <row r="290" spans="2:2" x14ac:dyDescent="0.45">
      <c r="B290" s="3"/>
    </row>
    <row r="291" spans="2:2" x14ac:dyDescent="0.45">
      <c r="B291" s="3"/>
    </row>
    <row r="292" spans="2:2" x14ac:dyDescent="0.45">
      <c r="B292" s="3"/>
    </row>
    <row r="293" spans="2:2" x14ac:dyDescent="0.45">
      <c r="B293" s="3"/>
    </row>
    <row r="294" spans="2:2" x14ac:dyDescent="0.45">
      <c r="B294" s="3"/>
    </row>
    <row r="295" spans="2:2" x14ac:dyDescent="0.45">
      <c r="B295" s="3"/>
    </row>
    <row r="296" spans="2:2" x14ac:dyDescent="0.45">
      <c r="B296" s="3"/>
    </row>
    <row r="297" spans="2:2" x14ac:dyDescent="0.45">
      <c r="B297" s="3"/>
    </row>
    <row r="298" spans="2:2" x14ac:dyDescent="0.45">
      <c r="B298" s="3"/>
    </row>
    <row r="299" spans="2:2" x14ac:dyDescent="0.45">
      <c r="B299" s="3"/>
    </row>
    <row r="300" spans="2:2" x14ac:dyDescent="0.45">
      <c r="B300" s="3"/>
    </row>
    <row r="301" spans="2:2" x14ac:dyDescent="0.45">
      <c r="B301" s="3"/>
    </row>
    <row r="302" spans="2:2" x14ac:dyDescent="0.45">
      <c r="B302" s="3"/>
    </row>
    <row r="303" spans="2:2" x14ac:dyDescent="0.45">
      <c r="B303" s="3"/>
    </row>
    <row r="304" spans="2:2" x14ac:dyDescent="0.45">
      <c r="B304" s="3"/>
    </row>
    <row r="305" spans="2:2" x14ac:dyDescent="0.45">
      <c r="B305" s="3"/>
    </row>
    <row r="306" spans="2:2" x14ac:dyDescent="0.45">
      <c r="B306" s="3"/>
    </row>
    <row r="307" spans="2:2" x14ac:dyDescent="0.45">
      <c r="B307" s="3"/>
    </row>
    <row r="308" spans="2:2" x14ac:dyDescent="0.45">
      <c r="B308" s="3"/>
    </row>
    <row r="309" spans="2:2" x14ac:dyDescent="0.45">
      <c r="B309" s="3"/>
    </row>
    <row r="310" spans="2:2" x14ac:dyDescent="0.45">
      <c r="B310" s="3"/>
    </row>
    <row r="311" spans="2:2" x14ac:dyDescent="0.45">
      <c r="B311" s="3"/>
    </row>
    <row r="312" spans="2:2" x14ac:dyDescent="0.45">
      <c r="B312" s="3"/>
    </row>
    <row r="313" spans="2:2" x14ac:dyDescent="0.45">
      <c r="B313" s="3"/>
    </row>
    <row r="314" spans="2:2" x14ac:dyDescent="0.45">
      <c r="B314" s="3"/>
    </row>
    <row r="315" spans="2:2" x14ac:dyDescent="0.45">
      <c r="B315" s="3"/>
    </row>
    <row r="316" spans="2:2" x14ac:dyDescent="0.45">
      <c r="B316" s="3"/>
    </row>
    <row r="317" spans="2:2" x14ac:dyDescent="0.45">
      <c r="B317" s="3"/>
    </row>
    <row r="318" spans="2:2" x14ac:dyDescent="0.45">
      <c r="B318" s="3"/>
    </row>
    <row r="319" spans="2:2" x14ac:dyDescent="0.45">
      <c r="B319" s="3"/>
    </row>
    <row r="320" spans="2:2" x14ac:dyDescent="0.45">
      <c r="B320" s="3"/>
    </row>
    <row r="321" spans="2:2" x14ac:dyDescent="0.45">
      <c r="B321" s="3"/>
    </row>
    <row r="322" spans="2:2" x14ac:dyDescent="0.45">
      <c r="B322" s="3"/>
    </row>
    <row r="323" spans="2:2" x14ac:dyDescent="0.45">
      <c r="B323" s="3"/>
    </row>
    <row r="324" spans="2:2" x14ac:dyDescent="0.45">
      <c r="B324" s="3"/>
    </row>
    <row r="325" spans="2:2" x14ac:dyDescent="0.45">
      <c r="B325" s="3"/>
    </row>
    <row r="326" spans="2:2" x14ac:dyDescent="0.45">
      <c r="B326" s="3"/>
    </row>
    <row r="327" spans="2:2" x14ac:dyDescent="0.45">
      <c r="B327" s="3"/>
    </row>
    <row r="328" spans="2:2" x14ac:dyDescent="0.45">
      <c r="B328" s="3"/>
    </row>
    <row r="329" spans="2:2" x14ac:dyDescent="0.45">
      <c r="B329" s="3"/>
    </row>
    <row r="330" spans="2:2" x14ac:dyDescent="0.45">
      <c r="B330" s="3"/>
    </row>
    <row r="331" spans="2:2" x14ac:dyDescent="0.45">
      <c r="B331" s="3"/>
    </row>
    <row r="332" spans="2:2" x14ac:dyDescent="0.45">
      <c r="B332" s="3"/>
    </row>
    <row r="333" spans="2:2" x14ac:dyDescent="0.45">
      <c r="B333" s="3"/>
    </row>
    <row r="334" spans="2:2" x14ac:dyDescent="0.45">
      <c r="B334" s="3"/>
    </row>
    <row r="335" spans="2:2" x14ac:dyDescent="0.45">
      <c r="B335" s="3"/>
    </row>
    <row r="336" spans="2:2" x14ac:dyDescent="0.45">
      <c r="B336" s="3"/>
    </row>
    <row r="337" spans="2:2" x14ac:dyDescent="0.45">
      <c r="B337" s="3"/>
    </row>
    <row r="338" spans="2:2" x14ac:dyDescent="0.45">
      <c r="B338" s="3"/>
    </row>
    <row r="339" spans="2:2" x14ac:dyDescent="0.45">
      <c r="B339" s="3"/>
    </row>
    <row r="340" spans="2:2" x14ac:dyDescent="0.45">
      <c r="B340" s="3"/>
    </row>
    <row r="341" spans="2:2" x14ac:dyDescent="0.45">
      <c r="B341" s="3"/>
    </row>
    <row r="342" spans="2:2" x14ac:dyDescent="0.45">
      <c r="B342" s="3"/>
    </row>
    <row r="343" spans="2:2" x14ac:dyDescent="0.45">
      <c r="B343" s="3"/>
    </row>
    <row r="344" spans="2:2" x14ac:dyDescent="0.45">
      <c r="B344" s="3"/>
    </row>
    <row r="345" spans="2:2" x14ac:dyDescent="0.45">
      <c r="B345" s="3"/>
    </row>
    <row r="346" spans="2:2" x14ac:dyDescent="0.45">
      <c r="B346" s="3"/>
    </row>
    <row r="347" spans="2:2" x14ac:dyDescent="0.45">
      <c r="B347" s="3"/>
    </row>
    <row r="348" spans="2:2" x14ac:dyDescent="0.45">
      <c r="B348" s="3"/>
    </row>
    <row r="349" spans="2:2" x14ac:dyDescent="0.45">
      <c r="B349" s="3"/>
    </row>
    <row r="350" spans="2:2" x14ac:dyDescent="0.45">
      <c r="B350" s="3"/>
    </row>
    <row r="351" spans="2:2" x14ac:dyDescent="0.45">
      <c r="B351" s="3"/>
    </row>
    <row r="352" spans="2:2" x14ac:dyDescent="0.45">
      <c r="B352" s="3"/>
    </row>
    <row r="353" spans="2:2" x14ac:dyDescent="0.45">
      <c r="B353" s="3"/>
    </row>
    <row r="354" spans="2:2" x14ac:dyDescent="0.45">
      <c r="B354" s="3"/>
    </row>
    <row r="355" spans="2:2" x14ac:dyDescent="0.45">
      <c r="B355" s="3"/>
    </row>
    <row r="356" spans="2:2" x14ac:dyDescent="0.45">
      <c r="B356" s="3"/>
    </row>
    <row r="357" spans="2:2" x14ac:dyDescent="0.45">
      <c r="B357" s="3"/>
    </row>
    <row r="358" spans="2:2" x14ac:dyDescent="0.45">
      <c r="B358" s="3"/>
    </row>
    <row r="359" spans="2:2" x14ac:dyDescent="0.45">
      <c r="B359" s="3"/>
    </row>
    <row r="360" spans="2:2" x14ac:dyDescent="0.45">
      <c r="B360" s="3"/>
    </row>
    <row r="361" spans="2:2" x14ac:dyDescent="0.45">
      <c r="B361" s="3"/>
    </row>
    <row r="362" spans="2:2" x14ac:dyDescent="0.45">
      <c r="B362" s="3"/>
    </row>
    <row r="363" spans="2:2" x14ac:dyDescent="0.45">
      <c r="B363" s="3"/>
    </row>
    <row r="364" spans="2:2" x14ac:dyDescent="0.45">
      <c r="B364" s="3"/>
    </row>
    <row r="365" spans="2:2" x14ac:dyDescent="0.45">
      <c r="B365" s="3"/>
    </row>
    <row r="366" spans="2:2" x14ac:dyDescent="0.45">
      <c r="B366" s="3"/>
    </row>
    <row r="367" spans="2:2" x14ac:dyDescent="0.45">
      <c r="B367" s="3"/>
    </row>
    <row r="368" spans="2:2" x14ac:dyDescent="0.45">
      <c r="B368" s="3"/>
    </row>
    <row r="369" spans="2:2" x14ac:dyDescent="0.45">
      <c r="B369" s="3"/>
    </row>
    <row r="370" spans="2:2" x14ac:dyDescent="0.45">
      <c r="B370" s="3"/>
    </row>
    <row r="371" spans="2:2" x14ac:dyDescent="0.45">
      <c r="B371" s="3"/>
    </row>
    <row r="372" spans="2:2" x14ac:dyDescent="0.45">
      <c r="B372" s="3"/>
    </row>
    <row r="373" spans="2:2" x14ac:dyDescent="0.45">
      <c r="B373" s="3"/>
    </row>
    <row r="374" spans="2:2" x14ac:dyDescent="0.45">
      <c r="B374" s="3"/>
    </row>
    <row r="375" spans="2:2" x14ac:dyDescent="0.45">
      <c r="B375" s="3"/>
    </row>
    <row r="376" spans="2:2" x14ac:dyDescent="0.45">
      <c r="B376" s="3"/>
    </row>
    <row r="377" spans="2:2" x14ac:dyDescent="0.45">
      <c r="B377" s="3"/>
    </row>
    <row r="378" spans="2:2" x14ac:dyDescent="0.45">
      <c r="B378" s="3"/>
    </row>
    <row r="379" spans="2:2" x14ac:dyDescent="0.45">
      <c r="B379" s="3"/>
    </row>
    <row r="380" spans="2:2" x14ac:dyDescent="0.45">
      <c r="B380" s="3"/>
    </row>
    <row r="381" spans="2:2" x14ac:dyDescent="0.45">
      <c r="B381" s="3"/>
    </row>
    <row r="382" spans="2:2" x14ac:dyDescent="0.45">
      <c r="B382" s="3"/>
    </row>
    <row r="383" spans="2:2" x14ac:dyDescent="0.45">
      <c r="B383" s="3"/>
    </row>
    <row r="384" spans="2:2" x14ac:dyDescent="0.45">
      <c r="B384" s="3"/>
    </row>
    <row r="385" spans="2:2" x14ac:dyDescent="0.45">
      <c r="B385" s="3"/>
    </row>
    <row r="386" spans="2:2" x14ac:dyDescent="0.45">
      <c r="B386" s="3"/>
    </row>
    <row r="387" spans="2:2" x14ac:dyDescent="0.45">
      <c r="B387" s="3"/>
    </row>
    <row r="388" spans="2:2" x14ac:dyDescent="0.45">
      <c r="B388" s="3"/>
    </row>
    <row r="389" spans="2:2" x14ac:dyDescent="0.45">
      <c r="B389" s="3"/>
    </row>
    <row r="390" spans="2:2" x14ac:dyDescent="0.45">
      <c r="B390" s="3"/>
    </row>
    <row r="391" spans="2:2" x14ac:dyDescent="0.45">
      <c r="B391" s="3"/>
    </row>
    <row r="392" spans="2:2" x14ac:dyDescent="0.45">
      <c r="B392" s="3"/>
    </row>
    <row r="393" spans="2:2" x14ac:dyDescent="0.45">
      <c r="B393" s="3"/>
    </row>
    <row r="394" spans="2:2" x14ac:dyDescent="0.45">
      <c r="B394" s="3"/>
    </row>
    <row r="395" spans="2:2" x14ac:dyDescent="0.45">
      <c r="B395" s="3"/>
    </row>
    <row r="396" spans="2:2" x14ac:dyDescent="0.45">
      <c r="B396" s="3"/>
    </row>
    <row r="397" spans="2:2" x14ac:dyDescent="0.45">
      <c r="B397" s="3"/>
    </row>
    <row r="398" spans="2:2" x14ac:dyDescent="0.45">
      <c r="B398" s="3"/>
    </row>
    <row r="399" spans="2:2" x14ac:dyDescent="0.45">
      <c r="B399" s="3"/>
    </row>
    <row r="400" spans="2:2" x14ac:dyDescent="0.45">
      <c r="B400" s="3"/>
    </row>
    <row r="401" spans="2:2" x14ac:dyDescent="0.45">
      <c r="B401" s="3"/>
    </row>
    <row r="402" spans="2:2" x14ac:dyDescent="0.45">
      <c r="B402" s="3"/>
    </row>
    <row r="403" spans="2:2" x14ac:dyDescent="0.45">
      <c r="B403" s="3"/>
    </row>
    <row r="404" spans="2:2" x14ac:dyDescent="0.45">
      <c r="B404" s="3"/>
    </row>
    <row r="405" spans="2:2" x14ac:dyDescent="0.45">
      <c r="B405" s="3"/>
    </row>
    <row r="406" spans="2:2" x14ac:dyDescent="0.45">
      <c r="B406" s="3"/>
    </row>
    <row r="407" spans="2:2" x14ac:dyDescent="0.45">
      <c r="B407" s="3"/>
    </row>
    <row r="408" spans="2:2" x14ac:dyDescent="0.45">
      <c r="B408" s="3"/>
    </row>
    <row r="409" spans="2:2" x14ac:dyDescent="0.45">
      <c r="B409" s="3"/>
    </row>
    <row r="410" spans="2:2" x14ac:dyDescent="0.45">
      <c r="B410" s="3"/>
    </row>
    <row r="411" spans="2:2" x14ac:dyDescent="0.45">
      <c r="B411" s="3"/>
    </row>
    <row r="412" spans="2:2" x14ac:dyDescent="0.45">
      <c r="B412" s="3"/>
    </row>
    <row r="413" spans="2:2" x14ac:dyDescent="0.45">
      <c r="B413" s="3"/>
    </row>
    <row r="414" spans="2:2" x14ac:dyDescent="0.45">
      <c r="B414" s="3"/>
    </row>
    <row r="415" spans="2:2" x14ac:dyDescent="0.45">
      <c r="B415" s="3"/>
    </row>
    <row r="416" spans="2:2" x14ac:dyDescent="0.45">
      <c r="B416" s="3"/>
    </row>
    <row r="417" spans="2:2" x14ac:dyDescent="0.45">
      <c r="B417" s="3"/>
    </row>
    <row r="418" spans="2:2" x14ac:dyDescent="0.45">
      <c r="B418" s="3"/>
    </row>
    <row r="419" spans="2:2" x14ac:dyDescent="0.45">
      <c r="B419" s="3"/>
    </row>
    <row r="420" spans="2:2" x14ac:dyDescent="0.45">
      <c r="B420" s="3"/>
    </row>
    <row r="421" spans="2:2" x14ac:dyDescent="0.45">
      <c r="B421" s="3"/>
    </row>
    <row r="422" spans="2:2" x14ac:dyDescent="0.45">
      <c r="B422" s="3"/>
    </row>
    <row r="423" spans="2:2" x14ac:dyDescent="0.45">
      <c r="B423" s="3"/>
    </row>
    <row r="424" spans="2:2" x14ac:dyDescent="0.45">
      <c r="B424" s="3"/>
    </row>
    <row r="425" spans="2:2" x14ac:dyDescent="0.45">
      <c r="B425" s="3"/>
    </row>
    <row r="426" spans="2:2" x14ac:dyDescent="0.45">
      <c r="B426" s="3"/>
    </row>
    <row r="427" spans="2:2" x14ac:dyDescent="0.45">
      <c r="B427" s="3"/>
    </row>
    <row r="428" spans="2:2" x14ac:dyDescent="0.45">
      <c r="B428" s="3"/>
    </row>
    <row r="429" spans="2:2" x14ac:dyDescent="0.45">
      <c r="B429" s="3"/>
    </row>
    <row r="430" spans="2:2" x14ac:dyDescent="0.45">
      <c r="B430" s="3"/>
    </row>
    <row r="431" spans="2:2" x14ac:dyDescent="0.45">
      <c r="B431" s="3"/>
    </row>
    <row r="432" spans="2:2" x14ac:dyDescent="0.45">
      <c r="B432" s="3"/>
    </row>
    <row r="433" spans="2:2" x14ac:dyDescent="0.45">
      <c r="B433" s="3"/>
    </row>
    <row r="434" spans="2:2" x14ac:dyDescent="0.45">
      <c r="B434" s="3"/>
    </row>
    <row r="435" spans="2:2" x14ac:dyDescent="0.45">
      <c r="B435" s="3"/>
    </row>
    <row r="436" spans="2:2" x14ac:dyDescent="0.45">
      <c r="B436" s="3"/>
    </row>
    <row r="437" spans="2:2" x14ac:dyDescent="0.45">
      <c r="B437" s="3"/>
    </row>
    <row r="438" spans="2:2" x14ac:dyDescent="0.45">
      <c r="B438" s="3"/>
    </row>
    <row r="439" spans="2:2" x14ac:dyDescent="0.45">
      <c r="B439" s="3"/>
    </row>
    <row r="440" spans="2:2" x14ac:dyDescent="0.45">
      <c r="B440" s="3"/>
    </row>
    <row r="441" spans="2:2" x14ac:dyDescent="0.45">
      <c r="B441" s="3"/>
    </row>
    <row r="442" spans="2:2" x14ac:dyDescent="0.45">
      <c r="B442" s="3"/>
    </row>
    <row r="443" spans="2:2" x14ac:dyDescent="0.45">
      <c r="B443" s="3"/>
    </row>
    <row r="444" spans="2:2" x14ac:dyDescent="0.45">
      <c r="B444" s="3"/>
    </row>
    <row r="445" spans="2:2" x14ac:dyDescent="0.45">
      <c r="B445" s="3"/>
    </row>
    <row r="446" spans="2:2" x14ac:dyDescent="0.45">
      <c r="B446" s="3"/>
    </row>
    <row r="447" spans="2:2" x14ac:dyDescent="0.45">
      <c r="B447" s="3"/>
    </row>
    <row r="448" spans="2:2" x14ac:dyDescent="0.45">
      <c r="B448" s="3"/>
    </row>
    <row r="449" spans="2:2" x14ac:dyDescent="0.45">
      <c r="B449" s="3"/>
    </row>
    <row r="450" spans="2:2" x14ac:dyDescent="0.45">
      <c r="B450" s="3"/>
    </row>
    <row r="451" spans="2:2" x14ac:dyDescent="0.45">
      <c r="B451" s="3"/>
    </row>
    <row r="452" spans="2:2" x14ac:dyDescent="0.45">
      <c r="B452" s="3"/>
    </row>
    <row r="453" spans="2:2" x14ac:dyDescent="0.45">
      <c r="B453" s="3"/>
    </row>
    <row r="454" spans="2:2" x14ac:dyDescent="0.45">
      <c r="B454" s="3"/>
    </row>
    <row r="455" spans="2:2" x14ac:dyDescent="0.45">
      <c r="B455" s="3"/>
    </row>
    <row r="456" spans="2:2" x14ac:dyDescent="0.45">
      <c r="B456" s="3"/>
    </row>
    <row r="457" spans="2:2" x14ac:dyDescent="0.45">
      <c r="B457" s="3"/>
    </row>
    <row r="458" spans="2:2" x14ac:dyDescent="0.45">
      <c r="B458" s="3"/>
    </row>
    <row r="459" spans="2:2" x14ac:dyDescent="0.45">
      <c r="B459" s="3"/>
    </row>
    <row r="460" spans="2:2" x14ac:dyDescent="0.45">
      <c r="B460" s="3"/>
    </row>
    <row r="461" spans="2:2" x14ac:dyDescent="0.45">
      <c r="B461" s="3"/>
    </row>
    <row r="462" spans="2:2" x14ac:dyDescent="0.45">
      <c r="B462" s="3"/>
    </row>
    <row r="463" spans="2:2" x14ac:dyDescent="0.45">
      <c r="B463" s="3"/>
    </row>
    <row r="464" spans="2:2" x14ac:dyDescent="0.45">
      <c r="B464" s="3"/>
    </row>
    <row r="465" spans="2:2" x14ac:dyDescent="0.45">
      <c r="B465" s="3"/>
    </row>
    <row r="466" spans="2:2" x14ac:dyDescent="0.45">
      <c r="B466" s="3"/>
    </row>
    <row r="467" spans="2:2" x14ac:dyDescent="0.45">
      <c r="B467" s="3"/>
    </row>
    <row r="468" spans="2:2" x14ac:dyDescent="0.45">
      <c r="B468" s="3"/>
    </row>
    <row r="469" spans="2:2" x14ac:dyDescent="0.45">
      <c r="B469" s="3"/>
    </row>
    <row r="470" spans="2:2" x14ac:dyDescent="0.45">
      <c r="B470" s="3"/>
    </row>
    <row r="471" spans="2:2" x14ac:dyDescent="0.45">
      <c r="B471" s="3"/>
    </row>
    <row r="472" spans="2:2" x14ac:dyDescent="0.45">
      <c r="B472" s="3"/>
    </row>
    <row r="473" spans="2:2" x14ac:dyDescent="0.45">
      <c r="B473" s="3"/>
    </row>
    <row r="474" spans="2:2" x14ac:dyDescent="0.45">
      <c r="B474" s="3"/>
    </row>
    <row r="475" spans="2:2" x14ac:dyDescent="0.45">
      <c r="B475" s="3"/>
    </row>
    <row r="476" spans="2:2" x14ac:dyDescent="0.45">
      <c r="B476" s="3"/>
    </row>
    <row r="477" spans="2:2" x14ac:dyDescent="0.45">
      <c r="B477" s="3"/>
    </row>
    <row r="478" spans="2:2" x14ac:dyDescent="0.45">
      <c r="B478" s="3"/>
    </row>
    <row r="479" spans="2:2" x14ac:dyDescent="0.45">
      <c r="B479" s="3"/>
    </row>
    <row r="480" spans="2:2" x14ac:dyDescent="0.45">
      <c r="B480" s="3"/>
    </row>
    <row r="481" spans="2:2" x14ac:dyDescent="0.45">
      <c r="B481" s="3"/>
    </row>
    <row r="482" spans="2:2" x14ac:dyDescent="0.45">
      <c r="B482" s="3"/>
    </row>
    <row r="483" spans="2:2" x14ac:dyDescent="0.45">
      <c r="B483" s="3"/>
    </row>
    <row r="484" spans="2:2" x14ac:dyDescent="0.45">
      <c r="B484" s="3"/>
    </row>
    <row r="485" spans="2:2" x14ac:dyDescent="0.45">
      <c r="B485" s="3"/>
    </row>
    <row r="486" spans="2:2" x14ac:dyDescent="0.45">
      <c r="B486" s="3"/>
    </row>
    <row r="487" spans="2:2" x14ac:dyDescent="0.45">
      <c r="B487" s="3"/>
    </row>
    <row r="488" spans="2:2" x14ac:dyDescent="0.45">
      <c r="B488" s="3"/>
    </row>
    <row r="489" spans="2:2" x14ac:dyDescent="0.45">
      <c r="B489" s="3"/>
    </row>
    <row r="490" spans="2:2" x14ac:dyDescent="0.45">
      <c r="B490" s="3"/>
    </row>
    <row r="491" spans="2:2" x14ac:dyDescent="0.45">
      <c r="B491" s="3"/>
    </row>
    <row r="492" spans="2:2" x14ac:dyDescent="0.45">
      <c r="B492" s="3"/>
    </row>
    <row r="493" spans="2:2" x14ac:dyDescent="0.45">
      <c r="B493" s="3"/>
    </row>
    <row r="494" spans="2:2" x14ac:dyDescent="0.45">
      <c r="B494" s="3"/>
    </row>
    <row r="495" spans="2:2" x14ac:dyDescent="0.45">
      <c r="B495" s="3"/>
    </row>
    <row r="496" spans="2:2" x14ac:dyDescent="0.45">
      <c r="B496" s="3"/>
    </row>
    <row r="497" spans="2:2" x14ac:dyDescent="0.45">
      <c r="B497" s="3"/>
    </row>
    <row r="498" spans="2:2" x14ac:dyDescent="0.45">
      <c r="B498" s="3"/>
    </row>
    <row r="499" spans="2:2" x14ac:dyDescent="0.45">
      <c r="B499" s="3"/>
    </row>
    <row r="500" spans="2:2" x14ac:dyDescent="0.45">
      <c r="B500" s="3"/>
    </row>
    <row r="501" spans="2:2" x14ac:dyDescent="0.45">
      <c r="B501" s="3"/>
    </row>
    <row r="502" spans="2:2" x14ac:dyDescent="0.45">
      <c r="B502" s="3"/>
    </row>
    <row r="503" spans="2:2" x14ac:dyDescent="0.45">
      <c r="B503" s="3"/>
    </row>
    <row r="504" spans="2:2" x14ac:dyDescent="0.45">
      <c r="B504" s="3"/>
    </row>
    <row r="505" spans="2:2" x14ac:dyDescent="0.45">
      <c r="B505" s="3"/>
    </row>
    <row r="506" spans="2:2" x14ac:dyDescent="0.45">
      <c r="B506" s="3"/>
    </row>
    <row r="507" spans="2:2" x14ac:dyDescent="0.45">
      <c r="B507" s="3"/>
    </row>
    <row r="508" spans="2:2" x14ac:dyDescent="0.45">
      <c r="B508" s="3"/>
    </row>
    <row r="509" spans="2:2" x14ac:dyDescent="0.45">
      <c r="B509" s="3"/>
    </row>
    <row r="510" spans="2:2" x14ac:dyDescent="0.45">
      <c r="B510" s="3"/>
    </row>
    <row r="511" spans="2:2" x14ac:dyDescent="0.45">
      <c r="B511" s="3"/>
    </row>
    <row r="512" spans="2:2" x14ac:dyDescent="0.45">
      <c r="B512" s="3"/>
    </row>
    <row r="513" spans="2:2" x14ac:dyDescent="0.45">
      <c r="B513" s="3"/>
    </row>
    <row r="514" spans="2:2" x14ac:dyDescent="0.45">
      <c r="B514" s="3"/>
    </row>
    <row r="515" spans="2:2" x14ac:dyDescent="0.45">
      <c r="B515" s="3"/>
    </row>
    <row r="516" spans="2:2" x14ac:dyDescent="0.45">
      <c r="B516" s="3"/>
    </row>
    <row r="517" spans="2:2" x14ac:dyDescent="0.45">
      <c r="B517" s="3"/>
    </row>
    <row r="518" spans="2:2" x14ac:dyDescent="0.45">
      <c r="B518" s="3"/>
    </row>
    <row r="519" spans="2:2" x14ac:dyDescent="0.45">
      <c r="B519" s="3"/>
    </row>
    <row r="520" spans="2:2" x14ac:dyDescent="0.45">
      <c r="B520" s="3"/>
    </row>
    <row r="521" spans="2:2" x14ac:dyDescent="0.45">
      <c r="B521" s="3"/>
    </row>
    <row r="522" spans="2:2" x14ac:dyDescent="0.45">
      <c r="B522" s="3"/>
    </row>
    <row r="523" spans="2:2" x14ac:dyDescent="0.45">
      <c r="B523" s="3"/>
    </row>
    <row r="524" spans="2:2" x14ac:dyDescent="0.45">
      <c r="B524" s="3"/>
    </row>
    <row r="525" spans="2:2" x14ac:dyDescent="0.45">
      <c r="B525" s="3"/>
    </row>
    <row r="526" spans="2:2" x14ac:dyDescent="0.45">
      <c r="B526" s="3"/>
    </row>
    <row r="527" spans="2:2" x14ac:dyDescent="0.45">
      <c r="B527" s="3"/>
    </row>
    <row r="528" spans="2:2" x14ac:dyDescent="0.45">
      <c r="B528" s="3"/>
    </row>
    <row r="529" spans="2:2" x14ac:dyDescent="0.45">
      <c r="B529" s="3"/>
    </row>
    <row r="530" spans="2:2" x14ac:dyDescent="0.45">
      <c r="B530" s="3"/>
    </row>
    <row r="531" spans="2:2" x14ac:dyDescent="0.45">
      <c r="B531" s="3"/>
    </row>
    <row r="532" spans="2:2" x14ac:dyDescent="0.45">
      <c r="B532" s="3"/>
    </row>
    <row r="533" spans="2:2" x14ac:dyDescent="0.45">
      <c r="B533" s="3"/>
    </row>
    <row r="534" spans="2:2" x14ac:dyDescent="0.45">
      <c r="B534" s="3"/>
    </row>
    <row r="535" spans="2:2" x14ac:dyDescent="0.45">
      <c r="B535" s="3"/>
    </row>
    <row r="536" spans="2:2" x14ac:dyDescent="0.45">
      <c r="B536" s="3"/>
    </row>
    <row r="537" spans="2:2" x14ac:dyDescent="0.45">
      <c r="B537" s="3"/>
    </row>
    <row r="538" spans="2:2" x14ac:dyDescent="0.45">
      <c r="B538" s="3"/>
    </row>
    <row r="539" spans="2:2" x14ac:dyDescent="0.45">
      <c r="B539" s="3"/>
    </row>
    <row r="540" spans="2:2" x14ac:dyDescent="0.45">
      <c r="B540" s="3"/>
    </row>
    <row r="541" spans="2:2" x14ac:dyDescent="0.45">
      <c r="B541" s="3"/>
    </row>
    <row r="542" spans="2:2" x14ac:dyDescent="0.45">
      <c r="B542" s="3"/>
    </row>
    <row r="543" spans="2:2" x14ac:dyDescent="0.45">
      <c r="B543" s="3"/>
    </row>
    <row r="544" spans="2:2" x14ac:dyDescent="0.45">
      <c r="B544" s="3"/>
    </row>
    <row r="545" spans="2:2" x14ac:dyDescent="0.45">
      <c r="B545" s="3"/>
    </row>
    <row r="546" spans="2:2" x14ac:dyDescent="0.45">
      <c r="B546" s="3"/>
    </row>
    <row r="547" spans="2:2" x14ac:dyDescent="0.45">
      <c r="B547" s="3"/>
    </row>
    <row r="548" spans="2:2" x14ac:dyDescent="0.45">
      <c r="B548" s="3"/>
    </row>
    <row r="549" spans="2:2" x14ac:dyDescent="0.45">
      <c r="B549" s="3"/>
    </row>
    <row r="550" spans="2:2" x14ac:dyDescent="0.45">
      <c r="B550" s="3"/>
    </row>
    <row r="551" spans="2:2" x14ac:dyDescent="0.45">
      <c r="B551" s="3"/>
    </row>
    <row r="552" spans="2:2" x14ac:dyDescent="0.45">
      <c r="B552" s="3"/>
    </row>
    <row r="553" spans="2:2" x14ac:dyDescent="0.45">
      <c r="B553" s="3"/>
    </row>
    <row r="554" spans="2:2" x14ac:dyDescent="0.45">
      <c r="B554" s="3"/>
    </row>
    <row r="555" spans="2:2" x14ac:dyDescent="0.45">
      <c r="B555" s="3"/>
    </row>
    <row r="556" spans="2:2" x14ac:dyDescent="0.45">
      <c r="B556" s="3"/>
    </row>
    <row r="557" spans="2:2" x14ac:dyDescent="0.45">
      <c r="B557" s="3"/>
    </row>
    <row r="558" spans="2:2" x14ac:dyDescent="0.45">
      <c r="B558" s="3"/>
    </row>
    <row r="559" spans="2:2" x14ac:dyDescent="0.45">
      <c r="B559" s="3"/>
    </row>
    <row r="560" spans="2:2" x14ac:dyDescent="0.45">
      <c r="B560" s="3"/>
    </row>
    <row r="561" spans="2:2" x14ac:dyDescent="0.45">
      <c r="B561" s="3"/>
    </row>
    <row r="562" spans="2:2" x14ac:dyDescent="0.45">
      <c r="B562" s="3"/>
    </row>
    <row r="563" spans="2:2" x14ac:dyDescent="0.45">
      <c r="B563" s="3"/>
    </row>
    <row r="564" spans="2:2" x14ac:dyDescent="0.45">
      <c r="B564" s="3"/>
    </row>
    <row r="565" spans="2:2" x14ac:dyDescent="0.45">
      <c r="B565" s="3"/>
    </row>
    <row r="566" spans="2:2" x14ac:dyDescent="0.45">
      <c r="B566" s="3"/>
    </row>
    <row r="567" spans="2:2" x14ac:dyDescent="0.45">
      <c r="B567" s="3"/>
    </row>
    <row r="568" spans="2:2" x14ac:dyDescent="0.45">
      <c r="B568" s="3"/>
    </row>
    <row r="569" spans="2:2" x14ac:dyDescent="0.45">
      <c r="B569" s="3"/>
    </row>
    <row r="570" spans="2:2" x14ac:dyDescent="0.45">
      <c r="B570" s="3"/>
    </row>
    <row r="571" spans="2:2" x14ac:dyDescent="0.45">
      <c r="B571" s="3"/>
    </row>
    <row r="572" spans="2:2" x14ac:dyDescent="0.45">
      <c r="B572" s="3"/>
    </row>
    <row r="573" spans="2:2" x14ac:dyDescent="0.45">
      <c r="B573" s="3"/>
    </row>
    <row r="574" spans="2:2" x14ac:dyDescent="0.45">
      <c r="B574" s="3"/>
    </row>
    <row r="575" spans="2:2" x14ac:dyDescent="0.45">
      <c r="B575" s="3"/>
    </row>
    <row r="576" spans="2:2" x14ac:dyDescent="0.45">
      <c r="B576" s="3"/>
    </row>
    <row r="577" spans="2:2" x14ac:dyDescent="0.45">
      <c r="B577" s="3"/>
    </row>
    <row r="578" spans="2:2" x14ac:dyDescent="0.45">
      <c r="B578" s="3"/>
    </row>
    <row r="579" spans="2:2" x14ac:dyDescent="0.45">
      <c r="B579" s="3"/>
    </row>
    <row r="580" spans="2:2" x14ac:dyDescent="0.45">
      <c r="B580" s="3"/>
    </row>
    <row r="581" spans="2:2" x14ac:dyDescent="0.45">
      <c r="B581" s="3"/>
    </row>
    <row r="582" spans="2:2" x14ac:dyDescent="0.45">
      <c r="B582" s="3"/>
    </row>
    <row r="583" spans="2:2" x14ac:dyDescent="0.45">
      <c r="B583" s="3"/>
    </row>
    <row r="584" spans="2:2" x14ac:dyDescent="0.45">
      <c r="B584" s="3"/>
    </row>
    <row r="585" spans="2:2" x14ac:dyDescent="0.45">
      <c r="B585" s="3"/>
    </row>
    <row r="586" spans="2:2" x14ac:dyDescent="0.45">
      <c r="B586" s="3"/>
    </row>
    <row r="587" spans="2:2" x14ac:dyDescent="0.45">
      <c r="B587" s="3"/>
    </row>
    <row r="588" spans="2:2" x14ac:dyDescent="0.45">
      <c r="B588" s="3"/>
    </row>
    <row r="589" spans="2:2" x14ac:dyDescent="0.45">
      <c r="B589" s="3"/>
    </row>
    <row r="590" spans="2:2" x14ac:dyDescent="0.45">
      <c r="B590" s="3"/>
    </row>
    <row r="591" spans="2:2" x14ac:dyDescent="0.45">
      <c r="B591" s="3"/>
    </row>
    <row r="592" spans="2:2" x14ac:dyDescent="0.45">
      <c r="B592" s="3"/>
    </row>
    <row r="593" spans="2:2" x14ac:dyDescent="0.45">
      <c r="B593" s="3"/>
    </row>
    <row r="594" spans="2:2" x14ac:dyDescent="0.45">
      <c r="B594" s="3"/>
    </row>
    <row r="595" spans="2:2" x14ac:dyDescent="0.45">
      <c r="B595" s="3"/>
    </row>
    <row r="596" spans="2:2" x14ac:dyDescent="0.45">
      <c r="B596" s="3"/>
    </row>
    <row r="597" spans="2:2" x14ac:dyDescent="0.45">
      <c r="B597" s="3"/>
    </row>
    <row r="598" spans="2:2" x14ac:dyDescent="0.45">
      <c r="B598" s="3"/>
    </row>
    <row r="599" spans="2:2" x14ac:dyDescent="0.45">
      <c r="B599" s="3"/>
    </row>
    <row r="600" spans="2:2" x14ac:dyDescent="0.45">
      <c r="B600" s="3"/>
    </row>
    <row r="601" spans="2:2" x14ac:dyDescent="0.45">
      <c r="B601" s="3"/>
    </row>
    <row r="602" spans="2:2" x14ac:dyDescent="0.45">
      <c r="B602" s="3"/>
    </row>
    <row r="603" spans="2:2" x14ac:dyDescent="0.45">
      <c r="B603" s="3"/>
    </row>
    <row r="604" spans="2:2" x14ac:dyDescent="0.45">
      <c r="B604" s="3"/>
    </row>
    <row r="605" spans="2:2" x14ac:dyDescent="0.45">
      <c r="B605" s="3"/>
    </row>
    <row r="606" spans="2:2" x14ac:dyDescent="0.45">
      <c r="B606" s="3"/>
    </row>
    <row r="607" spans="2:2" x14ac:dyDescent="0.45">
      <c r="B607" s="3"/>
    </row>
    <row r="608" spans="2:2" x14ac:dyDescent="0.45">
      <c r="B608" s="3"/>
    </row>
    <row r="609" spans="2:2" x14ac:dyDescent="0.45">
      <c r="B609" s="3"/>
    </row>
    <row r="610" spans="2:2" x14ac:dyDescent="0.45">
      <c r="B610" s="3"/>
    </row>
    <row r="611" spans="2:2" x14ac:dyDescent="0.45">
      <c r="B611" s="3"/>
    </row>
    <row r="612" spans="2:2" x14ac:dyDescent="0.45">
      <c r="B612" s="3"/>
    </row>
    <row r="613" spans="2:2" x14ac:dyDescent="0.45">
      <c r="B613" s="3"/>
    </row>
    <row r="614" spans="2:2" x14ac:dyDescent="0.45">
      <c r="B614" s="3"/>
    </row>
    <row r="615" spans="2:2" x14ac:dyDescent="0.45">
      <c r="B615" s="3"/>
    </row>
    <row r="616" spans="2:2" x14ac:dyDescent="0.45">
      <c r="B616" s="3"/>
    </row>
    <row r="617" spans="2:2" x14ac:dyDescent="0.45">
      <c r="B617" s="3"/>
    </row>
    <row r="618" spans="2:2" x14ac:dyDescent="0.45">
      <c r="B618" s="3"/>
    </row>
    <row r="619" spans="2:2" x14ac:dyDescent="0.45">
      <c r="B619" s="3"/>
    </row>
    <row r="620" spans="2:2" x14ac:dyDescent="0.45">
      <c r="B620" s="3"/>
    </row>
    <row r="621" spans="2:2" x14ac:dyDescent="0.45">
      <c r="B621" s="3"/>
    </row>
    <row r="622" spans="2:2" x14ac:dyDescent="0.45">
      <c r="B622" s="3"/>
    </row>
    <row r="623" spans="2:2" x14ac:dyDescent="0.45">
      <c r="B623" s="3"/>
    </row>
    <row r="624" spans="2:2" x14ac:dyDescent="0.45">
      <c r="B624" s="3"/>
    </row>
    <row r="625" spans="2:2" x14ac:dyDescent="0.45">
      <c r="B625" s="3"/>
    </row>
    <row r="626" spans="2:2" x14ac:dyDescent="0.45">
      <c r="B626" s="3"/>
    </row>
    <row r="627" spans="2:2" x14ac:dyDescent="0.45">
      <c r="B627" s="3"/>
    </row>
    <row r="628" spans="2:2" x14ac:dyDescent="0.45">
      <c r="B628" s="3"/>
    </row>
    <row r="629" spans="2:2" x14ac:dyDescent="0.45">
      <c r="B629" s="3"/>
    </row>
    <row r="630" spans="2:2" x14ac:dyDescent="0.45">
      <c r="B630" s="3"/>
    </row>
    <row r="631" spans="2:2" x14ac:dyDescent="0.45">
      <c r="B631" s="3"/>
    </row>
    <row r="632" spans="2:2" x14ac:dyDescent="0.45">
      <c r="B632" s="3"/>
    </row>
    <row r="633" spans="2:2" x14ac:dyDescent="0.45">
      <c r="B633" s="3"/>
    </row>
    <row r="634" spans="2:2" x14ac:dyDescent="0.45">
      <c r="B634" s="3"/>
    </row>
    <row r="635" spans="2:2" x14ac:dyDescent="0.45">
      <c r="B635" s="3"/>
    </row>
    <row r="636" spans="2:2" x14ac:dyDescent="0.45">
      <c r="B636" s="3"/>
    </row>
    <row r="637" spans="2:2" x14ac:dyDescent="0.45">
      <c r="B637" s="3"/>
    </row>
    <row r="638" spans="2:2" x14ac:dyDescent="0.45">
      <c r="B638" s="3"/>
    </row>
    <row r="639" spans="2:2" x14ac:dyDescent="0.45">
      <c r="B639" s="3"/>
    </row>
    <row r="640" spans="2:2" x14ac:dyDescent="0.45">
      <c r="B640" s="3"/>
    </row>
    <row r="641" spans="2:2" x14ac:dyDescent="0.45">
      <c r="B641" s="3"/>
    </row>
    <row r="642" spans="2:2" x14ac:dyDescent="0.45">
      <c r="B642" s="3"/>
    </row>
    <row r="643" spans="2:2" x14ac:dyDescent="0.45">
      <c r="B643" s="3"/>
    </row>
    <row r="644" spans="2:2" x14ac:dyDescent="0.45">
      <c r="B644" s="3"/>
    </row>
    <row r="645" spans="2:2" x14ac:dyDescent="0.45">
      <c r="B645" s="3"/>
    </row>
    <row r="646" spans="2:2" x14ac:dyDescent="0.45">
      <c r="B646" s="3"/>
    </row>
    <row r="647" spans="2:2" x14ac:dyDescent="0.45">
      <c r="B647" s="3"/>
    </row>
    <row r="648" spans="2:2" x14ac:dyDescent="0.45">
      <c r="B648" s="3"/>
    </row>
    <row r="649" spans="2:2" x14ac:dyDescent="0.45">
      <c r="B649" s="3"/>
    </row>
    <row r="650" spans="2:2" x14ac:dyDescent="0.45">
      <c r="B650" s="3"/>
    </row>
    <row r="651" spans="2:2" x14ac:dyDescent="0.45">
      <c r="B651" s="3"/>
    </row>
    <row r="652" spans="2:2" x14ac:dyDescent="0.45">
      <c r="B652" s="3"/>
    </row>
    <row r="653" spans="2:2" x14ac:dyDescent="0.45">
      <c r="B653" s="3"/>
    </row>
    <row r="654" spans="2:2" x14ac:dyDescent="0.45">
      <c r="B654" s="3"/>
    </row>
    <row r="655" spans="2:2" x14ac:dyDescent="0.45">
      <c r="B655" s="3"/>
    </row>
    <row r="656" spans="2:2" x14ac:dyDescent="0.45">
      <c r="B656" s="3"/>
    </row>
    <row r="657" spans="2:2" x14ac:dyDescent="0.45">
      <c r="B657" s="3"/>
    </row>
    <row r="658" spans="2:2" x14ac:dyDescent="0.45">
      <c r="B658" s="3"/>
    </row>
    <row r="659" spans="2:2" x14ac:dyDescent="0.45">
      <c r="B659" s="3"/>
    </row>
    <row r="660" spans="2:2" x14ac:dyDescent="0.45">
      <c r="B660" s="3"/>
    </row>
    <row r="661" spans="2:2" x14ac:dyDescent="0.45">
      <c r="B661" s="3"/>
    </row>
    <row r="662" spans="2:2" x14ac:dyDescent="0.45">
      <c r="B662" s="3"/>
    </row>
    <row r="663" spans="2:2" x14ac:dyDescent="0.45">
      <c r="B663" s="3"/>
    </row>
    <row r="664" spans="2:2" x14ac:dyDescent="0.45">
      <c r="B664" s="3"/>
    </row>
    <row r="665" spans="2:2" x14ac:dyDescent="0.45">
      <c r="B665" s="3"/>
    </row>
    <row r="666" spans="2:2" x14ac:dyDescent="0.45">
      <c r="B666" s="3"/>
    </row>
    <row r="667" spans="2:2" x14ac:dyDescent="0.45">
      <c r="B667" s="3"/>
    </row>
    <row r="668" spans="2:2" x14ac:dyDescent="0.45">
      <c r="B668" s="3"/>
    </row>
    <row r="669" spans="2:2" x14ac:dyDescent="0.45">
      <c r="B669" s="3"/>
    </row>
    <row r="670" spans="2:2" x14ac:dyDescent="0.45">
      <c r="B670" s="3"/>
    </row>
    <row r="671" spans="2:2" x14ac:dyDescent="0.45">
      <c r="B671" s="3"/>
    </row>
    <row r="672" spans="2:2" x14ac:dyDescent="0.45">
      <c r="B672" s="3"/>
    </row>
    <row r="673" spans="2:2" x14ac:dyDescent="0.45">
      <c r="B673" s="3"/>
    </row>
    <row r="674" spans="2:2" x14ac:dyDescent="0.45">
      <c r="B674" s="3"/>
    </row>
    <row r="675" spans="2:2" x14ac:dyDescent="0.45">
      <c r="B675" s="3"/>
    </row>
    <row r="676" spans="2:2" x14ac:dyDescent="0.45">
      <c r="B676" s="3"/>
    </row>
    <row r="677" spans="2:2" x14ac:dyDescent="0.45">
      <c r="B677" s="3"/>
    </row>
    <row r="678" spans="2:2" x14ac:dyDescent="0.45">
      <c r="B678" s="3"/>
    </row>
    <row r="679" spans="2:2" x14ac:dyDescent="0.45">
      <c r="B679" s="3"/>
    </row>
    <row r="680" spans="2:2" x14ac:dyDescent="0.45">
      <c r="B680" s="3"/>
    </row>
    <row r="681" spans="2:2" x14ac:dyDescent="0.45">
      <c r="B681" s="3"/>
    </row>
    <row r="682" spans="2:2" x14ac:dyDescent="0.45">
      <c r="B682" s="3"/>
    </row>
    <row r="683" spans="2:2" x14ac:dyDescent="0.45">
      <c r="B683" s="3"/>
    </row>
    <row r="684" spans="2:2" x14ac:dyDescent="0.45">
      <c r="B684" s="3"/>
    </row>
    <row r="685" spans="2:2" x14ac:dyDescent="0.45">
      <c r="B685" s="3"/>
    </row>
    <row r="686" spans="2:2" x14ac:dyDescent="0.45">
      <c r="B686" s="3"/>
    </row>
    <row r="687" spans="2:2" x14ac:dyDescent="0.45">
      <c r="B687" s="3"/>
    </row>
    <row r="688" spans="2:2" x14ac:dyDescent="0.45">
      <c r="B688" s="3"/>
    </row>
    <row r="689" spans="2:2" x14ac:dyDescent="0.45">
      <c r="B689" s="3"/>
    </row>
    <row r="690" spans="2:2" x14ac:dyDescent="0.45">
      <c r="B690" s="3"/>
    </row>
    <row r="691" spans="2:2" x14ac:dyDescent="0.45">
      <c r="B691" s="3"/>
    </row>
    <row r="692" spans="2:2" x14ac:dyDescent="0.45">
      <c r="B692" s="3"/>
    </row>
    <row r="693" spans="2:2" x14ac:dyDescent="0.45">
      <c r="B693" s="3"/>
    </row>
    <row r="694" spans="2:2" x14ac:dyDescent="0.45">
      <c r="B694" s="3"/>
    </row>
    <row r="695" spans="2:2" x14ac:dyDescent="0.45">
      <c r="B695" s="3"/>
    </row>
    <row r="696" spans="2:2" x14ac:dyDescent="0.45">
      <c r="B696" s="3"/>
    </row>
    <row r="697" spans="2:2" x14ac:dyDescent="0.45">
      <c r="B697" s="3"/>
    </row>
    <row r="698" spans="2:2" x14ac:dyDescent="0.45">
      <c r="B698" s="3"/>
    </row>
    <row r="699" spans="2:2" x14ac:dyDescent="0.45">
      <c r="B699" s="3"/>
    </row>
    <row r="700" spans="2:2" x14ac:dyDescent="0.45">
      <c r="B700" s="3"/>
    </row>
    <row r="701" spans="2:2" x14ac:dyDescent="0.45">
      <c r="B701" s="3"/>
    </row>
    <row r="702" spans="2:2" x14ac:dyDescent="0.45">
      <c r="B702" s="3"/>
    </row>
    <row r="703" spans="2:2" x14ac:dyDescent="0.45">
      <c r="B703" s="3"/>
    </row>
    <row r="704" spans="2:2" x14ac:dyDescent="0.45">
      <c r="B704" s="3"/>
    </row>
    <row r="705" spans="2:2" x14ac:dyDescent="0.45">
      <c r="B705" s="3"/>
    </row>
    <row r="706" spans="2:2" x14ac:dyDescent="0.45">
      <c r="B706" s="3"/>
    </row>
    <row r="707" spans="2:2" x14ac:dyDescent="0.45">
      <c r="B707" s="3"/>
    </row>
    <row r="708" spans="2:2" x14ac:dyDescent="0.45">
      <c r="B708" s="3"/>
    </row>
    <row r="709" spans="2:2" x14ac:dyDescent="0.45">
      <c r="B709" s="3"/>
    </row>
    <row r="710" spans="2:2" x14ac:dyDescent="0.45">
      <c r="B710" s="3"/>
    </row>
    <row r="711" spans="2:2" x14ac:dyDescent="0.45">
      <c r="B711" s="3"/>
    </row>
    <row r="712" spans="2:2" x14ac:dyDescent="0.45">
      <c r="B712" s="3"/>
    </row>
    <row r="713" spans="2:2" x14ac:dyDescent="0.45">
      <c r="B713" s="3"/>
    </row>
    <row r="714" spans="2:2" x14ac:dyDescent="0.45">
      <c r="B714" s="3"/>
    </row>
    <row r="715" spans="2:2" x14ac:dyDescent="0.45">
      <c r="B715" s="3"/>
    </row>
    <row r="716" spans="2:2" x14ac:dyDescent="0.45">
      <c r="B716" s="3"/>
    </row>
    <row r="717" spans="2:2" x14ac:dyDescent="0.45">
      <c r="B717" s="3"/>
    </row>
    <row r="718" spans="2:2" x14ac:dyDescent="0.45">
      <c r="B718" s="3"/>
    </row>
    <row r="719" spans="2:2" x14ac:dyDescent="0.45">
      <c r="B719" s="3"/>
    </row>
    <row r="720" spans="2:2" x14ac:dyDescent="0.45">
      <c r="B720" s="3"/>
    </row>
    <row r="721" spans="2:2" x14ac:dyDescent="0.45">
      <c r="B721" s="3"/>
    </row>
    <row r="722" spans="2:2" x14ac:dyDescent="0.45">
      <c r="B722" s="3"/>
    </row>
    <row r="723" spans="2:2" x14ac:dyDescent="0.45">
      <c r="B723" s="3"/>
    </row>
    <row r="724" spans="2:2" x14ac:dyDescent="0.45">
      <c r="B724" s="3"/>
    </row>
    <row r="725" spans="2:2" x14ac:dyDescent="0.45">
      <c r="B725" s="3"/>
    </row>
    <row r="726" spans="2:2" x14ac:dyDescent="0.45">
      <c r="B726" s="3"/>
    </row>
    <row r="727" spans="2:2" x14ac:dyDescent="0.45">
      <c r="B727" s="3"/>
    </row>
    <row r="728" spans="2:2" x14ac:dyDescent="0.45">
      <c r="B728" s="3"/>
    </row>
    <row r="729" spans="2:2" x14ac:dyDescent="0.45">
      <c r="B729" s="3"/>
    </row>
    <row r="730" spans="2:2" x14ac:dyDescent="0.45">
      <c r="B730" s="3"/>
    </row>
    <row r="731" spans="2:2" x14ac:dyDescent="0.45">
      <c r="B731" s="3"/>
    </row>
    <row r="732" spans="2:2" x14ac:dyDescent="0.45">
      <c r="B732" s="3"/>
    </row>
    <row r="733" spans="2:2" x14ac:dyDescent="0.45">
      <c r="B733" s="3"/>
    </row>
    <row r="734" spans="2:2" x14ac:dyDescent="0.45">
      <c r="B734" s="3"/>
    </row>
    <row r="735" spans="2:2" x14ac:dyDescent="0.45">
      <c r="B735" s="3"/>
    </row>
    <row r="736" spans="2:2" x14ac:dyDescent="0.45">
      <c r="B736" s="3"/>
    </row>
    <row r="737" spans="2:2" x14ac:dyDescent="0.45">
      <c r="B737" s="3"/>
    </row>
    <row r="738" spans="2:2" x14ac:dyDescent="0.45">
      <c r="B738" s="3"/>
    </row>
    <row r="739" spans="2:2" x14ac:dyDescent="0.45">
      <c r="B739" s="3"/>
    </row>
    <row r="740" spans="2:2" x14ac:dyDescent="0.45">
      <c r="B740" s="3"/>
    </row>
    <row r="741" spans="2:2" x14ac:dyDescent="0.45">
      <c r="B741" s="3"/>
    </row>
    <row r="742" spans="2:2" x14ac:dyDescent="0.45">
      <c r="B742" s="3"/>
    </row>
    <row r="743" spans="2:2" x14ac:dyDescent="0.45">
      <c r="B743" s="3"/>
    </row>
    <row r="744" spans="2:2" x14ac:dyDescent="0.45">
      <c r="B744" s="3"/>
    </row>
    <row r="745" spans="2:2" x14ac:dyDescent="0.45">
      <c r="B745" s="3"/>
    </row>
    <row r="746" spans="2:2" x14ac:dyDescent="0.45">
      <c r="B746" s="3"/>
    </row>
    <row r="747" spans="2:2" x14ac:dyDescent="0.45">
      <c r="B747" s="3"/>
    </row>
    <row r="748" spans="2:2" x14ac:dyDescent="0.45">
      <c r="B748" s="3"/>
    </row>
    <row r="749" spans="2:2" x14ac:dyDescent="0.45">
      <c r="B749" s="3"/>
    </row>
    <row r="750" spans="2:2" x14ac:dyDescent="0.45">
      <c r="B750" s="3"/>
    </row>
    <row r="751" spans="2:2" x14ac:dyDescent="0.45">
      <c r="B751" s="3"/>
    </row>
    <row r="752" spans="2:2" x14ac:dyDescent="0.45">
      <c r="B752" s="3"/>
    </row>
    <row r="753" spans="2:2" x14ac:dyDescent="0.45">
      <c r="B753" s="3"/>
    </row>
    <row r="754" spans="2:2" x14ac:dyDescent="0.45">
      <c r="B754" s="3"/>
    </row>
    <row r="755" spans="2:2" x14ac:dyDescent="0.45">
      <c r="B755" s="3"/>
    </row>
    <row r="756" spans="2:2" x14ac:dyDescent="0.45">
      <c r="B756" s="3"/>
    </row>
    <row r="757" spans="2:2" x14ac:dyDescent="0.45">
      <c r="B757" s="3"/>
    </row>
    <row r="758" spans="2:2" x14ac:dyDescent="0.45">
      <c r="B758" s="3"/>
    </row>
    <row r="759" spans="2:2" x14ac:dyDescent="0.45">
      <c r="B759" s="3"/>
    </row>
    <row r="760" spans="2:2" x14ac:dyDescent="0.45">
      <c r="B760" s="3"/>
    </row>
    <row r="761" spans="2:2" x14ac:dyDescent="0.45">
      <c r="B761" s="3"/>
    </row>
    <row r="762" spans="2:2" x14ac:dyDescent="0.45">
      <c r="B762" s="3"/>
    </row>
    <row r="763" spans="2:2" x14ac:dyDescent="0.45">
      <c r="B763" s="3"/>
    </row>
    <row r="764" spans="2:2" x14ac:dyDescent="0.45">
      <c r="B764" s="3"/>
    </row>
    <row r="765" spans="2:2" x14ac:dyDescent="0.45">
      <c r="B765" s="3"/>
    </row>
    <row r="766" spans="2:2" x14ac:dyDescent="0.45">
      <c r="B766" s="3"/>
    </row>
    <row r="767" spans="2:2" x14ac:dyDescent="0.45">
      <c r="B767" s="3"/>
    </row>
    <row r="768" spans="2:2" x14ac:dyDescent="0.45">
      <c r="B768" s="3"/>
    </row>
    <row r="769" spans="2:2" x14ac:dyDescent="0.45">
      <c r="B769" s="3"/>
    </row>
    <row r="770" spans="2:2" x14ac:dyDescent="0.45">
      <c r="B770" s="3"/>
    </row>
    <row r="771" spans="2:2" x14ac:dyDescent="0.45">
      <c r="B771" s="3"/>
    </row>
    <row r="772" spans="2:2" x14ac:dyDescent="0.45">
      <c r="B772" s="3"/>
    </row>
    <row r="773" spans="2:2" x14ac:dyDescent="0.45">
      <c r="B773" s="3"/>
    </row>
    <row r="774" spans="2:2" x14ac:dyDescent="0.45">
      <c r="B774" s="3"/>
    </row>
    <row r="775" spans="2:2" x14ac:dyDescent="0.45">
      <c r="B775" s="3"/>
    </row>
    <row r="776" spans="2:2" x14ac:dyDescent="0.45">
      <c r="B776" s="3"/>
    </row>
    <row r="777" spans="2:2" x14ac:dyDescent="0.45">
      <c r="B777" s="3"/>
    </row>
    <row r="778" spans="2:2" x14ac:dyDescent="0.45">
      <c r="B778" s="3"/>
    </row>
    <row r="779" spans="2:2" x14ac:dyDescent="0.45">
      <c r="B779" s="3"/>
    </row>
    <row r="780" spans="2:2" x14ac:dyDescent="0.45">
      <c r="B780" s="3"/>
    </row>
    <row r="781" spans="2:2" x14ac:dyDescent="0.45">
      <c r="B781" s="3"/>
    </row>
    <row r="782" spans="2:2" x14ac:dyDescent="0.45">
      <c r="B782" s="3"/>
    </row>
    <row r="783" spans="2:2" x14ac:dyDescent="0.45">
      <c r="B783" s="3"/>
    </row>
    <row r="784" spans="2:2" x14ac:dyDescent="0.45">
      <c r="B784" s="3"/>
    </row>
    <row r="785" spans="2:2" x14ac:dyDescent="0.45">
      <c r="B785" s="3"/>
    </row>
    <row r="786" spans="2:2" x14ac:dyDescent="0.45">
      <c r="B786" s="3"/>
    </row>
    <row r="787" spans="2:2" x14ac:dyDescent="0.45">
      <c r="B787" s="3"/>
    </row>
    <row r="788" spans="2:2" x14ac:dyDescent="0.45">
      <c r="B788" s="3"/>
    </row>
    <row r="789" spans="2:2" x14ac:dyDescent="0.45">
      <c r="B789" s="3"/>
    </row>
    <row r="790" spans="2:2" x14ac:dyDescent="0.45">
      <c r="B790" s="3"/>
    </row>
    <row r="791" spans="2:2" x14ac:dyDescent="0.45">
      <c r="B791" s="3"/>
    </row>
    <row r="792" spans="2:2" x14ac:dyDescent="0.45">
      <c r="B792" s="3"/>
    </row>
    <row r="793" spans="2:2" x14ac:dyDescent="0.45">
      <c r="B793" s="3"/>
    </row>
    <row r="794" spans="2:2" x14ac:dyDescent="0.45">
      <c r="B794" s="3"/>
    </row>
    <row r="795" spans="2:2" x14ac:dyDescent="0.45">
      <c r="B795" s="3"/>
    </row>
    <row r="796" spans="2:2" x14ac:dyDescent="0.45">
      <c r="B796" s="3"/>
    </row>
    <row r="797" spans="2:2" x14ac:dyDescent="0.45">
      <c r="B797" s="3"/>
    </row>
    <row r="798" spans="2:2" x14ac:dyDescent="0.45">
      <c r="B798" s="3"/>
    </row>
    <row r="799" spans="2:2" x14ac:dyDescent="0.45">
      <c r="B799" s="3"/>
    </row>
    <row r="800" spans="2:2" x14ac:dyDescent="0.45">
      <c r="B800" s="3"/>
    </row>
    <row r="801" spans="2:2" x14ac:dyDescent="0.45">
      <c r="B801" s="3"/>
    </row>
    <row r="802" spans="2:2" x14ac:dyDescent="0.45">
      <c r="B802" s="3"/>
    </row>
    <row r="803" spans="2:2" x14ac:dyDescent="0.45">
      <c r="B803" s="3"/>
    </row>
    <row r="804" spans="2:2" x14ac:dyDescent="0.45">
      <c r="B804" s="3"/>
    </row>
    <row r="805" spans="2:2" x14ac:dyDescent="0.45">
      <c r="B805" s="3"/>
    </row>
    <row r="806" spans="2:2" x14ac:dyDescent="0.45">
      <c r="B806" s="3"/>
    </row>
    <row r="807" spans="2:2" x14ac:dyDescent="0.45">
      <c r="B807" s="3"/>
    </row>
    <row r="808" spans="2:2" x14ac:dyDescent="0.45">
      <c r="B808" s="3"/>
    </row>
    <row r="809" spans="2:2" x14ac:dyDescent="0.45">
      <c r="B809" s="3"/>
    </row>
    <row r="810" spans="2:2" x14ac:dyDescent="0.45">
      <c r="B810" s="3"/>
    </row>
    <row r="811" spans="2:2" x14ac:dyDescent="0.45">
      <c r="B811" s="3"/>
    </row>
    <row r="812" spans="2:2" x14ac:dyDescent="0.45">
      <c r="B812" s="3"/>
    </row>
    <row r="813" spans="2:2" x14ac:dyDescent="0.45">
      <c r="B813" s="3"/>
    </row>
    <row r="814" spans="2:2" x14ac:dyDescent="0.45">
      <c r="B814" s="3"/>
    </row>
    <row r="815" spans="2:2" x14ac:dyDescent="0.45">
      <c r="B815" s="3"/>
    </row>
    <row r="816" spans="2:2" x14ac:dyDescent="0.45">
      <c r="B816" s="3"/>
    </row>
    <row r="817" spans="2:2" x14ac:dyDescent="0.45">
      <c r="B817" s="3"/>
    </row>
    <row r="818" spans="2:2" x14ac:dyDescent="0.45">
      <c r="B818" s="3"/>
    </row>
    <row r="819" spans="2:2" x14ac:dyDescent="0.45">
      <c r="B819" s="3"/>
    </row>
    <row r="820" spans="2:2" x14ac:dyDescent="0.45">
      <c r="B820" s="3"/>
    </row>
    <row r="821" spans="2:2" x14ac:dyDescent="0.45">
      <c r="B821" s="3"/>
    </row>
    <row r="822" spans="2:2" x14ac:dyDescent="0.45">
      <c r="B822" s="3"/>
    </row>
    <row r="823" spans="2:2" x14ac:dyDescent="0.45">
      <c r="B823" s="3"/>
    </row>
    <row r="824" spans="2:2" x14ac:dyDescent="0.45">
      <c r="B824" s="3"/>
    </row>
    <row r="825" spans="2:2" x14ac:dyDescent="0.45">
      <c r="B825" s="3"/>
    </row>
    <row r="826" spans="2:2" x14ac:dyDescent="0.45">
      <c r="B826" s="3"/>
    </row>
    <row r="827" spans="2:2" x14ac:dyDescent="0.45">
      <c r="B827" s="3"/>
    </row>
    <row r="828" spans="2:2" x14ac:dyDescent="0.45">
      <c r="B828" s="3"/>
    </row>
    <row r="829" spans="2:2" x14ac:dyDescent="0.45">
      <c r="B829" s="3"/>
    </row>
    <row r="830" spans="2:2" x14ac:dyDescent="0.45">
      <c r="B830" s="3"/>
    </row>
    <row r="831" spans="2:2" x14ac:dyDescent="0.45">
      <c r="B831" s="3"/>
    </row>
    <row r="832" spans="2:2" x14ac:dyDescent="0.45">
      <c r="B832" s="3"/>
    </row>
    <row r="833" spans="2:2" x14ac:dyDescent="0.45">
      <c r="B833" s="3"/>
    </row>
    <row r="834" spans="2:2" x14ac:dyDescent="0.45">
      <c r="B834" s="3"/>
    </row>
    <row r="835" spans="2:2" x14ac:dyDescent="0.45">
      <c r="B835" s="3"/>
    </row>
    <row r="836" spans="2:2" x14ac:dyDescent="0.45">
      <c r="B836" s="3"/>
    </row>
    <row r="837" spans="2:2" x14ac:dyDescent="0.45">
      <c r="B837" s="3"/>
    </row>
    <row r="838" spans="2:2" x14ac:dyDescent="0.45">
      <c r="B838" s="3"/>
    </row>
    <row r="839" spans="2:2" x14ac:dyDescent="0.45">
      <c r="B839" s="3"/>
    </row>
    <row r="840" spans="2:2" x14ac:dyDescent="0.45">
      <c r="B840" s="3"/>
    </row>
    <row r="841" spans="2:2" x14ac:dyDescent="0.45">
      <c r="B841" s="3"/>
    </row>
    <row r="842" spans="2:2" x14ac:dyDescent="0.45">
      <c r="B842" s="3"/>
    </row>
    <row r="843" spans="2:2" x14ac:dyDescent="0.45">
      <c r="B843" s="3"/>
    </row>
    <row r="844" spans="2:2" x14ac:dyDescent="0.45">
      <c r="B844" s="3"/>
    </row>
    <row r="845" spans="2:2" x14ac:dyDescent="0.45">
      <c r="B845" s="3"/>
    </row>
    <row r="846" spans="2:2" x14ac:dyDescent="0.45">
      <c r="B846" s="3"/>
    </row>
    <row r="847" spans="2:2" x14ac:dyDescent="0.45">
      <c r="B847" s="3"/>
    </row>
    <row r="848" spans="2:2" x14ac:dyDescent="0.45">
      <c r="B848" s="3"/>
    </row>
    <row r="849" spans="2:2" x14ac:dyDescent="0.45">
      <c r="B849" s="3"/>
    </row>
    <row r="850" spans="2:2" x14ac:dyDescent="0.45">
      <c r="B850" s="3"/>
    </row>
    <row r="851" spans="2:2" x14ac:dyDescent="0.45">
      <c r="B851" s="3"/>
    </row>
    <row r="852" spans="2:2" x14ac:dyDescent="0.45">
      <c r="B852" s="3"/>
    </row>
    <row r="853" spans="2:2" x14ac:dyDescent="0.45">
      <c r="B853" s="3"/>
    </row>
    <row r="854" spans="2:2" x14ac:dyDescent="0.45">
      <c r="B854" s="3"/>
    </row>
    <row r="855" spans="2:2" x14ac:dyDescent="0.45">
      <c r="B855" s="3"/>
    </row>
    <row r="856" spans="2:2" x14ac:dyDescent="0.45">
      <c r="B856" s="3"/>
    </row>
    <row r="857" spans="2:2" x14ac:dyDescent="0.45">
      <c r="B857" s="3"/>
    </row>
    <row r="858" spans="2:2" x14ac:dyDescent="0.45">
      <c r="B858" s="3"/>
    </row>
    <row r="859" spans="2:2" x14ac:dyDescent="0.45">
      <c r="B859" s="3"/>
    </row>
    <row r="860" spans="2:2" x14ac:dyDescent="0.45">
      <c r="B860" s="3"/>
    </row>
    <row r="861" spans="2:2" x14ac:dyDescent="0.45">
      <c r="B861" s="3"/>
    </row>
    <row r="862" spans="2:2" x14ac:dyDescent="0.45">
      <c r="B862" s="3"/>
    </row>
    <row r="863" spans="2:2" x14ac:dyDescent="0.45">
      <c r="B863" s="3"/>
    </row>
    <row r="864" spans="2:2" x14ac:dyDescent="0.45">
      <c r="B864" s="3"/>
    </row>
    <row r="865" spans="2:2" x14ac:dyDescent="0.45">
      <c r="B865" s="3"/>
    </row>
    <row r="866" spans="2:2" x14ac:dyDescent="0.45">
      <c r="B866" s="3"/>
    </row>
    <row r="867" spans="2:2" x14ac:dyDescent="0.45">
      <c r="B867" s="3"/>
    </row>
    <row r="868" spans="2:2" x14ac:dyDescent="0.45">
      <c r="B868" s="3"/>
    </row>
    <row r="869" spans="2:2" x14ac:dyDescent="0.45">
      <c r="B869" s="3"/>
    </row>
    <row r="870" spans="2:2" x14ac:dyDescent="0.45">
      <c r="B870" s="3"/>
    </row>
    <row r="871" spans="2:2" x14ac:dyDescent="0.45">
      <c r="B871" s="3"/>
    </row>
    <row r="872" spans="2:2" x14ac:dyDescent="0.45">
      <c r="B872" s="3"/>
    </row>
    <row r="873" spans="2:2" x14ac:dyDescent="0.45">
      <c r="B873" s="3"/>
    </row>
    <row r="874" spans="2:2" x14ac:dyDescent="0.45">
      <c r="B874" s="3"/>
    </row>
    <row r="875" spans="2:2" x14ac:dyDescent="0.45">
      <c r="B875" s="3"/>
    </row>
    <row r="876" spans="2:2" x14ac:dyDescent="0.45">
      <c r="B876" s="3"/>
    </row>
    <row r="877" spans="2:2" x14ac:dyDescent="0.45">
      <c r="B877" s="3"/>
    </row>
    <row r="878" spans="2:2" x14ac:dyDescent="0.45">
      <c r="B878" s="3"/>
    </row>
    <row r="879" spans="2:2" x14ac:dyDescent="0.45">
      <c r="B879" s="3"/>
    </row>
    <row r="880" spans="2:2" x14ac:dyDescent="0.45">
      <c r="B880" s="3"/>
    </row>
    <row r="881" spans="2:2" x14ac:dyDescent="0.45">
      <c r="B881" s="3"/>
    </row>
    <row r="882" spans="2:2" x14ac:dyDescent="0.45">
      <c r="B882" s="3"/>
    </row>
    <row r="883" spans="2:2" x14ac:dyDescent="0.45">
      <c r="B883" s="3"/>
    </row>
    <row r="884" spans="2:2" x14ac:dyDescent="0.45">
      <c r="B884" s="3"/>
    </row>
    <row r="885" spans="2:2" x14ac:dyDescent="0.45">
      <c r="B885" s="3"/>
    </row>
    <row r="886" spans="2:2" x14ac:dyDescent="0.45">
      <c r="B886" s="3"/>
    </row>
    <row r="887" spans="2:2" x14ac:dyDescent="0.45">
      <c r="B887" s="3"/>
    </row>
    <row r="888" spans="2:2" x14ac:dyDescent="0.45">
      <c r="B888" s="3"/>
    </row>
    <row r="889" spans="2:2" x14ac:dyDescent="0.45">
      <c r="B889" s="3"/>
    </row>
    <row r="890" spans="2:2" x14ac:dyDescent="0.45">
      <c r="B890" s="3"/>
    </row>
    <row r="891" spans="2:2" x14ac:dyDescent="0.45">
      <c r="B891" s="3"/>
    </row>
    <row r="892" spans="2:2" x14ac:dyDescent="0.45">
      <c r="B892" s="3"/>
    </row>
    <row r="893" spans="2:2" x14ac:dyDescent="0.45">
      <c r="B893" s="3"/>
    </row>
    <row r="894" spans="2:2" x14ac:dyDescent="0.45">
      <c r="B894" s="3"/>
    </row>
    <row r="895" spans="2:2" x14ac:dyDescent="0.45">
      <c r="B895" s="3"/>
    </row>
    <row r="896" spans="2:2" x14ac:dyDescent="0.45">
      <c r="B896" s="3"/>
    </row>
    <row r="897" spans="2:2" x14ac:dyDescent="0.45">
      <c r="B897" s="3"/>
    </row>
    <row r="898" spans="2:2" x14ac:dyDescent="0.45">
      <c r="B898" s="3"/>
    </row>
    <row r="899" spans="2:2" x14ac:dyDescent="0.45">
      <c r="B899" s="3"/>
    </row>
    <row r="900" spans="2:2" x14ac:dyDescent="0.45">
      <c r="B900" s="3"/>
    </row>
    <row r="901" spans="2:2" x14ac:dyDescent="0.45">
      <c r="B901" s="3"/>
    </row>
    <row r="902" spans="2:2" x14ac:dyDescent="0.45">
      <c r="B902" s="3"/>
    </row>
    <row r="903" spans="2:2" x14ac:dyDescent="0.45">
      <c r="B903" s="3"/>
    </row>
    <row r="904" spans="2:2" x14ac:dyDescent="0.45">
      <c r="B904" s="3"/>
    </row>
    <row r="905" spans="2:2" x14ac:dyDescent="0.45">
      <c r="B905" s="3"/>
    </row>
    <row r="906" spans="2:2" x14ac:dyDescent="0.45">
      <c r="B906" s="3"/>
    </row>
    <row r="907" spans="2:2" x14ac:dyDescent="0.45">
      <c r="B907" s="3"/>
    </row>
    <row r="908" spans="2:2" x14ac:dyDescent="0.45">
      <c r="B908" s="3"/>
    </row>
    <row r="909" spans="2:2" x14ac:dyDescent="0.45">
      <c r="B909" s="3"/>
    </row>
    <row r="910" spans="2:2" x14ac:dyDescent="0.45">
      <c r="B910" s="3"/>
    </row>
    <row r="911" spans="2:2" x14ac:dyDescent="0.45">
      <c r="B911" s="3"/>
    </row>
    <row r="912" spans="2:2" x14ac:dyDescent="0.45">
      <c r="B912" s="3"/>
    </row>
    <row r="913" spans="2:2" x14ac:dyDescent="0.45">
      <c r="B913" s="3"/>
    </row>
    <row r="914" spans="2:2" x14ac:dyDescent="0.45">
      <c r="B914" s="3"/>
    </row>
    <row r="915" spans="2:2" x14ac:dyDescent="0.45">
      <c r="B915" s="3"/>
    </row>
    <row r="916" spans="2:2" x14ac:dyDescent="0.45">
      <c r="B916" s="3"/>
    </row>
    <row r="917" spans="2:2" x14ac:dyDescent="0.45">
      <c r="B917" s="3"/>
    </row>
    <row r="918" spans="2:2" x14ac:dyDescent="0.45">
      <c r="B918" s="3"/>
    </row>
    <row r="919" spans="2:2" x14ac:dyDescent="0.45">
      <c r="B919" s="3"/>
    </row>
    <row r="920" spans="2:2" x14ac:dyDescent="0.45">
      <c r="B920" s="3"/>
    </row>
    <row r="921" spans="2:2" x14ac:dyDescent="0.45">
      <c r="B921" s="3"/>
    </row>
    <row r="922" spans="2:2" x14ac:dyDescent="0.45">
      <c r="B922" s="3"/>
    </row>
    <row r="923" spans="2:2" x14ac:dyDescent="0.45">
      <c r="B923" s="3"/>
    </row>
    <row r="924" spans="2:2" x14ac:dyDescent="0.45">
      <c r="B924" s="3"/>
    </row>
    <row r="925" spans="2:2" x14ac:dyDescent="0.45">
      <c r="B925" s="3"/>
    </row>
    <row r="926" spans="2:2" x14ac:dyDescent="0.45">
      <c r="B926" s="3"/>
    </row>
    <row r="927" spans="2:2" x14ac:dyDescent="0.45">
      <c r="B927" s="3"/>
    </row>
    <row r="928" spans="2:2" x14ac:dyDescent="0.45">
      <c r="B928" s="3"/>
    </row>
    <row r="929" spans="2:2" x14ac:dyDescent="0.45">
      <c r="B929" s="3"/>
    </row>
    <row r="930" spans="2:2" x14ac:dyDescent="0.45">
      <c r="B930" s="3"/>
    </row>
    <row r="931" spans="2:2" x14ac:dyDescent="0.45">
      <c r="B931" s="3"/>
    </row>
    <row r="932" spans="2:2" x14ac:dyDescent="0.45">
      <c r="B932" s="3"/>
    </row>
    <row r="933" spans="2:2" x14ac:dyDescent="0.45">
      <c r="B933" s="3"/>
    </row>
    <row r="934" spans="2:2" x14ac:dyDescent="0.45">
      <c r="B934" s="3"/>
    </row>
    <row r="935" spans="2:2" x14ac:dyDescent="0.45">
      <c r="B935" s="3"/>
    </row>
    <row r="936" spans="2:2" x14ac:dyDescent="0.45">
      <c r="B936" s="3"/>
    </row>
    <row r="937" spans="2:2" x14ac:dyDescent="0.45">
      <c r="B937" s="3"/>
    </row>
    <row r="938" spans="2:2" x14ac:dyDescent="0.45">
      <c r="B938" s="3"/>
    </row>
    <row r="939" spans="2:2" x14ac:dyDescent="0.45">
      <c r="B939" s="3"/>
    </row>
    <row r="940" spans="2:2" x14ac:dyDescent="0.45">
      <c r="B940" s="3"/>
    </row>
    <row r="941" spans="2:2" x14ac:dyDescent="0.45">
      <c r="B941" s="3"/>
    </row>
    <row r="942" spans="2:2" x14ac:dyDescent="0.45">
      <c r="B942" s="3"/>
    </row>
    <row r="943" spans="2:2" x14ac:dyDescent="0.45">
      <c r="B943" s="3"/>
    </row>
    <row r="944" spans="2:2" x14ac:dyDescent="0.45">
      <c r="B944" s="3"/>
    </row>
    <row r="945" spans="2:2" x14ac:dyDescent="0.45">
      <c r="B945" s="3"/>
    </row>
    <row r="946" spans="2:2" x14ac:dyDescent="0.45">
      <c r="B946" s="3"/>
    </row>
    <row r="947" spans="2:2" x14ac:dyDescent="0.45">
      <c r="B947" s="3"/>
    </row>
    <row r="948" spans="2:2" x14ac:dyDescent="0.45">
      <c r="B948" s="3"/>
    </row>
    <row r="949" spans="2:2" x14ac:dyDescent="0.45">
      <c r="B949" s="3"/>
    </row>
    <row r="950" spans="2:2" x14ac:dyDescent="0.45">
      <c r="B950" s="3"/>
    </row>
    <row r="951" spans="2:2" x14ac:dyDescent="0.45">
      <c r="B951" s="3"/>
    </row>
    <row r="952" spans="2:2" x14ac:dyDescent="0.45">
      <c r="B952" s="3"/>
    </row>
    <row r="953" spans="2:2" x14ac:dyDescent="0.45">
      <c r="B953" s="3"/>
    </row>
    <row r="954" spans="2:2" x14ac:dyDescent="0.45">
      <c r="B954" s="3"/>
    </row>
    <row r="955" spans="2:2" x14ac:dyDescent="0.45">
      <c r="B955" s="3"/>
    </row>
    <row r="956" spans="2:2" x14ac:dyDescent="0.45">
      <c r="B956" s="3"/>
    </row>
    <row r="957" spans="2:2" x14ac:dyDescent="0.45">
      <c r="B957" s="3"/>
    </row>
    <row r="958" spans="2:2" x14ac:dyDescent="0.45">
      <c r="B958" s="3"/>
    </row>
    <row r="959" spans="2:2" x14ac:dyDescent="0.45">
      <c r="B959" s="3"/>
    </row>
    <row r="960" spans="2:2" x14ac:dyDescent="0.45">
      <c r="B960" s="3"/>
    </row>
    <row r="961" spans="2:2" x14ac:dyDescent="0.45">
      <c r="B961" s="3"/>
    </row>
    <row r="962" spans="2:2" x14ac:dyDescent="0.45">
      <c r="B962" s="3"/>
    </row>
    <row r="963" spans="2:2" x14ac:dyDescent="0.45">
      <c r="B963" s="3"/>
    </row>
    <row r="964" spans="2:2" x14ac:dyDescent="0.45">
      <c r="B964" s="3"/>
    </row>
    <row r="965" spans="2:2" x14ac:dyDescent="0.45">
      <c r="B965" s="3"/>
    </row>
    <row r="966" spans="2:2" x14ac:dyDescent="0.45">
      <c r="B966" s="3"/>
    </row>
    <row r="967" spans="2:2" x14ac:dyDescent="0.45">
      <c r="B967" s="3"/>
    </row>
    <row r="968" spans="2:2" x14ac:dyDescent="0.45">
      <c r="B968" s="3"/>
    </row>
    <row r="969" spans="2:2" x14ac:dyDescent="0.45">
      <c r="B969" s="3"/>
    </row>
    <row r="970" spans="2:2" x14ac:dyDescent="0.45">
      <c r="B970" s="3"/>
    </row>
    <row r="971" spans="2:2" x14ac:dyDescent="0.45">
      <c r="B971" s="3"/>
    </row>
    <row r="972" spans="2:2" x14ac:dyDescent="0.45">
      <c r="B972" s="3"/>
    </row>
    <row r="973" spans="2:2" x14ac:dyDescent="0.45">
      <c r="B973" s="3"/>
    </row>
    <row r="974" spans="2:2" x14ac:dyDescent="0.45">
      <c r="B974" s="3"/>
    </row>
    <row r="975" spans="2:2" x14ac:dyDescent="0.45">
      <c r="B975" s="3"/>
    </row>
    <row r="976" spans="2:2" x14ac:dyDescent="0.45">
      <c r="B976" s="3"/>
    </row>
    <row r="977" spans="2:2" x14ac:dyDescent="0.45">
      <c r="B977" s="3"/>
    </row>
    <row r="978" spans="2:2" x14ac:dyDescent="0.45">
      <c r="B978" s="3"/>
    </row>
    <row r="979" spans="2:2" x14ac:dyDescent="0.45">
      <c r="B979" s="3"/>
    </row>
    <row r="980" spans="2:2" x14ac:dyDescent="0.45">
      <c r="B980" s="3"/>
    </row>
    <row r="981" spans="2:2" x14ac:dyDescent="0.45">
      <c r="B981" s="3"/>
    </row>
    <row r="982" spans="2:2" x14ac:dyDescent="0.45">
      <c r="B982" s="3"/>
    </row>
    <row r="983" spans="2:2" x14ac:dyDescent="0.45">
      <c r="B983" s="3"/>
    </row>
    <row r="984" spans="2:2" x14ac:dyDescent="0.45">
      <c r="B984" s="3"/>
    </row>
    <row r="985" spans="2:2" x14ac:dyDescent="0.45">
      <c r="B985" s="3"/>
    </row>
    <row r="986" spans="2:2" x14ac:dyDescent="0.45">
      <c r="B986" s="3"/>
    </row>
    <row r="987" spans="2:2" x14ac:dyDescent="0.45">
      <c r="B987" s="3"/>
    </row>
    <row r="988" spans="2:2" x14ac:dyDescent="0.45">
      <c r="B988" s="3"/>
    </row>
    <row r="989" spans="2:2" x14ac:dyDescent="0.45">
      <c r="B989" s="3"/>
    </row>
    <row r="990" spans="2:2" x14ac:dyDescent="0.45">
      <c r="B990" s="3"/>
    </row>
    <row r="991" spans="2:2" x14ac:dyDescent="0.45">
      <c r="B991" s="3"/>
    </row>
    <row r="992" spans="2:2" x14ac:dyDescent="0.45">
      <c r="B992" s="3"/>
    </row>
    <row r="993" spans="2:2" x14ac:dyDescent="0.45">
      <c r="B993" s="3"/>
    </row>
    <row r="994" spans="2:2" x14ac:dyDescent="0.45">
      <c r="B994" s="3"/>
    </row>
    <row r="995" spans="2:2" x14ac:dyDescent="0.45">
      <c r="B995" s="3"/>
    </row>
    <row r="996" spans="2:2" x14ac:dyDescent="0.45">
      <c r="B996" s="3"/>
    </row>
    <row r="997" spans="2:2" x14ac:dyDescent="0.45">
      <c r="B997" s="3"/>
    </row>
    <row r="998" spans="2:2" x14ac:dyDescent="0.45">
      <c r="B998" s="3"/>
    </row>
    <row r="999" spans="2:2" x14ac:dyDescent="0.45">
      <c r="B999" s="3"/>
    </row>
    <row r="1000" spans="2:2" x14ac:dyDescent="0.45">
      <c r="B1000" s="3"/>
    </row>
    <row r="1001" spans="2:2" x14ac:dyDescent="0.45">
      <c r="B1001" s="3"/>
    </row>
    <row r="1002" spans="2:2" x14ac:dyDescent="0.45">
      <c r="B1002" s="3"/>
    </row>
    <row r="1003" spans="2:2" x14ac:dyDescent="0.45">
      <c r="B1003" s="3"/>
    </row>
    <row r="1004" spans="2:2" x14ac:dyDescent="0.45">
      <c r="B1004" s="3"/>
    </row>
    <row r="1005" spans="2:2" x14ac:dyDescent="0.45">
      <c r="B1005" s="3"/>
    </row>
    <row r="1006" spans="2:2" x14ac:dyDescent="0.45">
      <c r="B1006" s="3"/>
    </row>
    <row r="1007" spans="2:2" x14ac:dyDescent="0.45">
      <c r="B1007" s="3"/>
    </row>
    <row r="1008" spans="2:2" x14ac:dyDescent="0.45">
      <c r="B1008" s="3"/>
    </row>
    <row r="1009" spans="2:2" x14ac:dyDescent="0.45">
      <c r="B1009" s="3"/>
    </row>
    <row r="1010" spans="2:2" x14ac:dyDescent="0.45">
      <c r="B1010" s="3"/>
    </row>
    <row r="1011" spans="2:2" x14ac:dyDescent="0.45">
      <c r="B1011" s="3"/>
    </row>
    <row r="1012" spans="2:2" x14ac:dyDescent="0.45">
      <c r="B1012" s="3"/>
    </row>
    <row r="1013" spans="2:2" x14ac:dyDescent="0.45">
      <c r="B1013" s="3"/>
    </row>
    <row r="1014" spans="2:2" x14ac:dyDescent="0.45">
      <c r="B1014" s="3"/>
    </row>
    <row r="1015" spans="2:2" x14ac:dyDescent="0.45">
      <c r="B1015" s="3"/>
    </row>
    <row r="1016" spans="2:2" x14ac:dyDescent="0.45">
      <c r="B1016" s="3"/>
    </row>
    <row r="1017" spans="2:2" x14ac:dyDescent="0.45">
      <c r="B1017" s="3"/>
    </row>
    <row r="1018" spans="2:2" x14ac:dyDescent="0.45">
      <c r="B1018" s="3"/>
    </row>
    <row r="1019" spans="2:2" x14ac:dyDescent="0.45">
      <c r="B1019" s="3"/>
    </row>
    <row r="1020" spans="2:2" x14ac:dyDescent="0.45">
      <c r="B1020" s="3"/>
    </row>
    <row r="1021" spans="2:2" x14ac:dyDescent="0.45">
      <c r="B1021" s="3"/>
    </row>
    <row r="1022" spans="2:2" x14ac:dyDescent="0.45">
      <c r="B1022" s="3"/>
    </row>
    <row r="1023" spans="2:2" x14ac:dyDescent="0.45">
      <c r="B1023" s="3"/>
    </row>
    <row r="1024" spans="2:2" x14ac:dyDescent="0.45">
      <c r="B1024" s="3"/>
    </row>
    <row r="1025" spans="2:2" x14ac:dyDescent="0.45">
      <c r="B1025" s="3"/>
    </row>
    <row r="1026" spans="2:2" x14ac:dyDescent="0.45">
      <c r="B1026" s="3"/>
    </row>
    <row r="1027" spans="2:2" x14ac:dyDescent="0.45">
      <c r="B10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2018-10-04T15:42:55Z</dcterms:created>
  <dcterms:modified xsi:type="dcterms:W3CDTF">2019-04-24T15:30:57Z</dcterms:modified>
</cp:coreProperties>
</file>