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28800" windowHeight="14100"/>
  </bookViews>
  <sheets>
    <sheet name="Återrapportering SciLife" sheetId="1" r:id="rId1"/>
    <sheet name="Application-Affiliation" sheetId="2" r:id="rId2"/>
    <sheet name="Frequent users" sheetId="3" r:id="rId3"/>
    <sheet name="Projektadmin" sheetId="4" r:id="rId4"/>
    <sheet name="Instrumentprestanda" sheetId="5" r:id="rId5"/>
    <sheet name="TAT" sheetId="6" r:id="rId6"/>
    <sheet name="Diverse" sheetId="8" r:id="rId7"/>
    <sheet name="UDFx" sheetId="9" r:id="rId8"/>
  </sheets>
  <externalReferences>
    <externalReference r:id="rId9"/>
    <externalReference r:id="rId10"/>
    <externalReference r:id="rId11"/>
  </externalReferences>
  <definedNames>
    <definedName name="rng_affiliationgroup">[1]!tbl_affiliationgroup[7a. Affiliation of responsible principal investigator: University or affiliation group (choose from drop-down menu)*]</definedName>
    <definedName name="rngFacility">[1]!tblReportUnit[1. Name of reporting unit* (choose from list)]</definedName>
    <definedName name="rngProjectStatus">[1]!tblProjectStatus[5. Project status during 2017* (choose from drop-down menu)]</definedName>
    <definedName name="rngTypeProject">[1]!tblTypeProject[4. Type of project* (choose from drop-down menu)]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D15" i="4"/>
  <c r="C15" i="4"/>
</calcChain>
</file>

<file path=xl/sharedStrings.xml><?xml version="1.0" encoding="utf-8"?>
<sst xmlns="http://schemas.openxmlformats.org/spreadsheetml/2006/main" count="454" uniqueCount="233">
  <si>
    <r>
      <t xml:space="preserve">1.  Name of reporting unit* </t>
    </r>
    <r>
      <rPr>
        <sz val="11"/>
        <color theme="1"/>
        <rFont val="Calibri"/>
        <family val="2"/>
        <scheme val="minor"/>
      </rPr>
      <t>(choose from drop-down menu)</t>
    </r>
  </si>
  <si>
    <t xml:space="preserve">2. Your e-mail address* </t>
  </si>
  <si>
    <t>3. Name of the project*</t>
  </si>
  <si>
    <r>
      <t>4. Type of project*</t>
    </r>
    <r>
      <rPr>
        <sz val="11"/>
        <color theme="1"/>
        <rFont val="Calibri"/>
        <family val="2"/>
        <scheme val="minor"/>
      </rPr>
      <t xml:space="preserve"> (choose from drop-down menu)</t>
    </r>
  </si>
  <si>
    <r>
      <t xml:space="preserve">5. Project status during 2017* </t>
    </r>
    <r>
      <rPr>
        <sz val="11"/>
        <color theme="1"/>
        <rFont val="Calibri"/>
        <family val="2"/>
        <scheme val="minor"/>
      </rPr>
      <t>(choose from drop-down menu)</t>
    </r>
  </si>
  <si>
    <t>6a. First name of the responsible PI*</t>
  </si>
  <si>
    <t>6b. Surname of the responsible PI*</t>
  </si>
  <si>
    <r>
      <t>7a. Affiliation of PI: Specific university or category (</t>
    </r>
    <r>
      <rPr>
        <sz val="11"/>
        <color theme="1"/>
        <rFont val="Calibri"/>
        <family val="2"/>
        <scheme val="minor"/>
      </rPr>
      <t>choose from drop-down menu)</t>
    </r>
    <r>
      <rPr>
        <b/>
        <sz val="12"/>
        <color theme="1"/>
        <rFont val="Calibri"/>
        <family val="2"/>
        <scheme val="minor"/>
      </rPr>
      <t>*</t>
    </r>
  </si>
  <si>
    <r>
      <t xml:space="preserve">7b. For non-specific universities and categories in 7a, name the organization </t>
    </r>
    <r>
      <rPr>
        <sz val="11"/>
        <color theme="1"/>
        <rFont val="Calibri"/>
        <family val="2"/>
        <scheme val="minor"/>
      </rPr>
      <t>(free text)</t>
    </r>
  </si>
  <si>
    <r>
      <t>8. Field of science (</t>
    </r>
    <r>
      <rPr>
        <sz val="11"/>
        <color theme="1"/>
        <rFont val="Calibri"/>
        <family val="2"/>
        <scheme val="minor"/>
      </rPr>
      <t>e.g. basic research/ human health/environment/technology development)</t>
    </r>
    <r>
      <rPr>
        <b/>
        <sz val="12"/>
        <color theme="1"/>
        <rFont val="Calibri"/>
        <family val="2"/>
        <scheme val="minor"/>
      </rPr>
      <t>*</t>
    </r>
  </si>
  <si>
    <t>NGI Uppsala (SNP&amp;SEQ Technology platform)</t>
  </si>
  <si>
    <t>Ulrika.Liljedahl@medsci.uu.se</t>
  </si>
  <si>
    <t>Collaborative</t>
  </si>
  <si>
    <t>Completed</t>
  </si>
  <si>
    <t>Uppsala University</t>
  </si>
  <si>
    <t>Other international organization</t>
  </si>
  <si>
    <t>Health</t>
  </si>
  <si>
    <t>Ann-Christine</t>
  </si>
  <si>
    <t>Syvänen</t>
  </si>
  <si>
    <t>Service</t>
  </si>
  <si>
    <t>Hanna</t>
  </si>
  <si>
    <t>Johannesson</t>
  </si>
  <si>
    <t>Other</t>
  </si>
  <si>
    <t>\Ancient DNA sequencing, high coverage\"" [OK-0951, SEQ]</t>
  </si>
  <si>
    <t>Mattias</t>
  </si>
  <si>
    <t>Jakobsson</t>
  </si>
  <si>
    <t>Finding Causal Variants Within Schizophrenia Risk Loci [OK-0960, SEQ]</t>
  </si>
  <si>
    <t>Patrick</t>
  </si>
  <si>
    <t>Sullivan</t>
  </si>
  <si>
    <t>Karolinska Institutet</t>
  </si>
  <si>
    <t>SciLife_Project1 [OK-0964, SEQ]</t>
  </si>
  <si>
    <t>Anna</t>
  </si>
  <si>
    <t>Andersson</t>
  </si>
  <si>
    <t>Lund University</t>
  </si>
  <si>
    <t>Clone of Conifer GBS [OL-0999, SEQ]</t>
  </si>
  <si>
    <t>Xiao-Ru</t>
  </si>
  <si>
    <t>Wang</t>
  </si>
  <si>
    <t>Umeå University</t>
  </si>
  <si>
    <t>Environment</t>
  </si>
  <si>
    <t>Investigating the transcriptional landscape in stereotyped CLL subsets [PA-1028, SEQ]</t>
  </si>
  <si>
    <t>Richard</t>
  </si>
  <si>
    <t>Rosenquist</t>
  </si>
  <si>
    <t>Nuclear powers BS-seq [PB-1050, SEQ]</t>
  </si>
  <si>
    <t>SciLife_Project2 [PD-1104, SEQ]</t>
  </si>
  <si>
    <t>ALL relapse RNA-seq [PD-1115, SEQ]</t>
  </si>
  <si>
    <t>U937&amp;Jurkat expression [PE-1133, SEQ]</t>
  </si>
  <si>
    <t>Leonid</t>
  </si>
  <si>
    <t>Padyukov</t>
  </si>
  <si>
    <t>Bam5113 metagenomics [PE-1135, SEQ]</t>
  </si>
  <si>
    <t>Johan</t>
  </si>
  <si>
    <t>Meijer</t>
  </si>
  <si>
    <t>Swedish University of Agricultural Sciences</t>
  </si>
  <si>
    <t>global diversity Fraxinus endophytes [PE-1136, SEQ]</t>
  </si>
  <si>
    <t>Michelle</t>
  </si>
  <si>
    <t>Cleary</t>
  </si>
  <si>
    <t>DmRPS Crux bisulfite 160607 [PF-1168, SEQ]</t>
  </si>
  <si>
    <t>Lars</t>
  </si>
  <si>
    <t>Hennig</t>
  </si>
  <si>
    <t>Rapid sequencing-del2 [PF-1171, SEQ]</t>
  </si>
  <si>
    <t>Thijs</t>
  </si>
  <si>
    <t>Ettema</t>
  </si>
  <si>
    <t>Methylation sequencing across tissues [PF-1173, SEQ]</t>
  </si>
  <si>
    <t>Hans</t>
  </si>
  <si>
    <t>Ellegren</t>
  </si>
  <si>
    <t>Project name (from NGI-portal)</t>
  </si>
  <si>
    <t>Kan kanske använda Open/Closed, och/eller date for final data delivery</t>
  </si>
  <si>
    <t>Not available in Clarity</t>
  </si>
  <si>
    <t>Name of PI</t>
  </si>
  <si>
    <t>Affiliation of PI/ Affiliation if Other</t>
  </si>
  <si>
    <t>Project category</t>
  </si>
  <si>
    <t>-</t>
  </si>
  <si>
    <t>Antal projekt per applikation och instrument 2016</t>
  </si>
  <si>
    <t>HiSeq X</t>
  </si>
  <si>
    <t>HiSeq HO</t>
  </si>
  <si>
    <t>HiSeq Rapid</t>
  </si>
  <si>
    <t>MiSeq</t>
  </si>
  <si>
    <t>ChIP-seq</t>
  </si>
  <si>
    <t>de novo</t>
  </si>
  <si>
    <t>Epigenetics</t>
  </si>
  <si>
    <t>Finished library/unknown</t>
  </si>
  <si>
    <t>Metagenomics</t>
  </si>
  <si>
    <t>miRNA</t>
  </si>
  <si>
    <t>RNA-seq</t>
  </si>
  <si>
    <t>Target re-seq</t>
  </si>
  <si>
    <t>WG re-seq</t>
  </si>
  <si>
    <t>WG re-seq Human</t>
  </si>
  <si>
    <t>Antal lanes per applikation och instrument 2016</t>
  </si>
  <si>
    <t>antal lanes</t>
  </si>
  <si>
    <t>antal FCs</t>
  </si>
  <si>
    <t>Antal prov per applikation och instrument 2016</t>
  </si>
  <si>
    <t>Total antal prov</t>
  </si>
  <si>
    <t>Antal projekt per affiliation och instrument</t>
  </si>
  <si>
    <t>MedFarm</t>
  </si>
  <si>
    <t>TekNat</t>
  </si>
  <si>
    <t>Stockholm University</t>
  </si>
  <si>
    <t>Linköping University</t>
  </si>
  <si>
    <t>University of Gothenburg</t>
  </si>
  <si>
    <t>Other Swedish organization</t>
  </si>
  <si>
    <t>International University</t>
  </si>
  <si>
    <t xml:space="preserve">Industry </t>
  </si>
  <si>
    <t>Chalmers University of Technology</t>
  </si>
  <si>
    <t>Other Swedish University</t>
  </si>
  <si>
    <t>Antal prov per affiliation och instrument 2016</t>
  </si>
  <si>
    <t>Number of samples</t>
  </si>
  <si>
    <t>#projects</t>
  </si>
  <si>
    <t>#samples</t>
  </si>
  <si>
    <t>Leif Andersson</t>
  </si>
  <si>
    <t># offerter</t>
  </si>
  <si>
    <t># rapporter</t>
  </si>
  <si>
    <t># fakturor</t>
  </si>
  <si>
    <t>A</t>
  </si>
  <si>
    <t>Januari</t>
  </si>
  <si>
    <t>B</t>
  </si>
  <si>
    <t>Februari</t>
  </si>
  <si>
    <t>C</t>
  </si>
  <si>
    <t>Mars</t>
  </si>
  <si>
    <t>D</t>
  </si>
  <si>
    <t>April</t>
  </si>
  <si>
    <t>E</t>
  </si>
  <si>
    <t>Maj</t>
  </si>
  <si>
    <t>F</t>
  </si>
  <si>
    <t>Juni</t>
  </si>
  <si>
    <t>G</t>
  </si>
  <si>
    <t>Juli</t>
  </si>
  <si>
    <t>H</t>
  </si>
  <si>
    <t>Augusti</t>
  </si>
  <si>
    <t>I</t>
  </si>
  <si>
    <t>September</t>
  </si>
  <si>
    <t>J</t>
  </si>
  <si>
    <t>Oktober</t>
  </si>
  <si>
    <t>K</t>
  </si>
  <si>
    <t>November</t>
  </si>
  <si>
    <t>L</t>
  </si>
  <si>
    <t>December</t>
  </si>
  <si>
    <t>Total:</t>
  </si>
  <si>
    <t>Unique PI</t>
  </si>
  <si>
    <t>#lanes</t>
  </si>
  <si>
    <t>Hanna Johannesson</t>
  </si>
  <si>
    <t>Lars Feuk</t>
  </si>
  <si>
    <t>Leif Kirsebom</t>
  </si>
  <si>
    <t>Simone Immler</t>
  </si>
  <si>
    <t>Anna Andersson</t>
  </si>
  <si>
    <t>Ann-Christine Syvänen</t>
  </si>
  <si>
    <t>Jessica Nordlund</t>
  </si>
  <si>
    <t>Lars Hennig</t>
  </si>
  <si>
    <t>Bengt Oxelman</t>
  </si>
  <si>
    <t>Fredrik Söderbom</t>
  </si>
  <si>
    <t>Jochen Wolf</t>
  </si>
  <si>
    <t>Mattias Jakobsson</t>
  </si>
  <si>
    <t>Pierre De Wit</t>
  </si>
  <si>
    <t>Richard Rosenquist</t>
  </si>
  <si>
    <t>Bengt Hansson</t>
  </si>
  <si>
    <t>Claudia Köhler</t>
  </si>
  <si>
    <t>Harry Wu</t>
  </si>
  <si>
    <t>Ola Larsson</t>
  </si>
  <si>
    <t>Patrick Sullivan</t>
  </si>
  <si>
    <t>Peyman Björklund</t>
  </si>
  <si>
    <t>Sofia Berlin Kolm</t>
  </si>
  <si>
    <t>Sophie Karrenberg</t>
  </si>
  <si>
    <t>Anna Berlin</t>
  </si>
  <si>
    <t>Anna Schnürer</t>
  </si>
  <si>
    <t>Carl-Johan Rubin</t>
  </si>
  <si>
    <t>Claes Wadelius</t>
  </si>
  <si>
    <t>Gabriella Lindgren</t>
  </si>
  <si>
    <t>UDFs</t>
  </si>
  <si>
    <t>Used for TAT</t>
  </si>
  <si>
    <t>Used for reporting</t>
  </si>
  <si>
    <t>Comment</t>
  </si>
  <si>
    <t>Project</t>
  </si>
  <si>
    <t>x</t>
  </si>
  <si>
    <t>Opened</t>
  </si>
  <si>
    <t>Closed</t>
  </si>
  <si>
    <t>Affiliation PI</t>
  </si>
  <si>
    <t>Application</t>
  </si>
  <si>
    <t>Best practice analysis</t>
  </si>
  <si>
    <t>(x)</t>
  </si>
  <si>
    <t>Date for final data delivery</t>
  </si>
  <si>
    <t>Date for final invoice</t>
  </si>
  <si>
    <t>Might be useful…</t>
  </si>
  <si>
    <t>Genotyping ID-panel</t>
  </si>
  <si>
    <t>Kit for library preparation</t>
  </si>
  <si>
    <t xml:space="preserve">But info might not be 100% correct if we change the kit after QC.  For now it is good enough, we do not change the kit that often. </t>
  </si>
  <si>
    <t xml:space="preserve">Would prefer to get this number from ProjMan or somewhere from the workflow to get the number that was actually processed. </t>
  </si>
  <si>
    <t>Project funding</t>
  </si>
  <si>
    <t>Project funding (if other)</t>
  </si>
  <si>
    <t>Sequencing instrument</t>
  </si>
  <si>
    <t>Species</t>
  </si>
  <si>
    <t>Type of sample</t>
  </si>
  <si>
    <t>Per application</t>
  </si>
  <si>
    <t>average proj time (days)</t>
  </si>
  <si>
    <t>RML*</t>
  </si>
  <si>
    <t>Ready-made library</t>
  </si>
  <si>
    <t>From project opened (samples here) to report sent. Incl QC.</t>
  </si>
  <si>
    <t>average time processing (days)</t>
  </si>
  <si>
    <t>From last runfolder to report sent.</t>
  </si>
  <si>
    <t>Average time for library prep</t>
  </si>
  <si>
    <t>Average time for sequencing</t>
  </si>
  <si>
    <t>From QC DNA/RNA OK to QC lib OK</t>
  </si>
  <si>
    <t>From QC lib OK to runstart</t>
  </si>
  <si>
    <t>NA</t>
  </si>
  <si>
    <t># Unique PIs per year also asked for, inlcuding list of names</t>
  </si>
  <si>
    <t>Range in addition to average or median or what metric that is best to use.</t>
  </si>
  <si>
    <t>Queue time</t>
  </si>
  <si>
    <t>From QC DNA/RNA OK to lib start</t>
  </si>
  <si>
    <t>Financier</t>
  </si>
  <si>
    <t>Project funding/ Project funding (if other)</t>
  </si>
  <si>
    <t>Antal failade lanes/flödesceller</t>
  </si>
  <si>
    <t>Antal failade biblioteksberedningar</t>
  </si>
  <si>
    <t>Projects not invoiced</t>
  </si>
  <si>
    <t>Antal prover som preppats för resp workflow/kit</t>
  </si>
  <si>
    <t>Antal prover/projekt per instrument/instrumenttyp</t>
  </si>
  <si>
    <t>Trending</t>
  </si>
  <si>
    <t>Duplicate level per type of prep over time</t>
  </si>
  <si>
    <t>Q30 per instrument over time</t>
  </si>
  <si>
    <t>PF clusters/density vs loading conc</t>
  </si>
  <si>
    <t>Should preferably be time from QC OK to data delivery</t>
  </si>
  <si>
    <t>Description</t>
  </si>
  <si>
    <t xml:space="preserve">List of projects where we have delivered final data but not sent invoice yet. </t>
  </si>
  <si>
    <t>https://ngisweden.scilifelab.se/file/stockholm_dashboard</t>
  </si>
  <si>
    <t xml:space="preserve">Stockholm statistics on Status and TAT found here: </t>
  </si>
  <si>
    <t>Comment on run, and what was done; new run, delivered anyway?</t>
  </si>
  <si>
    <t>http://molm-wweb004/Document/Document.aspx?DocumentNumber=33181</t>
  </si>
  <si>
    <t>Bilaga 6d</t>
  </si>
  <si>
    <t>Occupied wells, unsure if this is included in SAV-data.</t>
  </si>
  <si>
    <t>Item:</t>
  </si>
  <si>
    <t>Statistik för omkörningar önskas:</t>
  </si>
  <si>
    <t>Sammanställningar ledningens genomgång 2017:</t>
  </si>
  <si>
    <t xml:space="preserve">Behöver data både i txt/csv och </t>
  </si>
  <si>
    <t xml:space="preserve">Name of UDF in red. </t>
  </si>
  <si>
    <t>New users during specified time frame.</t>
  </si>
  <si>
    <t xml:space="preserve">Unique users during specified time frame. </t>
  </si>
  <si>
    <t>PI that has not run any project before the specified date.  List of names, and email addresses.</t>
  </si>
  <si>
    <t xml:space="preserve">All Pis in a specified time frame.  List of names, and email addresses. Preferably also number of projects and sample per PI.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</si>
</sst>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34998626667073579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i/>
      <sz val="10"/>
      <name val="Calibri"/>
      <family val="2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37">
    <xf numFmtId="0" fontId="0" fillId="0" borderId="0" xfId="0"/>
    <xf numFmtId="0" fontId="4" fillId="2" borderId="1" xfId="0" applyFont="1" applyFill="1" applyBorder="1" applyAlignment="1">
      <alignment vertical="top" wrapText="1"/>
    </xf>
    <xf numFmtId="0" fontId="0" fillId="0" borderId="0" xfId="0" applyBorder="1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wrapText="1"/>
    </xf>
    <xf numFmtId="0" fontId="3" fillId="0" borderId="0" xfId="0" applyFont="1"/>
    <xf numFmtId="9" fontId="0" fillId="0" borderId="0" xfId="1" applyFont="1"/>
    <xf numFmtId="0" fontId="5" fillId="0" borderId="0" xfId="0" applyFont="1" applyFill="1" applyBorder="1"/>
    <xf numFmtId="0" fontId="6" fillId="0" borderId="0" xfId="0" applyFont="1" applyFill="1" applyBorder="1"/>
    <xf numFmtId="0" fontId="7" fillId="0" borderId="0" xfId="0" applyFont="1" applyFill="1" applyBorder="1"/>
    <xf numFmtId="0" fontId="8" fillId="0" borderId="0" xfId="0" applyFont="1" applyFill="1" applyBorder="1"/>
    <xf numFmtId="0" fontId="9" fillId="0" borderId="0" xfId="0" applyNumberFormat="1" applyFont="1" applyFill="1" applyBorder="1" applyAlignment="1" applyProtection="1"/>
    <xf numFmtId="0" fontId="10" fillId="0" borderId="0" xfId="0" applyNumberFormat="1" applyFont="1" applyFill="1" applyBorder="1" applyAlignment="1" applyProtection="1"/>
    <xf numFmtId="0" fontId="11" fillId="0" borderId="0" xfId="0" applyNumberFormat="1" applyFont="1" applyFill="1" applyBorder="1" applyAlignment="1" applyProtection="1"/>
    <xf numFmtId="0" fontId="5" fillId="0" borderId="0" xfId="0" applyFont="1" applyFill="1" applyBorder="1" applyAlignment="1">
      <alignment horizontal="right"/>
    </xf>
    <xf numFmtId="0" fontId="0" fillId="0" borderId="0" xfId="0" applyFill="1"/>
    <xf numFmtId="0" fontId="3" fillId="0" borderId="0" xfId="0" applyFont="1" applyBorder="1"/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ont="1" applyBorder="1"/>
    <xf numFmtId="1" fontId="0" fillId="0" borderId="0" xfId="0" applyNumberFormat="1"/>
    <xf numFmtId="0" fontId="0" fillId="0" borderId="0" xfId="0" applyFont="1" applyFill="1" applyBorder="1"/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0" fontId="4" fillId="2" borderId="2" xfId="0" applyFont="1" applyFill="1" applyBorder="1" applyAlignment="1">
      <alignment vertical="top" wrapText="1"/>
    </xf>
    <xf numFmtId="0" fontId="2" fillId="0" borderId="3" xfId="0" applyFont="1" applyBorder="1"/>
    <xf numFmtId="0" fontId="2" fillId="0" borderId="0" xfId="0" applyFont="1" applyBorder="1"/>
    <xf numFmtId="0" fontId="14" fillId="0" borderId="0" xfId="2"/>
    <xf numFmtId="0" fontId="0" fillId="0" borderId="0" xfId="0" applyBorder="1" applyAlignment="1">
      <alignment wrapText="1"/>
    </xf>
    <xf numFmtId="0" fontId="0" fillId="0" borderId="0" xfId="0" applyFont="1" applyAlignment="1">
      <alignment wrapText="1"/>
    </xf>
    <xf numFmtId="0" fontId="3" fillId="3" borderId="0" xfId="0" applyFont="1" applyFill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Application</a:t>
            </a:r>
            <a:r>
              <a:rPr lang="en-US" baseline="0"/>
              <a:t> by project, n=228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74-490E-8FE6-52509BD6DB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74-490E-8FE6-52509BD6DB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74-490E-8FE6-52509BD6DB3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74-490E-8FE6-52509BD6DB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74-490E-8FE6-52509BD6DB3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74-490E-8FE6-52509BD6DB3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74-490E-8FE6-52509BD6DB3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574-490E-8FE6-52509BD6DB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574-490E-8FE6-52509BD6DB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574-490E-8FE6-52509BD6DB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574-490E-8FE6-52509BD6DB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'[2]Affiliation, application'!$N$12:$N$22</c:f>
              <c:strCache>
                <c:ptCount val="11"/>
                <c:pt idx="0">
                  <c:v>ChIP-seq</c:v>
                </c:pt>
                <c:pt idx="1">
                  <c:v>de novo</c:v>
                </c:pt>
                <c:pt idx="2">
                  <c:v>Epigenetics</c:v>
                </c:pt>
                <c:pt idx="3">
                  <c:v>Finished library/unknown</c:v>
                </c:pt>
                <c:pt idx="4">
                  <c:v>Metagenomics</c:v>
                </c:pt>
                <c:pt idx="5">
                  <c:v>miRNA</c:v>
                </c:pt>
                <c:pt idx="6">
                  <c:v>Other</c:v>
                </c:pt>
                <c:pt idx="7">
                  <c:v>RNA-seq</c:v>
                </c:pt>
                <c:pt idx="8">
                  <c:v>Target re-seq</c:v>
                </c:pt>
                <c:pt idx="9">
                  <c:v>WG re-seq</c:v>
                </c:pt>
                <c:pt idx="10">
                  <c:v>WG re-seq Human</c:v>
                </c:pt>
              </c:strCache>
            </c:strRef>
          </c:cat>
          <c:val>
            <c:numRef>
              <c:f>'[2]Affiliation, application'!$S$12:$S$22</c:f>
              <c:numCache>
                <c:formatCode>General</c:formatCode>
                <c:ptCount val="11"/>
                <c:pt idx="0">
                  <c:v>5</c:v>
                </c:pt>
                <c:pt idx="1">
                  <c:v>2</c:v>
                </c:pt>
                <c:pt idx="2">
                  <c:v>8</c:v>
                </c:pt>
                <c:pt idx="3">
                  <c:v>40</c:v>
                </c:pt>
                <c:pt idx="4">
                  <c:v>19</c:v>
                </c:pt>
                <c:pt idx="5">
                  <c:v>11</c:v>
                </c:pt>
                <c:pt idx="6">
                  <c:v>21</c:v>
                </c:pt>
                <c:pt idx="7">
                  <c:v>43</c:v>
                </c:pt>
                <c:pt idx="8">
                  <c:v>10</c:v>
                </c:pt>
                <c:pt idx="9">
                  <c:v>34</c:v>
                </c:pt>
                <c:pt idx="1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574-490E-8FE6-52509BD6DB3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Cumulative Gbases</a:t>
            </a:r>
            <a:r>
              <a:rPr lang="en-US" baseline="0"/>
              <a:t> per Month 2017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'[3]Data per instrument 2017'!$C$34</c:f>
              <c:strCache>
                <c:ptCount val="1"/>
                <c:pt idx="0">
                  <c:v>MiSeq</c:v>
                </c:pt>
              </c:strCache>
            </c:strRef>
          </c:tx>
          <c:cat>
            <c:strRef>
              <c:f>'[3]Data per instrument 2017'!$A$35:$A$46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2017'!$C$35:$C$46</c:f>
              <c:numCache>
                <c:formatCode>General</c:formatCode>
                <c:ptCount val="12"/>
                <c:pt idx="0">
                  <c:v>104.10585141599999</c:v>
                </c:pt>
                <c:pt idx="1">
                  <c:v>195.91395231799999</c:v>
                </c:pt>
                <c:pt idx="2">
                  <c:v>253.67425749399999</c:v>
                </c:pt>
                <c:pt idx="3">
                  <c:v>277.605781068</c:v>
                </c:pt>
                <c:pt idx="4">
                  <c:v>306.71298654600002</c:v>
                </c:pt>
                <c:pt idx="5">
                  <c:v>361.24303793199999</c:v>
                </c:pt>
                <c:pt idx="6">
                  <c:v>415.62560179600001</c:v>
                </c:pt>
                <c:pt idx="7">
                  <c:v>467.31668734000004</c:v>
                </c:pt>
                <c:pt idx="8">
                  <c:v>538.16577266100001</c:v>
                </c:pt>
                <c:pt idx="9">
                  <c:v>575.00173109499997</c:v>
                </c:pt>
                <c:pt idx="10">
                  <c:v>624.52133644100002</c:v>
                </c:pt>
                <c:pt idx="11">
                  <c:v>696.02416752500005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32-4BE7-A53B-1C01E32F6ADD}"/>
            </c:ext>
          </c:extLst>
        </c:ser>
        <c:ser>
          <c:idx val="3"/>
          <c:order val="1"/>
          <c:tx>
            <c:strRef>
              <c:f>'[3]Data per instrument 2017'!$E$34</c:f>
              <c:strCache>
                <c:ptCount val="1"/>
                <c:pt idx="0">
                  <c:v>HiSeq#3</c:v>
                </c:pt>
              </c:strCache>
            </c:strRef>
          </c:tx>
          <c:spPr>
            <a:solidFill>
              <a:srgbClr val="4F81BD">
                <a:lumMod val="75000"/>
                <a:alpha val="85000"/>
              </a:srgbClr>
            </a:solidFill>
          </c:spPr>
          <c:cat>
            <c:strRef>
              <c:f>'[3]Data per instrument 2017'!$A$35:$A$46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2017'!$E$35:$E$46</c:f>
              <c:numCache>
                <c:formatCode>General</c:formatCode>
                <c:ptCount val="12"/>
                <c:pt idx="0">
                  <c:v>0</c:v>
                </c:pt>
                <c:pt idx="1">
                  <c:v>1335.3739322900001</c:v>
                </c:pt>
                <c:pt idx="2">
                  <c:v>1335.3739322900001</c:v>
                </c:pt>
                <c:pt idx="3">
                  <c:v>1335.3739322900001</c:v>
                </c:pt>
                <c:pt idx="4">
                  <c:v>1335.3739322900001</c:v>
                </c:pt>
                <c:pt idx="5">
                  <c:v>1335.3739322900001</c:v>
                </c:pt>
                <c:pt idx="6">
                  <c:v>1335.3739322900001</c:v>
                </c:pt>
                <c:pt idx="7">
                  <c:v>1335.3739322900001</c:v>
                </c:pt>
                <c:pt idx="8">
                  <c:v>1335.3739322900001</c:v>
                </c:pt>
                <c:pt idx="9">
                  <c:v>1335.3739322900001</c:v>
                </c:pt>
                <c:pt idx="10">
                  <c:v>1335.3739322900001</c:v>
                </c:pt>
                <c:pt idx="11">
                  <c:v>1335.3739322900001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2-4BE7-A53B-1C01E32F6ADD}"/>
            </c:ext>
          </c:extLst>
        </c:ser>
        <c:ser>
          <c:idx val="4"/>
          <c:order val="2"/>
          <c:tx>
            <c:strRef>
              <c:f>'[3]Data per instrument 2017'!$G$34</c:f>
              <c:strCache>
                <c:ptCount val="1"/>
                <c:pt idx="0">
                  <c:v>HiSeq#4</c:v>
                </c:pt>
              </c:strCache>
            </c:strRef>
          </c:tx>
          <c:cat>
            <c:strRef>
              <c:f>'[3]Data per instrument 2017'!$A$35:$A$46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2017'!$G$35:$G$46</c:f>
              <c:numCache>
                <c:formatCode>General</c:formatCode>
                <c:ptCount val="12"/>
                <c:pt idx="0">
                  <c:v>770.82404338799995</c:v>
                </c:pt>
                <c:pt idx="1">
                  <c:v>1641.6440567459999</c:v>
                </c:pt>
                <c:pt idx="2">
                  <c:v>2173.822923874</c:v>
                </c:pt>
                <c:pt idx="3">
                  <c:v>2745.2018903560001</c:v>
                </c:pt>
                <c:pt idx="4">
                  <c:v>4211.2990429210004</c:v>
                </c:pt>
                <c:pt idx="5">
                  <c:v>4326.5687201720002</c:v>
                </c:pt>
                <c:pt idx="6">
                  <c:v>6035.6138700680003</c:v>
                </c:pt>
                <c:pt idx="7">
                  <c:v>6043.8147795650002</c:v>
                </c:pt>
                <c:pt idx="8">
                  <c:v>6104.5231287530005</c:v>
                </c:pt>
                <c:pt idx="9">
                  <c:v>6190.6148528240001</c:v>
                </c:pt>
                <c:pt idx="10">
                  <c:v>6190.6148528240001</c:v>
                </c:pt>
                <c:pt idx="11">
                  <c:v>6428.1432412619997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32-4BE7-A53B-1C01E32F6ADD}"/>
            </c:ext>
          </c:extLst>
        </c:ser>
        <c:ser>
          <c:idx val="6"/>
          <c:order val="3"/>
          <c:tx>
            <c:strRef>
              <c:f>'[3]Data per instrument 2017'!$I$34</c:f>
              <c:strCache>
                <c:ptCount val="1"/>
                <c:pt idx="0">
                  <c:v>HiSeq#5</c:v>
                </c:pt>
              </c:strCache>
            </c:strRef>
          </c:tx>
          <c:val>
            <c:numRef>
              <c:f>'[3]Data per instrument 2017'!$I$35:$I$46</c:f>
              <c:numCache>
                <c:formatCode>General</c:formatCode>
                <c:ptCount val="12"/>
                <c:pt idx="0">
                  <c:v>93.780700056000001</c:v>
                </c:pt>
                <c:pt idx="1">
                  <c:v>422.34264366299999</c:v>
                </c:pt>
                <c:pt idx="2">
                  <c:v>1945.063339437</c:v>
                </c:pt>
                <c:pt idx="3">
                  <c:v>4089.5456275770002</c:v>
                </c:pt>
                <c:pt idx="4">
                  <c:v>6289.1919753870006</c:v>
                </c:pt>
                <c:pt idx="5">
                  <c:v>8568.0757734870003</c:v>
                </c:pt>
                <c:pt idx="6">
                  <c:v>8765.8629913500008</c:v>
                </c:pt>
                <c:pt idx="7">
                  <c:v>10846.231601712001</c:v>
                </c:pt>
                <c:pt idx="8">
                  <c:v>11736.344563251001</c:v>
                </c:pt>
                <c:pt idx="9">
                  <c:v>12479.530610716001</c:v>
                </c:pt>
                <c:pt idx="10">
                  <c:v>12818.651308324001</c:v>
                </c:pt>
                <c:pt idx="11">
                  <c:v>13726.242034867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32-4BE7-A53B-1C01E32F6ADD}"/>
            </c:ext>
          </c:extLst>
        </c:ser>
        <c:ser>
          <c:idx val="7"/>
          <c:order val="4"/>
          <c:tx>
            <c:strRef>
              <c:f>'[3]Data per instrument 2017'!$K$34</c:f>
              <c:strCache>
                <c:ptCount val="1"/>
                <c:pt idx="0">
                  <c:v>HiSeq#6</c:v>
                </c:pt>
              </c:strCache>
            </c:strRef>
          </c:tx>
          <c:val>
            <c:numRef>
              <c:f>'[3]Data per instrument 2017'!$K$35:$K$46</c:f>
              <c:numCache>
                <c:formatCode>General</c:formatCode>
                <c:ptCount val="12"/>
                <c:pt idx="0">
                  <c:v>433.28426324399999</c:v>
                </c:pt>
                <c:pt idx="1">
                  <c:v>919.53029702399999</c:v>
                </c:pt>
                <c:pt idx="2">
                  <c:v>919.53029702399999</c:v>
                </c:pt>
                <c:pt idx="3">
                  <c:v>919.53029702399999</c:v>
                </c:pt>
                <c:pt idx="4">
                  <c:v>919.53029702399999</c:v>
                </c:pt>
                <c:pt idx="5">
                  <c:v>919.53029702399999</c:v>
                </c:pt>
                <c:pt idx="6">
                  <c:v>919.53029702399999</c:v>
                </c:pt>
                <c:pt idx="7">
                  <c:v>919.53029702399999</c:v>
                </c:pt>
                <c:pt idx="8">
                  <c:v>919.53029702399999</c:v>
                </c:pt>
                <c:pt idx="9">
                  <c:v>919.53029702399999</c:v>
                </c:pt>
                <c:pt idx="10">
                  <c:v>919.53029702399999</c:v>
                </c:pt>
                <c:pt idx="11">
                  <c:v>919.53029702399999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32-4BE7-A53B-1C01E32F6ADD}"/>
            </c:ext>
          </c:extLst>
        </c:ser>
        <c:ser>
          <c:idx val="8"/>
          <c:order val="5"/>
          <c:tx>
            <c:strRef>
              <c:f>'[3]Data per instrument 2017'!$M$34</c:f>
              <c:strCache>
                <c:ptCount val="1"/>
                <c:pt idx="0">
                  <c:v>HiSeq X1</c:v>
                </c:pt>
              </c:strCache>
            </c:strRef>
          </c:tx>
          <c:val>
            <c:numRef>
              <c:f>'[3]Data per instrument 2017'!$M$35:$M$46</c:f>
              <c:numCache>
                <c:formatCode>General</c:formatCode>
                <c:ptCount val="12"/>
                <c:pt idx="0">
                  <c:v>18853.130762109999</c:v>
                </c:pt>
                <c:pt idx="1">
                  <c:v>33209.314981488002</c:v>
                </c:pt>
                <c:pt idx="2">
                  <c:v>38027.254987947999</c:v>
                </c:pt>
                <c:pt idx="3">
                  <c:v>38027.254987947999</c:v>
                </c:pt>
                <c:pt idx="4">
                  <c:v>45346.897183775996</c:v>
                </c:pt>
                <c:pt idx="5">
                  <c:v>53894.264744559994</c:v>
                </c:pt>
                <c:pt idx="6">
                  <c:v>58884.519885953996</c:v>
                </c:pt>
                <c:pt idx="7">
                  <c:v>59918.755314099995</c:v>
                </c:pt>
                <c:pt idx="8">
                  <c:v>62956.702719287998</c:v>
                </c:pt>
                <c:pt idx="9">
                  <c:v>65379.141507569999</c:v>
                </c:pt>
                <c:pt idx="10">
                  <c:v>75872.062309403991</c:v>
                </c:pt>
                <c:pt idx="11">
                  <c:v>78232.758535847985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32-4BE7-A53B-1C01E32F6ADD}"/>
            </c:ext>
          </c:extLst>
        </c:ser>
        <c:ser>
          <c:idx val="9"/>
          <c:order val="6"/>
          <c:tx>
            <c:strRef>
              <c:f>'[3]Data per instrument 2017'!$O$34</c:f>
              <c:strCache>
                <c:ptCount val="1"/>
                <c:pt idx="0">
                  <c:v>HiSeq X2</c:v>
                </c:pt>
              </c:strCache>
            </c:strRef>
          </c:tx>
          <c:val>
            <c:numRef>
              <c:f>'[3]Data per instrument 2017'!$O$35:$O$46</c:f>
              <c:numCache>
                <c:formatCode>General</c:formatCode>
                <c:ptCount val="12"/>
                <c:pt idx="0">
                  <c:v>14125.517185930001</c:v>
                </c:pt>
                <c:pt idx="1">
                  <c:v>22477.693235600003</c:v>
                </c:pt>
                <c:pt idx="2">
                  <c:v>25493.265481626004</c:v>
                </c:pt>
                <c:pt idx="3">
                  <c:v>25493.265481626004</c:v>
                </c:pt>
                <c:pt idx="4">
                  <c:v>37539.434057862003</c:v>
                </c:pt>
                <c:pt idx="5">
                  <c:v>43014.930443228004</c:v>
                </c:pt>
                <c:pt idx="6">
                  <c:v>50382.595923150002</c:v>
                </c:pt>
                <c:pt idx="7">
                  <c:v>52455.538106580003</c:v>
                </c:pt>
                <c:pt idx="8">
                  <c:v>57392.121166828001</c:v>
                </c:pt>
                <c:pt idx="9">
                  <c:v>61120.466181918004</c:v>
                </c:pt>
                <c:pt idx="10">
                  <c:v>73242.868144014006</c:v>
                </c:pt>
                <c:pt idx="11">
                  <c:v>83082.316332346003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E32-4BE7-A53B-1C01E32F6ADD}"/>
            </c:ext>
          </c:extLst>
        </c:ser>
        <c:ser>
          <c:idx val="1"/>
          <c:order val="8"/>
          <c:tx>
            <c:strRef>
              <c:f>'[3]Data per instrument 2017'!$Q$34</c:f>
              <c:strCache>
                <c:ptCount val="1"/>
                <c:pt idx="0">
                  <c:v>HiSeq X3</c:v>
                </c:pt>
              </c:strCache>
            </c:strRef>
          </c:tx>
          <c:val>
            <c:numRef>
              <c:f>'[3]Data per instrument 2017'!$Q$35:$Q$46</c:f>
              <c:numCache>
                <c:formatCode>General</c:formatCode>
                <c:ptCount val="12"/>
                <c:pt idx="0">
                  <c:v>13574.29596829</c:v>
                </c:pt>
                <c:pt idx="1">
                  <c:v>19555.87164927</c:v>
                </c:pt>
                <c:pt idx="2">
                  <c:v>20772.156165214001</c:v>
                </c:pt>
                <c:pt idx="3">
                  <c:v>21687.813040732002</c:v>
                </c:pt>
                <c:pt idx="4">
                  <c:v>28845.230456166002</c:v>
                </c:pt>
                <c:pt idx="5">
                  <c:v>33582.588294886002</c:v>
                </c:pt>
                <c:pt idx="6">
                  <c:v>35995.903054335999</c:v>
                </c:pt>
                <c:pt idx="7">
                  <c:v>43133.893632417996</c:v>
                </c:pt>
                <c:pt idx="8">
                  <c:v>50410.559137801996</c:v>
                </c:pt>
                <c:pt idx="9">
                  <c:v>57831.900299313995</c:v>
                </c:pt>
                <c:pt idx="10">
                  <c:v>68763.581458378001</c:v>
                </c:pt>
                <c:pt idx="11">
                  <c:v>72561.430736701994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E32-4BE7-A53B-1C01E32F6ADD}"/>
            </c:ext>
          </c:extLst>
        </c:ser>
        <c:ser>
          <c:idx val="2"/>
          <c:order val="9"/>
          <c:tx>
            <c:strRef>
              <c:f>'[3]Data per instrument 2017'!$S$34</c:f>
              <c:strCache>
                <c:ptCount val="1"/>
                <c:pt idx="0">
                  <c:v>HiSeq X4</c:v>
                </c:pt>
              </c:strCache>
            </c:strRef>
          </c:tx>
          <c:val>
            <c:numRef>
              <c:f>'[3]Data per instrument 2017'!$S$35:$S$46</c:f>
              <c:numCache>
                <c:formatCode>General</c:formatCode>
                <c:ptCount val="12"/>
                <c:pt idx="0">
                  <c:v>13601.677953439999</c:v>
                </c:pt>
                <c:pt idx="1">
                  <c:v>20595.327180333999</c:v>
                </c:pt>
                <c:pt idx="2">
                  <c:v>23018.557330322001</c:v>
                </c:pt>
                <c:pt idx="3">
                  <c:v>25167.148624742</c:v>
                </c:pt>
                <c:pt idx="4">
                  <c:v>27533.02609214</c:v>
                </c:pt>
                <c:pt idx="5">
                  <c:v>27533.02609214</c:v>
                </c:pt>
                <c:pt idx="6">
                  <c:v>29947.337263746002</c:v>
                </c:pt>
                <c:pt idx="7">
                  <c:v>32297.405463306</c:v>
                </c:pt>
                <c:pt idx="8">
                  <c:v>32297.405463306</c:v>
                </c:pt>
                <c:pt idx="9">
                  <c:v>39658.180664341999</c:v>
                </c:pt>
                <c:pt idx="10">
                  <c:v>45492.548467513996</c:v>
                </c:pt>
                <c:pt idx="11">
                  <c:v>47933.134238589999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E32-4BE7-A53B-1C01E32F6ADD}"/>
            </c:ext>
          </c:extLst>
        </c:ser>
        <c:ser>
          <c:idx val="10"/>
          <c:order val="10"/>
          <c:tx>
            <c:strRef>
              <c:f>'[3]Data per instrument 2017'!$U$34</c:f>
              <c:strCache>
                <c:ptCount val="1"/>
                <c:pt idx="0">
                  <c:v>HiSeq X5</c:v>
                </c:pt>
              </c:strCache>
            </c:strRef>
          </c:tx>
          <c:val>
            <c:numRef>
              <c:f>'[3]Data per instrument 2017'!$U$35:$U$46</c:f>
              <c:numCache>
                <c:formatCode>General</c:formatCode>
                <c:ptCount val="12"/>
                <c:pt idx="0">
                  <c:v>9124.5083648140007</c:v>
                </c:pt>
                <c:pt idx="1">
                  <c:v>17886.118088066003</c:v>
                </c:pt>
                <c:pt idx="2">
                  <c:v>19090.029349628003</c:v>
                </c:pt>
                <c:pt idx="3">
                  <c:v>20286.199330430001</c:v>
                </c:pt>
                <c:pt idx="4">
                  <c:v>20286.199330430001</c:v>
                </c:pt>
                <c:pt idx="5">
                  <c:v>25081.676368208002</c:v>
                </c:pt>
                <c:pt idx="6">
                  <c:v>29655.796286900004</c:v>
                </c:pt>
                <c:pt idx="7">
                  <c:v>30064.112453876005</c:v>
                </c:pt>
                <c:pt idx="8">
                  <c:v>32502.016534714006</c:v>
                </c:pt>
                <c:pt idx="9">
                  <c:v>37844.415344180008</c:v>
                </c:pt>
                <c:pt idx="10">
                  <c:v>46995.007140350004</c:v>
                </c:pt>
                <c:pt idx="11">
                  <c:v>46995.007140350004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E32-4BE7-A53B-1C01E32F6ADD}"/>
            </c:ext>
          </c:extLst>
        </c:ser>
        <c:ser>
          <c:idx val="11"/>
          <c:order val="11"/>
          <c:tx>
            <c:strRef>
              <c:f>'[3]Data per instrument 2017'!$W$34</c:f>
              <c:strCache>
                <c:ptCount val="1"/>
                <c:pt idx="0">
                  <c:v>NovaSeq 1</c:v>
                </c:pt>
              </c:strCache>
            </c:strRef>
          </c:tx>
          <c:val>
            <c:numRef>
              <c:f>'[3]Data per instrument 2017'!$W$35:$W$46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4120</c:v>
                </c:pt>
                <c:pt idx="6">
                  <c:v>5540</c:v>
                </c:pt>
                <c:pt idx="7">
                  <c:v>5540</c:v>
                </c:pt>
                <c:pt idx="8">
                  <c:v>5540</c:v>
                </c:pt>
                <c:pt idx="9">
                  <c:v>6980</c:v>
                </c:pt>
                <c:pt idx="10">
                  <c:v>6980</c:v>
                </c:pt>
                <c:pt idx="11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E32-4BE7-A53B-1C01E32F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3264"/>
        <c:axId val="451013656"/>
      </c:areaChart>
      <c:lineChart>
        <c:grouping val="standard"/>
        <c:varyColors val="0"/>
        <c:ser>
          <c:idx val="5"/>
          <c:order val="7"/>
          <c:tx>
            <c:strRef>
              <c:f>'[3]Data per instrument 2017'!$AB$50</c:f>
              <c:strCache>
                <c:ptCount val="1"/>
                <c:pt idx="0">
                  <c:v>Year 2016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'[3]Data per instrument 2017'!$A$35:$A$46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2017'!$AB$51:$AB$62</c:f>
              <c:numCache>
                <c:formatCode>General</c:formatCode>
                <c:ptCount val="12"/>
                <c:pt idx="0">
                  <c:v>15086.29981325</c:v>
                </c:pt>
                <c:pt idx="1">
                  <c:v>39548.496152</c:v>
                </c:pt>
                <c:pt idx="2">
                  <c:v>67955.595827979996</c:v>
                </c:pt>
                <c:pt idx="3">
                  <c:v>113194.38393676899</c:v>
                </c:pt>
                <c:pt idx="4">
                  <c:v>149011.71076856399</c:v>
                </c:pt>
                <c:pt idx="5">
                  <c:v>183341.054150532</c:v>
                </c:pt>
                <c:pt idx="6">
                  <c:v>224294.50002514001</c:v>
                </c:pt>
                <c:pt idx="7">
                  <c:v>254405.320254591</c:v>
                </c:pt>
                <c:pt idx="8">
                  <c:v>318877.33749908197</c:v>
                </c:pt>
                <c:pt idx="9">
                  <c:v>393410.50303497398</c:v>
                </c:pt>
                <c:pt idx="10">
                  <c:v>448854.41646127199</c:v>
                </c:pt>
                <c:pt idx="11">
                  <c:v>509021.40629150806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32-4BE7-A53B-1C01E32F6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3264"/>
        <c:axId val="451013656"/>
      </c:lineChart>
      <c:catAx>
        <c:axId val="45101326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1013656"/>
        <c:crosses val="autoZero"/>
        <c:auto val="1"/>
        <c:lblAlgn val="ctr"/>
        <c:lblOffset val="100"/>
        <c:noMultiLvlLbl val="0"/>
      </c:catAx>
      <c:valAx>
        <c:axId val="451013656"/>
        <c:scaling>
          <c:orientation val="minMax"/>
          <c:max val="55000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Cumulative Gbases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51013264"/>
        <c:crosses val="autoZero"/>
        <c:crossBetween val="between"/>
        <c:majorUnit val="50000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Appliation by samples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CB-41E9-8D9F-C644B40133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CB-41E9-8D9F-C644B40133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FCB-41E9-8D9F-C644B40133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FCB-41E9-8D9F-C644B40133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FCB-41E9-8D9F-C644B40133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FCB-41E9-8D9F-C644B40133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FCB-41E9-8D9F-C644B40133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FCB-41E9-8D9F-C644B40133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FCB-41E9-8D9F-C644B40133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FCB-41E9-8D9F-C644B40133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FCB-41E9-8D9F-C644B401336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1FCB-41E9-8D9F-C644B401336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1FCB-41E9-8D9F-C644B4013368}"/>
                </c:ext>
              </c:extLst>
            </c:dLbl>
            <c:dLbl>
              <c:idx val="2"/>
              <c:layout>
                <c:manualLayout>
                  <c:x val="-5.1217760899581657E-3"/>
                  <c:y val="-6.5509894227825044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1FCB-41E9-8D9F-C644B4013368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1FCB-41E9-8D9F-C644B4013368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1FCB-41E9-8D9F-C644B4013368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1FCB-41E9-8D9F-C644B40133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'[2]Affiliation, application'!$N$52:$N$62</c:f>
              <c:strCache>
                <c:ptCount val="11"/>
                <c:pt idx="0">
                  <c:v>ChIP-seq</c:v>
                </c:pt>
                <c:pt idx="1">
                  <c:v>de novo</c:v>
                </c:pt>
                <c:pt idx="2">
                  <c:v>Epigenetics</c:v>
                </c:pt>
                <c:pt idx="3">
                  <c:v>Finished library/unknown</c:v>
                </c:pt>
                <c:pt idx="4">
                  <c:v>Metagenomics</c:v>
                </c:pt>
                <c:pt idx="5">
                  <c:v>miRNA</c:v>
                </c:pt>
                <c:pt idx="6">
                  <c:v>Other</c:v>
                </c:pt>
                <c:pt idx="7">
                  <c:v>RNA-seq</c:v>
                </c:pt>
                <c:pt idx="8">
                  <c:v>Target re-seq</c:v>
                </c:pt>
                <c:pt idx="9">
                  <c:v>WG re-seq</c:v>
                </c:pt>
                <c:pt idx="10">
                  <c:v>WG re-seq Human</c:v>
                </c:pt>
              </c:strCache>
            </c:strRef>
          </c:cat>
          <c:val>
            <c:numRef>
              <c:f>'[2]Affiliation, application'!$S$52:$S$62</c:f>
              <c:numCache>
                <c:formatCode>General</c:formatCode>
                <c:ptCount val="11"/>
                <c:pt idx="0">
                  <c:v>188</c:v>
                </c:pt>
                <c:pt idx="1">
                  <c:v>206</c:v>
                </c:pt>
                <c:pt idx="2">
                  <c:v>103</c:v>
                </c:pt>
                <c:pt idx="3">
                  <c:v>3704</c:v>
                </c:pt>
                <c:pt idx="4">
                  <c:v>3196</c:v>
                </c:pt>
                <c:pt idx="5">
                  <c:v>244</c:v>
                </c:pt>
                <c:pt idx="6">
                  <c:v>862</c:v>
                </c:pt>
                <c:pt idx="7">
                  <c:v>1235</c:v>
                </c:pt>
                <c:pt idx="8">
                  <c:v>1003</c:v>
                </c:pt>
                <c:pt idx="9">
                  <c:v>927</c:v>
                </c:pt>
                <c:pt idx="10">
                  <c:v>2700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1FCB-41E9-8D9F-C644B4013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Affiliation by project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F42-400D-AF2B-2BC1096B5A4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F42-400D-AF2B-2BC1096B5A4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F42-400D-AF2B-2BC1096B5A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F42-400D-AF2B-2BC1096B5A4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F42-400D-AF2B-2BC1096B5A4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F42-400D-AF2B-2BC1096B5A4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F42-400D-AF2B-2BC1096B5A4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42-400D-AF2B-2BC1096B5A4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F42-400D-AF2B-2BC1096B5A4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F42-400D-AF2B-2BC1096B5A4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F42-400D-AF2B-2BC1096B5A4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F42-400D-AF2B-2BC1096B5A4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F42-400D-AF2B-2BC1096B5A4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F42-400D-AF2B-2BC1096B5A4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F42-400D-AF2B-2BC1096B5A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'[2]Affiliation, application'!$W$12:$W$26</c:f>
              <c:strCache>
                <c:ptCount val="15"/>
                <c:pt idx="0">
                  <c:v>MedFarm</c:v>
                </c:pt>
                <c:pt idx="1">
                  <c:v>TekNat</c:v>
                </c:pt>
                <c:pt idx="2">
                  <c:v>Stockholm University</c:v>
                </c:pt>
                <c:pt idx="3">
                  <c:v>Other international organization</c:v>
                </c:pt>
                <c:pt idx="4">
                  <c:v>Swedish University of Agricultural Sciences</c:v>
                </c:pt>
                <c:pt idx="5">
                  <c:v>Linköping University</c:v>
                </c:pt>
                <c:pt idx="6">
                  <c:v>Lund University</c:v>
                </c:pt>
                <c:pt idx="7">
                  <c:v>Karolinska Institutet</c:v>
                </c:pt>
                <c:pt idx="8">
                  <c:v>University of Gothenburg</c:v>
                </c:pt>
                <c:pt idx="9">
                  <c:v>Umeå University</c:v>
                </c:pt>
                <c:pt idx="10">
                  <c:v>Other Swedish organization</c:v>
                </c:pt>
                <c:pt idx="11">
                  <c:v>International University</c:v>
                </c:pt>
                <c:pt idx="12">
                  <c:v>Industry </c:v>
                </c:pt>
                <c:pt idx="13">
                  <c:v>Chalmers University of Technology</c:v>
                </c:pt>
                <c:pt idx="14">
                  <c:v>Other Swedish University</c:v>
                </c:pt>
              </c:strCache>
            </c:strRef>
          </c:cat>
          <c:val>
            <c:numRef>
              <c:f>'[2]Affiliation, application'!$AB$12:$AB$26</c:f>
              <c:numCache>
                <c:formatCode>General</c:formatCode>
                <c:ptCount val="15"/>
                <c:pt idx="0">
                  <c:v>66</c:v>
                </c:pt>
                <c:pt idx="1">
                  <c:v>59</c:v>
                </c:pt>
                <c:pt idx="2">
                  <c:v>3</c:v>
                </c:pt>
                <c:pt idx="3">
                  <c:v>1</c:v>
                </c:pt>
                <c:pt idx="4">
                  <c:v>38</c:v>
                </c:pt>
                <c:pt idx="5">
                  <c:v>3</c:v>
                </c:pt>
                <c:pt idx="6">
                  <c:v>14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0F42-400D-AF2B-2BC1096B5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827209098862638"/>
          <c:y val="6.3862277631962658E-2"/>
          <c:w val="0.3250612423447069"/>
          <c:h val="0.881951006124234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Affiliation</a:t>
            </a:r>
            <a:r>
              <a:rPr lang="en-US" baseline="0"/>
              <a:t> by samples</a:t>
            </a:r>
            <a:endParaRPr lang="en-US"/>
          </a:p>
        </c:rich>
      </c:tx>
      <c:layout>
        <c:manualLayout>
          <c:xMode val="edge"/>
          <c:yMode val="edge"/>
          <c:x val="0.17387844142347661"/>
          <c:y val="2.76543252889005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0C-45A8-9BB4-4E6F47CE2E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0C-45A8-9BB4-4E6F47CE2E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0C-45A8-9BB4-4E6F47CE2E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F0C-45A8-9BB4-4E6F47CE2E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F0C-45A8-9BB4-4E6F47CE2E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F0C-45A8-9BB4-4E6F47CE2E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F0C-45A8-9BB4-4E6F47CE2E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F0C-45A8-9BB4-4E6F47CE2E2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F0C-45A8-9BB4-4E6F47CE2E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F0C-45A8-9BB4-4E6F47CE2E2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F0C-45A8-9BB4-4E6F47CE2E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F0C-45A8-9BB4-4E6F47CE2E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F0C-45A8-9BB4-4E6F47CE2E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F0C-45A8-9BB4-4E6F47CE2E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F0C-45A8-9BB4-4E6F47CE2E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'[2]Affiliation, application'!$W$32:$W$46</c:f>
              <c:strCache>
                <c:ptCount val="15"/>
                <c:pt idx="0">
                  <c:v>MedFarm</c:v>
                </c:pt>
                <c:pt idx="1">
                  <c:v>TekNat</c:v>
                </c:pt>
                <c:pt idx="2">
                  <c:v>Stockholm University</c:v>
                </c:pt>
                <c:pt idx="3">
                  <c:v>Other international organization</c:v>
                </c:pt>
                <c:pt idx="4">
                  <c:v>Swedish University of Agricultural Sciences</c:v>
                </c:pt>
                <c:pt idx="5">
                  <c:v>Linköping University</c:v>
                </c:pt>
                <c:pt idx="6">
                  <c:v>Lund University</c:v>
                </c:pt>
                <c:pt idx="7">
                  <c:v>Karolinska Institutet</c:v>
                </c:pt>
                <c:pt idx="8">
                  <c:v>University of Gothenburg</c:v>
                </c:pt>
                <c:pt idx="9">
                  <c:v>Umeå University</c:v>
                </c:pt>
                <c:pt idx="10">
                  <c:v>Other Swedish organization</c:v>
                </c:pt>
                <c:pt idx="11">
                  <c:v>International University</c:v>
                </c:pt>
                <c:pt idx="12">
                  <c:v>Industry </c:v>
                </c:pt>
                <c:pt idx="13">
                  <c:v>Chalmers University of Technology</c:v>
                </c:pt>
                <c:pt idx="14">
                  <c:v>Other Swedish University</c:v>
                </c:pt>
              </c:strCache>
            </c:strRef>
          </c:cat>
          <c:val>
            <c:numRef>
              <c:f>'[2]Affiliation, application'!$AB$32:$AB$46</c:f>
              <c:numCache>
                <c:formatCode>General</c:formatCode>
                <c:ptCount val="15"/>
                <c:pt idx="0">
                  <c:v>3406</c:v>
                </c:pt>
                <c:pt idx="1">
                  <c:v>4334</c:v>
                </c:pt>
                <c:pt idx="2">
                  <c:v>43</c:v>
                </c:pt>
                <c:pt idx="3">
                  <c:v>348</c:v>
                </c:pt>
                <c:pt idx="4">
                  <c:v>1542</c:v>
                </c:pt>
                <c:pt idx="5">
                  <c:v>145</c:v>
                </c:pt>
                <c:pt idx="6">
                  <c:v>729</c:v>
                </c:pt>
                <c:pt idx="7">
                  <c:v>1352</c:v>
                </c:pt>
                <c:pt idx="8">
                  <c:v>1877</c:v>
                </c:pt>
                <c:pt idx="9">
                  <c:v>282</c:v>
                </c:pt>
                <c:pt idx="10">
                  <c:v>59</c:v>
                </c:pt>
                <c:pt idx="11">
                  <c:v>24</c:v>
                </c:pt>
                <c:pt idx="12">
                  <c:v>97</c:v>
                </c:pt>
                <c:pt idx="13">
                  <c:v>16</c:v>
                </c:pt>
                <c:pt idx="1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F0C-45A8-9BB4-4E6F47CE2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766270261069259"/>
          <c:y val="4.1409008093167408E-2"/>
          <c:w val="0.33811507383984357"/>
          <c:h val="0.893833832034036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Number of projects</a:t>
            </a:r>
            <a:r>
              <a:rPr lang="en-US" b="1" baseline="0">
                <a:solidFill>
                  <a:sysClr val="windowText" lastClr="000000"/>
                </a:solidFill>
              </a:rPr>
              <a:t> per PI, 2016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 cmpd="sng">
              <a:solidFill>
                <a:schemeClr val="accent1"/>
              </a:solidFill>
            </a:ln>
            <a:effectLst/>
          </c:spPr>
          <c:invertIfNegative val="0"/>
          <c:cat>
            <c:strRef>
              <c:f>'[2]Proj, prov, lane per PI'!$A$2:$A$48</c:f>
              <c:strCache>
                <c:ptCount val="47"/>
                <c:pt idx="0">
                  <c:v>Leif Andersson</c:v>
                </c:pt>
                <c:pt idx="1">
                  <c:v>Hanna Johannesson</c:v>
                </c:pt>
                <c:pt idx="2">
                  <c:v>Lars Feuk</c:v>
                </c:pt>
                <c:pt idx="3">
                  <c:v>Leif Kirsebom</c:v>
                </c:pt>
                <c:pt idx="4">
                  <c:v>Simone Immler</c:v>
                </c:pt>
                <c:pt idx="5">
                  <c:v>Anna Andersson</c:v>
                </c:pt>
                <c:pt idx="6">
                  <c:v>Ann-Christine Syvänen</c:v>
                </c:pt>
                <c:pt idx="7">
                  <c:v>Jessica Nordlund</c:v>
                </c:pt>
                <c:pt idx="8">
                  <c:v>Lars Hennig</c:v>
                </c:pt>
                <c:pt idx="9">
                  <c:v>Bengt Oxelman</c:v>
                </c:pt>
                <c:pt idx="10">
                  <c:v>Fredrik Söderbom</c:v>
                </c:pt>
                <c:pt idx="11">
                  <c:v>Jochen Wolf</c:v>
                </c:pt>
                <c:pt idx="12">
                  <c:v>Mattias Jakobsson</c:v>
                </c:pt>
                <c:pt idx="13">
                  <c:v>Pierre De Wit</c:v>
                </c:pt>
                <c:pt idx="14">
                  <c:v>Richard Rosenquist</c:v>
                </c:pt>
                <c:pt idx="15">
                  <c:v>Bengt Hansson</c:v>
                </c:pt>
                <c:pt idx="16">
                  <c:v>Claudia Köhler</c:v>
                </c:pt>
                <c:pt idx="17">
                  <c:v>Harry Wu</c:v>
                </c:pt>
                <c:pt idx="18">
                  <c:v>Ola Larsson</c:v>
                </c:pt>
                <c:pt idx="19">
                  <c:v>Patrick Sullivan</c:v>
                </c:pt>
                <c:pt idx="20">
                  <c:v>Peyman Björklund</c:v>
                </c:pt>
                <c:pt idx="21">
                  <c:v>Sofia Berlin Kolm</c:v>
                </c:pt>
                <c:pt idx="22">
                  <c:v>Sophie Karrenberg</c:v>
                </c:pt>
                <c:pt idx="23">
                  <c:v>Anna Berlin</c:v>
                </c:pt>
                <c:pt idx="24">
                  <c:v>Anna Schnürer</c:v>
                </c:pt>
                <c:pt idx="25">
                  <c:v>Carl-Johan Rubin</c:v>
                </c:pt>
                <c:pt idx="26">
                  <c:v>Claes Wadelius</c:v>
                </c:pt>
                <c:pt idx="27">
                  <c:v>Gabriella Lindgren</c:v>
                </c:pt>
                <c:pt idx="28">
                  <c:v>Hans Ellegren</c:v>
                </c:pt>
                <c:pt idx="29">
                  <c:v>Jonas Muhr</c:v>
                </c:pt>
                <c:pt idx="30">
                  <c:v>Jonas Nilsson</c:v>
                </c:pt>
                <c:pt idx="31">
                  <c:v>Lars Rönnblom</c:v>
                </c:pt>
                <c:pt idx="32">
                  <c:v>Lisa Klasson</c:v>
                </c:pt>
                <c:pt idx="33">
                  <c:v>Martin Lascoux</c:v>
                </c:pt>
                <c:pt idx="34">
                  <c:v>Matthew Webster</c:v>
                </c:pt>
                <c:pt idx="35">
                  <c:v>Nathaniel Street</c:v>
                </c:pt>
                <c:pt idx="36">
                  <c:v>Niklas Dahl</c:v>
                </c:pt>
                <c:pt idx="37">
                  <c:v>Patrice Humblot</c:v>
                </c:pt>
                <c:pt idx="38">
                  <c:v>Per Stenberg</c:v>
                </c:pt>
                <c:pt idx="39">
                  <c:v>Peter Stålberg</c:v>
                </c:pt>
                <c:pt idx="40">
                  <c:v>Silke Langenheder</c:v>
                </c:pt>
                <c:pt idx="41">
                  <c:v>Staffan Svärd</c:v>
                </c:pt>
                <c:pt idx="42">
                  <c:v>Stefan Bertilsson</c:v>
                </c:pt>
                <c:pt idx="43">
                  <c:v>Tanja Slotte</c:v>
                </c:pt>
                <c:pt idx="44">
                  <c:v>Thijs Ettema</c:v>
                </c:pt>
                <c:pt idx="45">
                  <c:v>Ulf Gyllensten</c:v>
                </c:pt>
                <c:pt idx="46">
                  <c:v>Voichita Marinescu</c:v>
                </c:pt>
              </c:strCache>
            </c:strRef>
          </c:cat>
          <c:val>
            <c:numRef>
              <c:f>'[2]Proj, prov, lane per PI'!$B$2:$B$48</c:f>
              <c:numCache>
                <c:formatCode>General</c:formatCode>
                <c:ptCount val="47"/>
                <c:pt idx="0">
                  <c:v>12</c:v>
                </c:pt>
                <c:pt idx="1">
                  <c:v>10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D-452E-A158-B1017BB02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40744"/>
        <c:axId val="449541136"/>
      </c:barChart>
      <c:catAx>
        <c:axId val="449540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1136"/>
        <c:crosses val="autoZero"/>
        <c:auto val="1"/>
        <c:lblAlgn val="ctr"/>
        <c:lblOffset val="100"/>
        <c:noMultiLvlLbl val="0"/>
      </c:catAx>
      <c:valAx>
        <c:axId val="4495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0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Projekthantering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[2]Projektadmin!$C$2</c:f>
              <c:strCache>
                <c:ptCount val="1"/>
                <c:pt idx="0">
                  <c:v># offerter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[2]Projektadmin!$B$3:$B$14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[2]Projektadmin!$C$3:$C$14</c:f>
              <c:numCache>
                <c:formatCode>General</c:formatCode>
                <c:ptCount val="12"/>
                <c:pt idx="0">
                  <c:v>24</c:v>
                </c:pt>
                <c:pt idx="1">
                  <c:v>16</c:v>
                </c:pt>
                <c:pt idx="2">
                  <c:v>19</c:v>
                </c:pt>
                <c:pt idx="3">
                  <c:v>16</c:v>
                </c:pt>
                <c:pt idx="4">
                  <c:v>22</c:v>
                </c:pt>
                <c:pt idx="5">
                  <c:v>34</c:v>
                </c:pt>
                <c:pt idx="6">
                  <c:v>0</c:v>
                </c:pt>
                <c:pt idx="7">
                  <c:v>16</c:v>
                </c:pt>
                <c:pt idx="8">
                  <c:v>12</c:v>
                </c:pt>
                <c:pt idx="9">
                  <c:v>19</c:v>
                </c:pt>
                <c:pt idx="10">
                  <c:v>23</c:v>
                </c:pt>
                <c:pt idx="1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0C-4744-A7EE-931C00362E81}"/>
            </c:ext>
          </c:extLst>
        </c:ser>
        <c:ser>
          <c:idx val="1"/>
          <c:order val="1"/>
          <c:tx>
            <c:strRef>
              <c:f>[2]Projektadmin!$D$2</c:f>
              <c:strCache>
                <c:ptCount val="1"/>
                <c:pt idx="0">
                  <c:v># rapporter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[2]Projektadmin!$B$3:$B$14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[2]Projektadmin!$D$3:$D$14</c:f>
              <c:numCache>
                <c:formatCode>General</c:formatCode>
                <c:ptCount val="12"/>
                <c:pt idx="0">
                  <c:v>23</c:v>
                </c:pt>
                <c:pt idx="1">
                  <c:v>20</c:v>
                </c:pt>
                <c:pt idx="2">
                  <c:v>35</c:v>
                </c:pt>
                <c:pt idx="3">
                  <c:v>51</c:v>
                </c:pt>
                <c:pt idx="4">
                  <c:v>27</c:v>
                </c:pt>
                <c:pt idx="5">
                  <c:v>25</c:v>
                </c:pt>
                <c:pt idx="6">
                  <c:v>16</c:v>
                </c:pt>
                <c:pt idx="7">
                  <c:v>29</c:v>
                </c:pt>
                <c:pt idx="8">
                  <c:v>56</c:v>
                </c:pt>
                <c:pt idx="9">
                  <c:v>51</c:v>
                </c:pt>
                <c:pt idx="10">
                  <c:v>18</c:v>
                </c:pt>
                <c:pt idx="1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0C-4744-A7EE-931C00362E81}"/>
            </c:ext>
          </c:extLst>
        </c:ser>
        <c:ser>
          <c:idx val="2"/>
          <c:order val="2"/>
          <c:tx>
            <c:strRef>
              <c:f>[2]Projektadmin!$E$2</c:f>
              <c:strCache>
                <c:ptCount val="1"/>
                <c:pt idx="0">
                  <c:v># fakturor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[2]Projektadmin!$B$3:$B$14</c:f>
              <c:strCache>
                <c:ptCount val="12"/>
                <c:pt idx="0">
                  <c:v>Januari</c:v>
                </c:pt>
                <c:pt idx="1">
                  <c:v>Februari</c:v>
                </c:pt>
                <c:pt idx="2">
                  <c:v>Mars</c:v>
                </c:pt>
                <c:pt idx="3">
                  <c:v>April</c:v>
                </c:pt>
                <c:pt idx="4">
                  <c:v>Maj</c:v>
                </c:pt>
                <c:pt idx="5">
                  <c:v>Juni</c:v>
                </c:pt>
                <c:pt idx="6">
                  <c:v>Juli</c:v>
                </c:pt>
                <c:pt idx="7">
                  <c:v>Augusti</c:v>
                </c:pt>
                <c:pt idx="8">
                  <c:v>September</c:v>
                </c:pt>
                <c:pt idx="9">
                  <c:v>Oktober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[2]Projektadmin!$E$3:$E$14</c:f>
              <c:numCache>
                <c:formatCode>General</c:formatCode>
                <c:ptCount val="12"/>
                <c:pt idx="0">
                  <c:v>10</c:v>
                </c:pt>
                <c:pt idx="1">
                  <c:v>6</c:v>
                </c:pt>
                <c:pt idx="2">
                  <c:v>22</c:v>
                </c:pt>
                <c:pt idx="3">
                  <c:v>6</c:v>
                </c:pt>
                <c:pt idx="4">
                  <c:v>28</c:v>
                </c:pt>
                <c:pt idx="5">
                  <c:v>18</c:v>
                </c:pt>
                <c:pt idx="6">
                  <c:v>6</c:v>
                </c:pt>
                <c:pt idx="7">
                  <c:v>3</c:v>
                </c:pt>
                <c:pt idx="8">
                  <c:v>24</c:v>
                </c:pt>
                <c:pt idx="9">
                  <c:v>29</c:v>
                </c:pt>
                <c:pt idx="10">
                  <c:v>70</c:v>
                </c:pt>
                <c:pt idx="11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0C-4744-A7EE-931C00362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543880"/>
        <c:axId val="546143504"/>
      </c:barChart>
      <c:catAx>
        <c:axId val="449543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143504"/>
        <c:crosses val="autoZero"/>
        <c:auto val="1"/>
        <c:lblAlgn val="ctr"/>
        <c:lblOffset val="100"/>
        <c:noMultiLvlLbl val="0"/>
      </c:catAx>
      <c:valAx>
        <c:axId val="54614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5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Tbases per HiSeq2500/MiSeq/NovaSeq and month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1"/>
          <c:tx>
            <c:strRef>
              <c:f>'[3]Data per instrument 2017'!$AL$2</c:f>
              <c:strCache>
                <c:ptCount val="1"/>
                <c:pt idx="0">
                  <c:v>MiSeq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2017'!$AL$3:$AL$14</c:f>
              <c:numCache>
                <c:formatCode>General</c:formatCode>
                <c:ptCount val="12"/>
                <c:pt idx="0">
                  <c:v>0.104105851416</c:v>
                </c:pt>
                <c:pt idx="1">
                  <c:v>9.1808100902000006E-2</c:v>
                </c:pt>
                <c:pt idx="2">
                  <c:v>5.7760305176000004E-2</c:v>
                </c:pt>
                <c:pt idx="3">
                  <c:v>2.3931523574E-2</c:v>
                </c:pt>
                <c:pt idx="4">
                  <c:v>2.9107205478000001E-2</c:v>
                </c:pt>
                <c:pt idx="5">
                  <c:v>5.4530051385999999E-2</c:v>
                </c:pt>
                <c:pt idx="6">
                  <c:v>5.4382563863999998E-2</c:v>
                </c:pt>
                <c:pt idx="7">
                  <c:v>5.1691085544000002E-2</c:v>
                </c:pt>
                <c:pt idx="8">
                  <c:v>7.084908532100001E-2</c:v>
                </c:pt>
                <c:pt idx="9">
                  <c:v>3.6835958433999998E-2</c:v>
                </c:pt>
                <c:pt idx="10">
                  <c:v>4.9519605346000001E-2</c:v>
                </c:pt>
                <c:pt idx="11">
                  <c:v>7.150283108399999E-2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36-4E39-902C-121A02F70747}"/>
            </c:ext>
          </c:extLst>
        </c:ser>
        <c:ser>
          <c:idx val="1"/>
          <c:order val="2"/>
          <c:tx>
            <c:strRef>
              <c:f>'[3]Data per instrument 2017'!$AM$2</c:f>
              <c:strCache>
                <c:ptCount val="1"/>
                <c:pt idx="0">
                  <c:v>HiSeq #3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2017'!$AM$3:$AM$14</c:f>
              <c:numCache>
                <c:formatCode>General</c:formatCode>
                <c:ptCount val="12"/>
                <c:pt idx="0">
                  <c:v>0</c:v>
                </c:pt>
                <c:pt idx="1">
                  <c:v>1.33537393229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36-4E39-902C-121A02F70747}"/>
            </c:ext>
          </c:extLst>
        </c:ser>
        <c:ser>
          <c:idx val="2"/>
          <c:order val="3"/>
          <c:tx>
            <c:strRef>
              <c:f>'[3]Data per instrument 2017'!$AN$2</c:f>
              <c:strCache>
                <c:ptCount val="1"/>
                <c:pt idx="0">
                  <c:v>HiSeq #4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2017'!$AN$3:$AN$14</c:f>
              <c:numCache>
                <c:formatCode>General</c:formatCode>
                <c:ptCount val="12"/>
                <c:pt idx="0">
                  <c:v>0.77082404338799992</c:v>
                </c:pt>
                <c:pt idx="1">
                  <c:v>0.87082001335799997</c:v>
                </c:pt>
                <c:pt idx="2">
                  <c:v>0.532178867128</c:v>
                </c:pt>
                <c:pt idx="3">
                  <c:v>0.57137896648200004</c:v>
                </c:pt>
                <c:pt idx="4">
                  <c:v>1.466097152565</c:v>
                </c:pt>
                <c:pt idx="5">
                  <c:v>0.115269677251</c:v>
                </c:pt>
                <c:pt idx="6">
                  <c:v>1.7090451498960002</c:v>
                </c:pt>
                <c:pt idx="7">
                  <c:v>8.2009094969999995E-3</c:v>
                </c:pt>
                <c:pt idx="8">
                  <c:v>6.0708349187999999E-2</c:v>
                </c:pt>
                <c:pt idx="9">
                  <c:v>8.6091724071000006E-2</c:v>
                </c:pt>
                <c:pt idx="10">
                  <c:v>0</c:v>
                </c:pt>
                <c:pt idx="11">
                  <c:v>0.237528388438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36-4E39-902C-121A02F70747}"/>
            </c:ext>
          </c:extLst>
        </c:ser>
        <c:ser>
          <c:idx val="3"/>
          <c:order val="4"/>
          <c:tx>
            <c:strRef>
              <c:f>'[3]Data per instrument 2017'!$AO$2</c:f>
              <c:strCache>
                <c:ptCount val="1"/>
                <c:pt idx="0">
                  <c:v>HiSeq #5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2017'!$AO$3:$AO$14</c:f>
              <c:numCache>
                <c:formatCode>General</c:formatCode>
                <c:ptCount val="12"/>
                <c:pt idx="0">
                  <c:v>9.3780700056000005E-2</c:v>
                </c:pt>
                <c:pt idx="1">
                  <c:v>0.32856194360699997</c:v>
                </c:pt>
                <c:pt idx="2">
                  <c:v>1.522720695774</c:v>
                </c:pt>
                <c:pt idx="3">
                  <c:v>2.1444822881399999</c:v>
                </c:pt>
                <c:pt idx="4">
                  <c:v>2.1996463478099999</c:v>
                </c:pt>
                <c:pt idx="5">
                  <c:v>2.2788837981000003</c:v>
                </c:pt>
                <c:pt idx="6">
                  <c:v>0.19778721786299999</c:v>
                </c:pt>
                <c:pt idx="7">
                  <c:v>2.0803686103619996</c:v>
                </c:pt>
                <c:pt idx="8">
                  <c:v>0.89011296153899999</c:v>
                </c:pt>
                <c:pt idx="9">
                  <c:v>0.74318604746500005</c:v>
                </c:pt>
                <c:pt idx="10">
                  <c:v>0.33912069760800001</c:v>
                </c:pt>
                <c:pt idx="11">
                  <c:v>0.90759072654299999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36-4E39-902C-121A02F70747}"/>
            </c:ext>
          </c:extLst>
        </c:ser>
        <c:ser>
          <c:idx val="4"/>
          <c:order val="5"/>
          <c:tx>
            <c:strRef>
              <c:f>'[3]Data per instrument 2017'!$AP$2</c:f>
              <c:strCache>
                <c:ptCount val="1"/>
                <c:pt idx="0">
                  <c:v>HiSeq #6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2017'!$AP$3:$AP$14</c:f>
              <c:numCache>
                <c:formatCode>General</c:formatCode>
                <c:ptCount val="12"/>
                <c:pt idx="0">
                  <c:v>0.43328426324399999</c:v>
                </c:pt>
                <c:pt idx="1">
                  <c:v>0.48624603378000003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36-4E39-902C-121A02F70747}"/>
            </c:ext>
          </c:extLst>
        </c:ser>
        <c:ser>
          <c:idx val="6"/>
          <c:order val="6"/>
          <c:tx>
            <c:strRef>
              <c:f>'[3]Data per instrument 2017'!$AQ$2</c:f>
              <c:strCache>
                <c:ptCount val="1"/>
                <c:pt idx="0">
                  <c:v>NovaSeq 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'[3]Data per instrument 2017'!$AQ$3:$AQ$14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4.12</c:v>
                </c:pt>
                <c:pt idx="6">
                  <c:v>1.42</c:v>
                </c:pt>
                <c:pt idx="7">
                  <c:v>0</c:v>
                </c:pt>
                <c:pt idx="8">
                  <c:v>0</c:v>
                </c:pt>
                <c:pt idx="9">
                  <c:v>1.44</c:v>
                </c:pt>
                <c:pt idx="10">
                  <c:v>0</c:v>
                </c:pt>
                <c:pt idx="11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36-4E39-902C-121A02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4832"/>
        <c:axId val="451015224"/>
      </c:areaChart>
      <c:lineChart>
        <c:grouping val="standard"/>
        <c:varyColors val="0"/>
        <c:ser>
          <c:idx val="5"/>
          <c:order val="0"/>
          <c:tx>
            <c:strRef>
              <c:f>'[3]Data per instrument 2017'!$AR$2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'[3]Data per instrument 2017'!$AR$3:$AR$14</c:f>
              <c:numCache>
                <c:formatCode>General</c:formatCode>
                <c:ptCount val="12"/>
                <c:pt idx="0">
                  <c:v>1.72413235475</c:v>
                </c:pt>
                <c:pt idx="1">
                  <c:v>2.3799034372499999</c:v>
                </c:pt>
                <c:pt idx="2">
                  <c:v>4.274373723680001</c:v>
                </c:pt>
                <c:pt idx="3">
                  <c:v>4.3435124467290001</c:v>
                </c:pt>
                <c:pt idx="4">
                  <c:v>3.5610171301509999</c:v>
                </c:pt>
                <c:pt idx="5">
                  <c:v>4.1317607853620002</c:v>
                </c:pt>
                <c:pt idx="6">
                  <c:v>3.874768750166</c:v>
                </c:pt>
                <c:pt idx="7">
                  <c:v>3.9444134254730003</c:v>
                </c:pt>
                <c:pt idx="8">
                  <c:v>3.8267500615109999</c:v>
                </c:pt>
                <c:pt idx="9">
                  <c:v>3.6381149542559998</c:v>
                </c:pt>
                <c:pt idx="10">
                  <c:v>1.987294904494</c:v>
                </c:pt>
                <c:pt idx="11">
                  <c:v>2.5174683238979996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36-4E39-902C-121A02F70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4832"/>
        <c:axId val="451015224"/>
      </c:lineChart>
      <c:catAx>
        <c:axId val="45101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5224"/>
        <c:crosses val="autoZero"/>
        <c:auto val="1"/>
        <c:lblAlgn val="ctr"/>
        <c:lblOffset val="100"/>
        <c:noMultiLvlLbl val="0"/>
      </c:catAx>
      <c:valAx>
        <c:axId val="45101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148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Tbases per HiSeqX instrument and month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1"/>
          <c:tx>
            <c:strRef>
              <c:f>'[3]Data per instrument 2017'!$AT$2</c:f>
              <c:strCache>
                <c:ptCount val="1"/>
                <c:pt idx="0">
                  <c:v>HiSeq X1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2017'!$AT$3:$AT$14</c:f>
              <c:numCache>
                <c:formatCode>General</c:formatCode>
                <c:ptCount val="12"/>
                <c:pt idx="0">
                  <c:v>18.853130762109998</c:v>
                </c:pt>
                <c:pt idx="1">
                  <c:v>14.356184219377999</c:v>
                </c:pt>
                <c:pt idx="2">
                  <c:v>4.8179400064600006</c:v>
                </c:pt>
                <c:pt idx="3">
                  <c:v>0</c:v>
                </c:pt>
                <c:pt idx="4">
                  <c:v>7.319642195828</c:v>
                </c:pt>
                <c:pt idx="5">
                  <c:v>8.5473675607840001</c:v>
                </c:pt>
                <c:pt idx="6">
                  <c:v>4.9902551413939999</c:v>
                </c:pt>
                <c:pt idx="7">
                  <c:v>1.034235428146</c:v>
                </c:pt>
                <c:pt idx="8">
                  <c:v>3.037947405188</c:v>
                </c:pt>
                <c:pt idx="9">
                  <c:v>2.4224387882820002</c:v>
                </c:pt>
                <c:pt idx="10">
                  <c:v>10.492920801834</c:v>
                </c:pt>
                <c:pt idx="11">
                  <c:v>2.3606962264439999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15-4BB4-A43F-3D7B3401FAD8}"/>
            </c:ext>
          </c:extLst>
        </c:ser>
        <c:ser>
          <c:idx val="1"/>
          <c:order val="2"/>
          <c:tx>
            <c:strRef>
              <c:f>'[3]Data per instrument 2017'!$AU$2</c:f>
              <c:strCache>
                <c:ptCount val="1"/>
                <c:pt idx="0">
                  <c:v>HiSeq X2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2017'!$AU$3:$AU$14</c:f>
              <c:numCache>
                <c:formatCode>General</c:formatCode>
                <c:ptCount val="12"/>
                <c:pt idx="0">
                  <c:v>14.125517185930001</c:v>
                </c:pt>
                <c:pt idx="1">
                  <c:v>8.3521760496700015</c:v>
                </c:pt>
                <c:pt idx="2">
                  <c:v>3.0155722460259997</c:v>
                </c:pt>
                <c:pt idx="3">
                  <c:v>0</c:v>
                </c:pt>
                <c:pt idx="4">
                  <c:v>12.046168576235999</c:v>
                </c:pt>
                <c:pt idx="5">
                  <c:v>5.4754963853660001</c:v>
                </c:pt>
                <c:pt idx="6">
                  <c:v>7.3676654799219996</c:v>
                </c:pt>
                <c:pt idx="7">
                  <c:v>2.0729421834299999</c:v>
                </c:pt>
                <c:pt idx="8">
                  <c:v>4.9365830602480001</c:v>
                </c:pt>
                <c:pt idx="9">
                  <c:v>3.7283450150899999</c:v>
                </c:pt>
                <c:pt idx="10">
                  <c:v>12.122401962096001</c:v>
                </c:pt>
                <c:pt idx="11">
                  <c:v>9.8394481883319997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15-4BB4-A43F-3D7B3401FAD8}"/>
            </c:ext>
          </c:extLst>
        </c:ser>
        <c:ser>
          <c:idx val="2"/>
          <c:order val="3"/>
          <c:tx>
            <c:strRef>
              <c:f>'[3]Data per instrument 2017'!$AV$2</c:f>
              <c:strCache>
                <c:ptCount val="1"/>
                <c:pt idx="0">
                  <c:v>HiSeq X3</c:v>
                </c:pt>
              </c:strCache>
            </c:strRef>
          </c:tx>
          <c:spPr>
            <a:solidFill>
              <a:schemeClr val="accent3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2017'!$AV$3:$AV$14</c:f>
              <c:numCache>
                <c:formatCode>General</c:formatCode>
                <c:ptCount val="12"/>
                <c:pt idx="0">
                  <c:v>13.57429596829</c:v>
                </c:pt>
                <c:pt idx="1">
                  <c:v>5.9815756809799998</c:v>
                </c:pt>
                <c:pt idx="2">
                  <c:v>1.2162845159440001</c:v>
                </c:pt>
                <c:pt idx="3">
                  <c:v>0.91565687551800001</c:v>
                </c:pt>
                <c:pt idx="4">
                  <c:v>7.1574174154339998</c:v>
                </c:pt>
                <c:pt idx="5">
                  <c:v>4.7373578387199995</c:v>
                </c:pt>
                <c:pt idx="6">
                  <c:v>2.41331475945</c:v>
                </c:pt>
                <c:pt idx="7">
                  <c:v>7.1379905780820003</c:v>
                </c:pt>
                <c:pt idx="8">
                  <c:v>7.2766655053840008</c:v>
                </c:pt>
                <c:pt idx="9">
                  <c:v>7.4213411615120002</c:v>
                </c:pt>
                <c:pt idx="10">
                  <c:v>10.931681159064</c:v>
                </c:pt>
                <c:pt idx="11">
                  <c:v>3.7978492783240001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15-4BB4-A43F-3D7B3401FAD8}"/>
            </c:ext>
          </c:extLst>
        </c:ser>
        <c:ser>
          <c:idx val="3"/>
          <c:order val="4"/>
          <c:tx>
            <c:strRef>
              <c:f>'[3]Data per instrument 2017'!$AW$2</c:f>
              <c:strCache>
                <c:ptCount val="1"/>
                <c:pt idx="0">
                  <c:v>HiSeq X4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2017'!$AW$3:$AW$14</c:f>
              <c:numCache>
                <c:formatCode>General</c:formatCode>
                <c:ptCount val="12"/>
                <c:pt idx="0">
                  <c:v>13.601677953439999</c:v>
                </c:pt>
                <c:pt idx="1">
                  <c:v>6.993649226894</c:v>
                </c:pt>
                <c:pt idx="2">
                  <c:v>2.423230149988</c:v>
                </c:pt>
                <c:pt idx="3">
                  <c:v>2.1485912944200001</c:v>
                </c:pt>
                <c:pt idx="4">
                  <c:v>2.3658774673980001</c:v>
                </c:pt>
                <c:pt idx="5">
                  <c:v>0</c:v>
                </c:pt>
                <c:pt idx="6">
                  <c:v>2.4143111716059997</c:v>
                </c:pt>
                <c:pt idx="7">
                  <c:v>2.3500681995599999</c:v>
                </c:pt>
                <c:pt idx="8">
                  <c:v>0</c:v>
                </c:pt>
                <c:pt idx="9">
                  <c:v>7.3607752010359997</c:v>
                </c:pt>
                <c:pt idx="10">
                  <c:v>5.8343678031720003</c:v>
                </c:pt>
                <c:pt idx="11">
                  <c:v>2.4405857710759999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15-4BB4-A43F-3D7B3401FAD8}"/>
            </c:ext>
          </c:extLst>
        </c:ser>
        <c:ser>
          <c:idx val="4"/>
          <c:order val="5"/>
          <c:tx>
            <c:strRef>
              <c:f>'[3]Data per instrument 2017'!$AX$2</c:f>
              <c:strCache>
                <c:ptCount val="1"/>
                <c:pt idx="0">
                  <c:v>HiSeq X5</c:v>
                </c:pt>
              </c:strCache>
            </c:strRef>
          </c:tx>
          <c:spPr>
            <a:solidFill>
              <a:schemeClr val="accent5"/>
            </a:solidFill>
            <a:ln w="25400">
              <a:noFill/>
            </a:ln>
            <a:effectLst/>
          </c:spPr>
          <c:cat>
            <c:strRef>
              <c:f>'[3]Data per instrument 2017'!$AK$3:$AK$14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2017'!$AX$3:$AX$14</c:f>
              <c:numCache>
                <c:formatCode>General</c:formatCode>
                <c:ptCount val="12"/>
                <c:pt idx="0">
                  <c:v>9.124508364814</c:v>
                </c:pt>
                <c:pt idx="1">
                  <c:v>8.7616097232520005</c:v>
                </c:pt>
                <c:pt idx="2">
                  <c:v>1.203911261562</c:v>
                </c:pt>
                <c:pt idx="3">
                  <c:v>1.1961699808020001</c:v>
                </c:pt>
                <c:pt idx="4">
                  <c:v>0</c:v>
                </c:pt>
                <c:pt idx="5">
                  <c:v>4.7954770377779994</c:v>
                </c:pt>
                <c:pt idx="6">
                  <c:v>4.5741199186920003</c:v>
                </c:pt>
                <c:pt idx="7">
                  <c:v>0.40831616697599998</c:v>
                </c:pt>
                <c:pt idx="8">
                  <c:v>2.4379040808379999</c:v>
                </c:pt>
                <c:pt idx="9">
                  <c:v>5.3423988094660002</c:v>
                </c:pt>
                <c:pt idx="10">
                  <c:v>9.1505917961699996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15-4BB4-A43F-3D7B3401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862112"/>
        <c:axId val="438862896"/>
      </c:areaChart>
      <c:lineChart>
        <c:grouping val="standard"/>
        <c:varyColors val="0"/>
        <c:ser>
          <c:idx val="5"/>
          <c:order val="0"/>
          <c:tx>
            <c:strRef>
              <c:f>'[3]Data per instrument 2017'!$AY$2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'[3]Data per instrument 2017'!$AY$3:$AY$14</c:f>
              <c:numCache>
                <c:formatCode>General</c:formatCode>
                <c:ptCount val="12"/>
                <c:pt idx="0">
                  <c:v>13.3621674585</c:v>
                </c:pt>
                <c:pt idx="1">
                  <c:v>22.082292901499997</c:v>
                </c:pt>
                <c:pt idx="2">
                  <c:v>24.1327259523</c:v>
                </c:pt>
                <c:pt idx="3">
                  <c:v>40.895275662059994</c:v>
                </c:pt>
                <c:pt idx="4">
                  <c:v>32.256309701644</c:v>
                </c:pt>
                <c:pt idx="5">
                  <c:v>30.197582596606001</c:v>
                </c:pt>
                <c:pt idx="6">
                  <c:v>37.078677124442002</c:v>
                </c:pt>
                <c:pt idx="7">
                  <c:v>26.166406803978003</c:v>
                </c:pt>
                <c:pt idx="8">
                  <c:v>60.64526718298</c:v>
                </c:pt>
                <c:pt idx="9">
                  <c:v>70.895050581636013</c:v>
                </c:pt>
                <c:pt idx="10">
                  <c:v>53.456618521803996</c:v>
                </c:pt>
                <c:pt idx="11">
                  <c:v>57.649521506338004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5-4BB4-A43F-3D7B3401F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8862112"/>
        <c:axId val="438862896"/>
      </c:lineChart>
      <c:catAx>
        <c:axId val="438862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62896"/>
        <c:crosses val="autoZero"/>
        <c:auto val="1"/>
        <c:lblAlgn val="ctr"/>
        <c:lblOffset val="100"/>
        <c:noMultiLvlLbl val="0"/>
      </c:catAx>
      <c:valAx>
        <c:axId val="4388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8621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Gbases per instrument and month 2017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'[3]Data per instrument 2017'!$C$2</c:f>
              <c:strCache>
                <c:ptCount val="1"/>
                <c:pt idx="0">
                  <c:v>Gbp MiSeq</c:v>
                </c:pt>
              </c:strCache>
            </c:strRef>
          </c:tx>
          <c:cat>
            <c:strRef>
              <c:f>'[3]Data per instrument 2017'!$A$3:$A$14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2017'!$C$3:$C$14</c:f>
              <c:numCache>
                <c:formatCode>General</c:formatCode>
                <c:ptCount val="12"/>
                <c:pt idx="0">
                  <c:v>104.10585141599999</c:v>
                </c:pt>
                <c:pt idx="1">
                  <c:v>91.808100902000007</c:v>
                </c:pt>
                <c:pt idx="2">
                  <c:v>57.760305176000003</c:v>
                </c:pt>
                <c:pt idx="3">
                  <c:v>23.931523574</c:v>
                </c:pt>
                <c:pt idx="4">
                  <c:v>29.107205478000001</c:v>
                </c:pt>
                <c:pt idx="5">
                  <c:v>54.530051385999997</c:v>
                </c:pt>
                <c:pt idx="6">
                  <c:v>54.382563863999998</c:v>
                </c:pt>
                <c:pt idx="7">
                  <c:v>51.691085544000003</c:v>
                </c:pt>
                <c:pt idx="8">
                  <c:v>70.849085321000004</c:v>
                </c:pt>
                <c:pt idx="9">
                  <c:v>36.835958433999998</c:v>
                </c:pt>
                <c:pt idx="10">
                  <c:v>49.519605345999999</c:v>
                </c:pt>
                <c:pt idx="11">
                  <c:v>71.502831083999993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8F-40C7-90E1-A3627569E985}"/>
            </c:ext>
          </c:extLst>
        </c:ser>
        <c:ser>
          <c:idx val="3"/>
          <c:order val="1"/>
          <c:tx>
            <c:strRef>
              <c:f>'[3]Data per instrument 2017'!$E$2</c:f>
              <c:strCache>
                <c:ptCount val="1"/>
                <c:pt idx="0">
                  <c:v>Gbp H3</c:v>
                </c:pt>
              </c:strCache>
            </c:strRef>
          </c:tx>
          <c:cat>
            <c:strRef>
              <c:f>'[3]Data per instrument 2017'!$A$3:$A$14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2017'!$E$3:$E$14</c:f>
              <c:numCache>
                <c:formatCode>General</c:formatCode>
                <c:ptCount val="12"/>
                <c:pt idx="0">
                  <c:v>0</c:v>
                </c:pt>
                <c:pt idx="1">
                  <c:v>1335.3739322900001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8F-40C7-90E1-A3627569E985}"/>
            </c:ext>
          </c:extLst>
        </c:ser>
        <c:ser>
          <c:idx val="4"/>
          <c:order val="2"/>
          <c:tx>
            <c:strRef>
              <c:f>'[3]Data per instrument 2017'!$G$2</c:f>
              <c:strCache>
                <c:ptCount val="1"/>
                <c:pt idx="0">
                  <c:v>Gbp H4</c:v>
                </c:pt>
              </c:strCache>
            </c:strRef>
          </c:tx>
          <c:cat>
            <c:strRef>
              <c:f>'[3]Data per instrument 2017'!$A$3:$A$14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2017'!$G$3:$G$14</c:f>
              <c:numCache>
                <c:formatCode>General</c:formatCode>
                <c:ptCount val="12"/>
                <c:pt idx="0">
                  <c:v>770.82404338799995</c:v>
                </c:pt>
                <c:pt idx="1">
                  <c:v>870.82001335799998</c:v>
                </c:pt>
                <c:pt idx="2">
                  <c:v>532.17886712799998</c:v>
                </c:pt>
                <c:pt idx="3">
                  <c:v>571.37896648200001</c:v>
                </c:pt>
                <c:pt idx="4">
                  <c:v>1466.097152565</c:v>
                </c:pt>
                <c:pt idx="5">
                  <c:v>115.269677251</c:v>
                </c:pt>
                <c:pt idx="6">
                  <c:v>1709.0451498960001</c:v>
                </c:pt>
                <c:pt idx="7">
                  <c:v>8.2009094969999996</c:v>
                </c:pt>
                <c:pt idx="8">
                  <c:v>60.708349188</c:v>
                </c:pt>
                <c:pt idx="9">
                  <c:v>86.091724071000002</c:v>
                </c:pt>
                <c:pt idx="10">
                  <c:v>0</c:v>
                </c:pt>
                <c:pt idx="11">
                  <c:v>237.52838843800001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8F-40C7-90E1-A3627569E985}"/>
            </c:ext>
          </c:extLst>
        </c:ser>
        <c:ser>
          <c:idx val="6"/>
          <c:order val="3"/>
          <c:tx>
            <c:strRef>
              <c:f>'[3]Data per instrument 2017'!$I$2</c:f>
              <c:strCache>
                <c:ptCount val="1"/>
                <c:pt idx="0">
                  <c:v>Gbp H5</c:v>
                </c:pt>
              </c:strCache>
            </c:strRef>
          </c:tx>
          <c:val>
            <c:numRef>
              <c:f>'[3]Data per instrument 2017'!$I$3:$I$14</c:f>
              <c:numCache>
                <c:formatCode>General</c:formatCode>
                <c:ptCount val="12"/>
                <c:pt idx="0">
                  <c:v>93.780700056000001</c:v>
                </c:pt>
                <c:pt idx="1">
                  <c:v>328.56194360699999</c:v>
                </c:pt>
                <c:pt idx="2">
                  <c:v>1522.720695774</c:v>
                </c:pt>
                <c:pt idx="3">
                  <c:v>2144.48228814</c:v>
                </c:pt>
                <c:pt idx="4">
                  <c:v>2199.64634781</c:v>
                </c:pt>
                <c:pt idx="5">
                  <c:v>2278.8837981000001</c:v>
                </c:pt>
                <c:pt idx="6">
                  <c:v>197.787217863</c:v>
                </c:pt>
                <c:pt idx="7">
                  <c:v>2080.3686103619998</c:v>
                </c:pt>
                <c:pt idx="8">
                  <c:v>890.11296153900003</c:v>
                </c:pt>
                <c:pt idx="9">
                  <c:v>743.186047465</c:v>
                </c:pt>
                <c:pt idx="10">
                  <c:v>339.120697608</c:v>
                </c:pt>
                <c:pt idx="11">
                  <c:v>907.59072654299996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8F-40C7-90E1-A3627569E985}"/>
            </c:ext>
          </c:extLst>
        </c:ser>
        <c:ser>
          <c:idx val="7"/>
          <c:order val="4"/>
          <c:tx>
            <c:strRef>
              <c:f>'[3]Data per instrument 2017'!$K$2</c:f>
              <c:strCache>
                <c:ptCount val="1"/>
                <c:pt idx="0">
                  <c:v>Gbp H6</c:v>
                </c:pt>
              </c:strCache>
            </c:strRef>
          </c:tx>
          <c:val>
            <c:numRef>
              <c:f>'[3]Data per instrument 2017'!$K$3:$K$14</c:f>
              <c:numCache>
                <c:formatCode>General</c:formatCode>
                <c:ptCount val="12"/>
                <c:pt idx="0">
                  <c:v>433.28426324399999</c:v>
                </c:pt>
                <c:pt idx="1">
                  <c:v>486.24603378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8F-40C7-90E1-A3627569E985}"/>
            </c:ext>
          </c:extLst>
        </c:ser>
        <c:ser>
          <c:idx val="1"/>
          <c:order val="5"/>
          <c:tx>
            <c:strRef>
              <c:f>'[3]Data per instrument 2017'!$M$2</c:f>
              <c:strCache>
                <c:ptCount val="1"/>
                <c:pt idx="0">
                  <c:v>GBp HX1</c:v>
                </c:pt>
              </c:strCache>
            </c:strRef>
          </c:tx>
          <c:val>
            <c:numRef>
              <c:f>'[3]Data per instrument 2017'!$M$3:$M$14</c:f>
              <c:numCache>
                <c:formatCode>General</c:formatCode>
                <c:ptCount val="12"/>
                <c:pt idx="0">
                  <c:v>18853.130762109999</c:v>
                </c:pt>
                <c:pt idx="1">
                  <c:v>14356.184219377999</c:v>
                </c:pt>
                <c:pt idx="2">
                  <c:v>4817.9400064600004</c:v>
                </c:pt>
                <c:pt idx="3">
                  <c:v>0</c:v>
                </c:pt>
                <c:pt idx="4">
                  <c:v>7319.6421958279998</c:v>
                </c:pt>
                <c:pt idx="5">
                  <c:v>8547.3675607839996</c:v>
                </c:pt>
                <c:pt idx="6">
                  <c:v>4990.255141394</c:v>
                </c:pt>
                <c:pt idx="7">
                  <c:v>1034.235428146</c:v>
                </c:pt>
                <c:pt idx="8">
                  <c:v>3037.9474051880002</c:v>
                </c:pt>
                <c:pt idx="9">
                  <c:v>2422.4387882820001</c:v>
                </c:pt>
                <c:pt idx="10">
                  <c:v>10492.920801834</c:v>
                </c:pt>
                <c:pt idx="11">
                  <c:v>2360.6962264439999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8F-40C7-90E1-A3627569E985}"/>
            </c:ext>
          </c:extLst>
        </c:ser>
        <c:ser>
          <c:idx val="2"/>
          <c:order val="6"/>
          <c:tx>
            <c:strRef>
              <c:f>'[3]Data per instrument 2017'!$O$2</c:f>
              <c:strCache>
                <c:ptCount val="1"/>
                <c:pt idx="0">
                  <c:v>GBp HX2</c:v>
                </c:pt>
              </c:strCache>
            </c:strRef>
          </c:tx>
          <c:val>
            <c:numRef>
              <c:f>'[3]Data per instrument 2017'!$O$3:$O$14</c:f>
              <c:numCache>
                <c:formatCode>General</c:formatCode>
                <c:ptCount val="12"/>
                <c:pt idx="0">
                  <c:v>14125.517185930001</c:v>
                </c:pt>
                <c:pt idx="1">
                  <c:v>8352.1760496700008</c:v>
                </c:pt>
                <c:pt idx="2">
                  <c:v>3015.5722460259999</c:v>
                </c:pt>
                <c:pt idx="3">
                  <c:v>0</c:v>
                </c:pt>
                <c:pt idx="4">
                  <c:v>12046.168576235999</c:v>
                </c:pt>
                <c:pt idx="5">
                  <c:v>5475.4963853660001</c:v>
                </c:pt>
                <c:pt idx="6">
                  <c:v>7367.6654799219996</c:v>
                </c:pt>
                <c:pt idx="7">
                  <c:v>2072.9421834300001</c:v>
                </c:pt>
                <c:pt idx="8">
                  <c:v>4936.583060248</c:v>
                </c:pt>
                <c:pt idx="9">
                  <c:v>3728.3450150899998</c:v>
                </c:pt>
                <c:pt idx="10">
                  <c:v>12122.401962096001</c:v>
                </c:pt>
                <c:pt idx="11">
                  <c:v>9839.4481883320004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8F-40C7-90E1-A3627569E985}"/>
            </c:ext>
          </c:extLst>
        </c:ser>
        <c:ser>
          <c:idx val="8"/>
          <c:order val="7"/>
          <c:tx>
            <c:strRef>
              <c:f>'[3]Data per instrument 2017'!$Q$2</c:f>
              <c:strCache>
                <c:ptCount val="1"/>
                <c:pt idx="0">
                  <c:v>GBp HX3</c:v>
                </c:pt>
              </c:strCache>
            </c:strRef>
          </c:tx>
          <c:val>
            <c:numRef>
              <c:f>'[3]Data per instrument 2017'!$Q$3:$Q$14</c:f>
              <c:numCache>
                <c:formatCode>General</c:formatCode>
                <c:ptCount val="12"/>
                <c:pt idx="0">
                  <c:v>13574.29596829</c:v>
                </c:pt>
                <c:pt idx="1">
                  <c:v>5981.5756809799996</c:v>
                </c:pt>
                <c:pt idx="2">
                  <c:v>1216.2845159440001</c:v>
                </c:pt>
                <c:pt idx="3">
                  <c:v>915.65687551799999</c:v>
                </c:pt>
                <c:pt idx="4">
                  <c:v>7157.4174154339998</c:v>
                </c:pt>
                <c:pt idx="5">
                  <c:v>4737.3578387199996</c:v>
                </c:pt>
                <c:pt idx="6">
                  <c:v>2413.3147594500001</c:v>
                </c:pt>
                <c:pt idx="7">
                  <c:v>7137.990578082</c:v>
                </c:pt>
                <c:pt idx="8">
                  <c:v>7276.6655053840004</c:v>
                </c:pt>
                <c:pt idx="9">
                  <c:v>7421.3411615120003</c:v>
                </c:pt>
                <c:pt idx="10">
                  <c:v>10931.681159064001</c:v>
                </c:pt>
                <c:pt idx="11">
                  <c:v>3797.8492783239999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8F-40C7-90E1-A3627569E985}"/>
            </c:ext>
          </c:extLst>
        </c:ser>
        <c:ser>
          <c:idx val="9"/>
          <c:order val="8"/>
          <c:tx>
            <c:strRef>
              <c:f>'[3]Data per instrument 2017'!$S$2</c:f>
              <c:strCache>
                <c:ptCount val="1"/>
                <c:pt idx="0">
                  <c:v>GBp HX4</c:v>
                </c:pt>
              </c:strCache>
            </c:strRef>
          </c:tx>
          <c:val>
            <c:numRef>
              <c:f>'[3]Data per instrument 2017'!$S$3:$S$14</c:f>
              <c:numCache>
                <c:formatCode>General</c:formatCode>
                <c:ptCount val="12"/>
                <c:pt idx="0">
                  <c:v>13601.677953439999</c:v>
                </c:pt>
                <c:pt idx="1">
                  <c:v>6993.6492268940001</c:v>
                </c:pt>
                <c:pt idx="2">
                  <c:v>2423.230149988</c:v>
                </c:pt>
                <c:pt idx="3">
                  <c:v>2148.5912944199999</c:v>
                </c:pt>
                <c:pt idx="4">
                  <c:v>2365.8774673980001</c:v>
                </c:pt>
                <c:pt idx="5">
                  <c:v>0</c:v>
                </c:pt>
                <c:pt idx="6">
                  <c:v>2414.3111716059998</c:v>
                </c:pt>
                <c:pt idx="7">
                  <c:v>2350.0681995599998</c:v>
                </c:pt>
                <c:pt idx="8">
                  <c:v>0</c:v>
                </c:pt>
                <c:pt idx="9">
                  <c:v>7360.775201036</c:v>
                </c:pt>
                <c:pt idx="10">
                  <c:v>5834.3678031720001</c:v>
                </c:pt>
                <c:pt idx="11">
                  <c:v>2440.5857710760001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8F-40C7-90E1-A3627569E985}"/>
            </c:ext>
          </c:extLst>
        </c:ser>
        <c:ser>
          <c:idx val="10"/>
          <c:order val="9"/>
          <c:tx>
            <c:strRef>
              <c:f>'[3]Data per instrument 2017'!$U$2</c:f>
              <c:strCache>
                <c:ptCount val="1"/>
                <c:pt idx="0">
                  <c:v>GBp HX5</c:v>
                </c:pt>
              </c:strCache>
            </c:strRef>
          </c:tx>
          <c:val>
            <c:numRef>
              <c:f>'[3]Data per instrument 2017'!$U$3:$U$14</c:f>
              <c:numCache>
                <c:formatCode>General</c:formatCode>
                <c:ptCount val="12"/>
                <c:pt idx="0">
                  <c:v>9124.5083648140007</c:v>
                </c:pt>
                <c:pt idx="1">
                  <c:v>8761.6097232520005</c:v>
                </c:pt>
                <c:pt idx="2">
                  <c:v>1203.9112615619999</c:v>
                </c:pt>
                <c:pt idx="3">
                  <c:v>1196.1699808020001</c:v>
                </c:pt>
                <c:pt idx="4">
                  <c:v>0</c:v>
                </c:pt>
                <c:pt idx="5">
                  <c:v>4795.4770377779996</c:v>
                </c:pt>
                <c:pt idx="6">
                  <c:v>4574.1199186920003</c:v>
                </c:pt>
                <c:pt idx="7">
                  <c:v>408.31616697599998</c:v>
                </c:pt>
                <c:pt idx="8">
                  <c:v>2437.904080838</c:v>
                </c:pt>
                <c:pt idx="9">
                  <c:v>5342.3988094659999</c:v>
                </c:pt>
                <c:pt idx="10">
                  <c:v>9150.5917961699997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8F-40C7-90E1-A3627569E985}"/>
            </c:ext>
          </c:extLst>
        </c:ser>
        <c:ser>
          <c:idx val="11"/>
          <c:order val="11"/>
          <c:tx>
            <c:strRef>
              <c:f>'[3]Data per instrument 2017'!$W$2</c:f>
              <c:strCache>
                <c:ptCount val="1"/>
                <c:pt idx="0">
                  <c:v>GBp NovaSeq</c:v>
                </c:pt>
              </c:strCache>
            </c:strRef>
          </c:tx>
          <c:val>
            <c:numRef>
              <c:f>'[3]Data per instrument 2017'!$W$3:$W$14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4120</c:v>
                </c:pt>
                <c:pt idx="6">
                  <c:v>1420</c:v>
                </c:pt>
                <c:pt idx="7">
                  <c:v>0</c:v>
                </c:pt>
                <c:pt idx="8">
                  <c:v>0</c:v>
                </c:pt>
                <c:pt idx="9">
                  <c:v>1440</c:v>
                </c:pt>
                <c:pt idx="10">
                  <c:v>0</c:v>
                </c:pt>
                <c:pt idx="11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8F-40C7-90E1-A3627569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11696"/>
        <c:axId val="451012088"/>
      </c:areaChart>
      <c:lineChart>
        <c:grouping val="standard"/>
        <c:varyColors val="0"/>
        <c:ser>
          <c:idx val="5"/>
          <c:order val="10"/>
          <c:tx>
            <c:strRef>
              <c:f>'[3]Data per instrument 2017'!$AI$18</c:f>
              <c:strCache>
                <c:ptCount val="1"/>
                <c:pt idx="0">
                  <c:v>Tot 2016</c:v>
                </c:pt>
              </c:strCache>
            </c:strRef>
          </c:tx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'[3]Data per instrument 2017'!$A$3:$A$14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'[3]Data per instrument 2017'!$AI$19:$AI$30</c:f>
              <c:numCache>
                <c:formatCode>General</c:formatCode>
                <c:ptCount val="12"/>
                <c:pt idx="0">
                  <c:v>15086.29981325</c:v>
                </c:pt>
                <c:pt idx="1">
                  <c:v>24462.196338749996</c:v>
                </c:pt>
                <c:pt idx="2">
                  <c:v>28407.09967598</c:v>
                </c:pt>
                <c:pt idx="3">
                  <c:v>45238.788108788998</c:v>
                </c:pt>
                <c:pt idx="4">
                  <c:v>35817.326831794999</c:v>
                </c:pt>
                <c:pt idx="5">
                  <c:v>34329.343381967999</c:v>
                </c:pt>
                <c:pt idx="6">
                  <c:v>40953.445874607998</c:v>
                </c:pt>
                <c:pt idx="7">
                  <c:v>30110.820229451005</c:v>
                </c:pt>
                <c:pt idx="8">
                  <c:v>64472.017244490999</c:v>
                </c:pt>
                <c:pt idx="9">
                  <c:v>74533.165535892011</c:v>
                </c:pt>
                <c:pt idx="10">
                  <c:v>55443.913426298001</c:v>
                </c:pt>
                <c:pt idx="11">
                  <c:v>60166.989830236002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78F-40C7-90E1-A3627569E9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1011696"/>
        <c:axId val="451012088"/>
      </c:lineChart>
      <c:catAx>
        <c:axId val="4510116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51012088"/>
        <c:crosses val="autoZero"/>
        <c:auto val="1"/>
        <c:lblAlgn val="ctr"/>
        <c:lblOffset val="100"/>
        <c:noMultiLvlLbl val="0"/>
      </c:catAx>
      <c:valAx>
        <c:axId val="451012088"/>
        <c:scaling>
          <c:orientation val="minMax"/>
          <c:max val="80000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45101169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zero"/>
    <c:showDLblsOverMax val="0"/>
  </c:chart>
  <c:printSettings>
    <c:headerFooter/>
    <c:pageMargins b="0.75000000000000078" l="0.70000000000000062" r="0.70000000000000062" t="0.75000000000000078" header="0.30000000000000032" footer="0.30000000000000032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3</xdr:row>
      <xdr:rowOff>19050</xdr:rowOff>
    </xdr:from>
    <xdr:to>
      <xdr:col>17</xdr:col>
      <xdr:colOff>216694</xdr:colOff>
      <xdr:row>22</xdr:row>
      <xdr:rowOff>3572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571500</xdr:colOff>
      <xdr:row>47</xdr:row>
      <xdr:rowOff>0</xdr:rowOff>
    </xdr:from>
    <xdr:to>
      <xdr:col>19</xdr:col>
      <xdr:colOff>176212</xdr:colOff>
      <xdr:row>63</xdr:row>
      <xdr:rowOff>103585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23811</xdr:colOff>
      <xdr:row>69</xdr:row>
      <xdr:rowOff>0</xdr:rowOff>
    </xdr:from>
    <xdr:to>
      <xdr:col>18</xdr:col>
      <xdr:colOff>127398</xdr:colOff>
      <xdr:row>86</xdr:row>
      <xdr:rowOff>115492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87</xdr:row>
      <xdr:rowOff>71437</xdr:rowOff>
    </xdr:from>
    <xdr:to>
      <xdr:col>17</xdr:col>
      <xdr:colOff>481011</xdr:colOff>
      <xdr:row>104</xdr:row>
      <xdr:rowOff>47624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4</xdr:row>
      <xdr:rowOff>85725</xdr:rowOff>
    </xdr:from>
    <xdr:to>
      <xdr:col>22</xdr:col>
      <xdr:colOff>381202</xdr:colOff>
      <xdr:row>18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8</xdr:col>
      <xdr:colOff>277091</xdr:colOff>
      <xdr:row>32</xdr:row>
      <xdr:rowOff>138546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</xdr:row>
      <xdr:rowOff>0</xdr:rowOff>
    </xdr:from>
    <xdr:to>
      <xdr:col>14</xdr:col>
      <xdr:colOff>492214</xdr:colOff>
      <xdr:row>29</xdr:row>
      <xdr:rowOff>42958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293213</xdr:colOff>
      <xdr:row>60</xdr:row>
      <xdr:rowOff>26315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0</xdr:colOff>
      <xdr:row>3</xdr:row>
      <xdr:rowOff>0</xdr:rowOff>
    </xdr:from>
    <xdr:to>
      <xdr:col>37</xdr:col>
      <xdr:colOff>118231</xdr:colOff>
      <xdr:row>38</xdr:row>
      <xdr:rowOff>163285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41</xdr:row>
      <xdr:rowOff>0</xdr:rowOff>
    </xdr:from>
    <xdr:to>
      <xdr:col>37</xdr:col>
      <xdr:colOff>35568</xdr:colOff>
      <xdr:row>77</xdr:row>
      <xdr:rowOff>61760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581025</xdr:colOff>
      <xdr:row>19</xdr:row>
      <xdr:rowOff>161925</xdr:rowOff>
    </xdr:from>
    <xdr:to>
      <xdr:col>14</xdr:col>
      <xdr:colOff>227896</xdr:colOff>
      <xdr:row>42</xdr:row>
      <xdr:rowOff>142330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72575" y="5686425"/>
          <a:ext cx="5628571" cy="436190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NPteknologiplattformen/&#197;terrapportering_SciLife_VR_mm/2017_facility-report/Submitted_171205/171205_SNPoSEQ-NGI-Uppsala_2017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NPteknologiplattformen/&#197;terrapportering_SciLife_VR_mm/Ledn-gmg/180104_Ledn-gmg2017/180104_BilagaX_Uppf&#246;ljning_av_kundfr&#229;gor_SEQ_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NPteknologiplattformen/&#197;terrapportering_SciLife_VR_mm/Ledn-gmg/180104_Ledn-gmg2017/180104_Bilagaxx_Instrumentens-prestanda_SE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ågemall"/>
      <sheetName val="8. Additional funding"/>
      <sheetName val="10. Service and collab projects"/>
      <sheetName val="14. Immaterial property rights"/>
      <sheetName val="16. Courses and training"/>
      <sheetName val="17. Outreach"/>
      <sheetName val="18. External Collaborations "/>
      <sheetName val="Variables"/>
      <sheetName val="Configuration"/>
      <sheetName val="171205_SNPoSEQ-NGI-Uppsala_201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manfattning"/>
      <sheetName val="Affiliation, application"/>
      <sheetName val="Proj, prov, lane per PI"/>
      <sheetName val="Projektadmin"/>
      <sheetName val="Sheet2"/>
    </sheetNames>
    <sheetDataSet>
      <sheetData sheetId="0"/>
      <sheetData sheetId="1">
        <row r="12">
          <cell r="N12" t="str">
            <v>ChIP-seq</v>
          </cell>
          <cell r="S12">
            <v>5</v>
          </cell>
          <cell r="W12" t="str">
            <v>MedFarm</v>
          </cell>
          <cell r="AB12">
            <v>66</v>
          </cell>
        </row>
        <row r="13">
          <cell r="N13" t="str">
            <v>de novo</v>
          </cell>
          <cell r="S13">
            <v>2</v>
          </cell>
          <cell r="W13" t="str">
            <v>TekNat</v>
          </cell>
          <cell r="AB13">
            <v>59</v>
          </cell>
        </row>
        <row r="14">
          <cell r="N14" t="str">
            <v>Epigenetics</v>
          </cell>
          <cell r="S14">
            <v>8</v>
          </cell>
          <cell r="W14" t="str">
            <v>Stockholm University</v>
          </cell>
          <cell r="AB14">
            <v>3</v>
          </cell>
        </row>
        <row r="15">
          <cell r="N15" t="str">
            <v>Finished library/unknown</v>
          </cell>
          <cell r="S15">
            <v>40</v>
          </cell>
          <cell r="W15" t="str">
            <v>Other international organization</v>
          </cell>
          <cell r="AB15">
            <v>1</v>
          </cell>
        </row>
        <row r="16">
          <cell r="N16" t="str">
            <v>Metagenomics</v>
          </cell>
          <cell r="S16">
            <v>19</v>
          </cell>
          <cell r="W16" t="str">
            <v>Swedish University of Agricultural Sciences</v>
          </cell>
          <cell r="AB16">
            <v>38</v>
          </cell>
        </row>
        <row r="17">
          <cell r="N17" t="str">
            <v>miRNA</v>
          </cell>
          <cell r="S17">
            <v>11</v>
          </cell>
          <cell r="W17" t="str">
            <v>Linköping University</v>
          </cell>
          <cell r="AB17">
            <v>3</v>
          </cell>
        </row>
        <row r="18">
          <cell r="N18" t="str">
            <v>Other</v>
          </cell>
          <cell r="S18">
            <v>21</v>
          </cell>
          <cell r="W18" t="str">
            <v>Lund University</v>
          </cell>
          <cell r="AB18">
            <v>14</v>
          </cell>
        </row>
        <row r="19">
          <cell r="N19" t="str">
            <v>RNA-seq</v>
          </cell>
          <cell r="S19">
            <v>43</v>
          </cell>
          <cell r="W19" t="str">
            <v>Karolinska Institutet</v>
          </cell>
          <cell r="AB19">
            <v>11</v>
          </cell>
        </row>
        <row r="20">
          <cell r="N20" t="str">
            <v>Target re-seq</v>
          </cell>
          <cell r="S20">
            <v>10</v>
          </cell>
          <cell r="W20" t="str">
            <v>University of Gothenburg</v>
          </cell>
          <cell r="AB20">
            <v>13</v>
          </cell>
        </row>
        <row r="21">
          <cell r="N21" t="str">
            <v>WG re-seq</v>
          </cell>
          <cell r="S21">
            <v>34</v>
          </cell>
          <cell r="W21" t="str">
            <v>Umeå University</v>
          </cell>
          <cell r="AB21">
            <v>11</v>
          </cell>
        </row>
        <row r="22">
          <cell r="N22" t="str">
            <v>WG re-seq Human</v>
          </cell>
          <cell r="S22">
            <v>35</v>
          </cell>
          <cell r="W22" t="str">
            <v>Other Swedish organization</v>
          </cell>
          <cell r="AB22">
            <v>3</v>
          </cell>
        </row>
        <row r="23">
          <cell r="W23" t="str">
            <v>International University</v>
          </cell>
          <cell r="AB23">
            <v>1</v>
          </cell>
        </row>
        <row r="24">
          <cell r="W24" t="str">
            <v xml:space="preserve">Industry </v>
          </cell>
          <cell r="AB24">
            <v>2</v>
          </cell>
        </row>
        <row r="25">
          <cell r="W25" t="str">
            <v>Chalmers University of Technology</v>
          </cell>
          <cell r="AB25">
            <v>1</v>
          </cell>
        </row>
        <row r="26">
          <cell r="W26" t="str">
            <v>Other Swedish University</v>
          </cell>
          <cell r="AB26">
            <v>2</v>
          </cell>
        </row>
        <row r="32">
          <cell r="W32" t="str">
            <v>MedFarm</v>
          </cell>
          <cell r="AB32">
            <v>3406</v>
          </cell>
        </row>
        <row r="33">
          <cell r="W33" t="str">
            <v>TekNat</v>
          </cell>
          <cell r="AB33">
            <v>4334</v>
          </cell>
        </row>
        <row r="34">
          <cell r="W34" t="str">
            <v>Stockholm University</v>
          </cell>
          <cell r="AB34">
            <v>43</v>
          </cell>
        </row>
        <row r="35">
          <cell r="W35" t="str">
            <v>Other international organization</v>
          </cell>
          <cell r="AB35">
            <v>348</v>
          </cell>
        </row>
        <row r="36">
          <cell r="W36" t="str">
            <v>Swedish University of Agricultural Sciences</v>
          </cell>
          <cell r="AB36">
            <v>1542</v>
          </cell>
        </row>
        <row r="37">
          <cell r="W37" t="str">
            <v>Linköping University</v>
          </cell>
          <cell r="AB37">
            <v>145</v>
          </cell>
        </row>
        <row r="38">
          <cell r="W38" t="str">
            <v>Lund University</v>
          </cell>
          <cell r="AB38">
            <v>729</v>
          </cell>
        </row>
        <row r="39">
          <cell r="W39" t="str">
            <v>Karolinska Institutet</v>
          </cell>
          <cell r="AB39">
            <v>1352</v>
          </cell>
        </row>
        <row r="40">
          <cell r="W40" t="str">
            <v>University of Gothenburg</v>
          </cell>
          <cell r="AB40">
            <v>1877</v>
          </cell>
        </row>
        <row r="41">
          <cell r="W41" t="str">
            <v>Umeå University</v>
          </cell>
          <cell r="AB41">
            <v>282</v>
          </cell>
        </row>
        <row r="42">
          <cell r="W42" t="str">
            <v>Other Swedish organization</v>
          </cell>
          <cell r="AB42">
            <v>59</v>
          </cell>
        </row>
        <row r="43">
          <cell r="W43" t="str">
            <v>International University</v>
          </cell>
          <cell r="AB43">
            <v>24</v>
          </cell>
        </row>
        <row r="44">
          <cell r="W44" t="str">
            <v xml:space="preserve">Industry </v>
          </cell>
          <cell r="AB44">
            <v>97</v>
          </cell>
        </row>
        <row r="45">
          <cell r="W45" t="str">
            <v>Chalmers University of Technology</v>
          </cell>
          <cell r="AB45">
            <v>16</v>
          </cell>
        </row>
        <row r="46">
          <cell r="W46" t="str">
            <v>Other Swedish University</v>
          </cell>
          <cell r="AB46">
            <v>114</v>
          </cell>
        </row>
        <row r="52">
          <cell r="N52" t="str">
            <v>ChIP-seq</v>
          </cell>
          <cell r="S52">
            <v>188</v>
          </cell>
        </row>
        <row r="53">
          <cell r="N53" t="str">
            <v>de novo</v>
          </cell>
          <cell r="S53">
            <v>206</v>
          </cell>
        </row>
        <row r="54">
          <cell r="N54" t="str">
            <v>Epigenetics</v>
          </cell>
          <cell r="S54">
            <v>103</v>
          </cell>
        </row>
        <row r="55">
          <cell r="N55" t="str">
            <v>Finished library/unknown</v>
          </cell>
          <cell r="S55">
            <v>3704</v>
          </cell>
        </row>
        <row r="56">
          <cell r="N56" t="str">
            <v>Metagenomics</v>
          </cell>
          <cell r="S56">
            <v>3196</v>
          </cell>
        </row>
        <row r="57">
          <cell r="N57" t="str">
            <v>miRNA</v>
          </cell>
          <cell r="S57">
            <v>244</v>
          </cell>
        </row>
        <row r="58">
          <cell r="N58" t="str">
            <v>Other</v>
          </cell>
          <cell r="S58">
            <v>862</v>
          </cell>
        </row>
        <row r="59">
          <cell r="N59" t="str">
            <v>RNA-seq</v>
          </cell>
          <cell r="S59">
            <v>1235</v>
          </cell>
        </row>
        <row r="60">
          <cell r="N60" t="str">
            <v>Target re-seq</v>
          </cell>
          <cell r="S60">
            <v>1003</v>
          </cell>
        </row>
        <row r="61">
          <cell r="N61" t="str">
            <v>WG re-seq</v>
          </cell>
          <cell r="S61">
            <v>927</v>
          </cell>
        </row>
        <row r="62">
          <cell r="N62" t="str">
            <v>WG re-seq Human</v>
          </cell>
          <cell r="S62">
            <v>2700</v>
          </cell>
        </row>
      </sheetData>
      <sheetData sheetId="2">
        <row r="2">
          <cell r="A2" t="str">
            <v>Leif Andersson</v>
          </cell>
          <cell r="B2">
            <v>12</v>
          </cell>
        </row>
        <row r="3">
          <cell r="A3" t="str">
            <v>Hanna Johannesson</v>
          </cell>
          <cell r="B3">
            <v>10</v>
          </cell>
        </row>
        <row r="4">
          <cell r="A4" t="str">
            <v>Lars Feuk</v>
          </cell>
          <cell r="B4">
            <v>6</v>
          </cell>
        </row>
        <row r="5">
          <cell r="A5" t="str">
            <v>Leif Kirsebom</v>
          </cell>
          <cell r="B5">
            <v>6</v>
          </cell>
        </row>
        <row r="6">
          <cell r="A6" t="str">
            <v>Simone Immler</v>
          </cell>
          <cell r="B6">
            <v>6</v>
          </cell>
        </row>
        <row r="7">
          <cell r="A7" t="str">
            <v>Anna Andersson</v>
          </cell>
          <cell r="B7">
            <v>5</v>
          </cell>
        </row>
        <row r="8">
          <cell r="A8" t="str">
            <v>Ann-Christine Syvänen</v>
          </cell>
          <cell r="B8">
            <v>5</v>
          </cell>
        </row>
        <row r="9">
          <cell r="A9" t="str">
            <v>Jessica Nordlund</v>
          </cell>
          <cell r="B9">
            <v>5</v>
          </cell>
        </row>
        <row r="10">
          <cell r="A10" t="str">
            <v>Lars Hennig</v>
          </cell>
          <cell r="B10">
            <v>5</v>
          </cell>
        </row>
        <row r="11">
          <cell r="A11" t="str">
            <v>Bengt Oxelman</v>
          </cell>
          <cell r="B11">
            <v>4</v>
          </cell>
        </row>
        <row r="12">
          <cell r="A12" t="str">
            <v>Fredrik Söderbom</v>
          </cell>
          <cell r="B12">
            <v>4</v>
          </cell>
        </row>
        <row r="13">
          <cell r="A13" t="str">
            <v>Jochen Wolf</v>
          </cell>
          <cell r="B13">
            <v>4</v>
          </cell>
        </row>
        <row r="14">
          <cell r="A14" t="str">
            <v>Mattias Jakobsson</v>
          </cell>
          <cell r="B14">
            <v>4</v>
          </cell>
        </row>
        <row r="15">
          <cell r="A15" t="str">
            <v>Pierre De Wit</v>
          </cell>
          <cell r="B15">
            <v>4</v>
          </cell>
        </row>
        <row r="16">
          <cell r="A16" t="str">
            <v>Richard Rosenquist</v>
          </cell>
          <cell r="B16">
            <v>4</v>
          </cell>
        </row>
        <row r="17">
          <cell r="A17" t="str">
            <v>Bengt Hansson</v>
          </cell>
          <cell r="B17">
            <v>3</v>
          </cell>
        </row>
        <row r="18">
          <cell r="A18" t="str">
            <v>Claudia Köhler</v>
          </cell>
          <cell r="B18">
            <v>3</v>
          </cell>
        </row>
        <row r="19">
          <cell r="A19" t="str">
            <v>Harry Wu</v>
          </cell>
          <cell r="B19">
            <v>3</v>
          </cell>
        </row>
        <row r="20">
          <cell r="A20" t="str">
            <v>Ola Larsson</v>
          </cell>
          <cell r="B20">
            <v>3</v>
          </cell>
        </row>
        <row r="21">
          <cell r="A21" t="str">
            <v>Patrick Sullivan</v>
          </cell>
          <cell r="B21">
            <v>3</v>
          </cell>
        </row>
        <row r="22">
          <cell r="A22" t="str">
            <v>Peyman Björklund</v>
          </cell>
          <cell r="B22">
            <v>3</v>
          </cell>
        </row>
        <row r="23">
          <cell r="A23" t="str">
            <v>Sofia Berlin Kolm</v>
          </cell>
          <cell r="B23">
            <v>3</v>
          </cell>
        </row>
        <row r="24">
          <cell r="A24" t="str">
            <v>Sophie Karrenberg</v>
          </cell>
          <cell r="B24">
            <v>3</v>
          </cell>
        </row>
        <row r="25">
          <cell r="A25" t="str">
            <v>Anna Berlin</v>
          </cell>
          <cell r="B25">
            <v>2</v>
          </cell>
        </row>
        <row r="26">
          <cell r="A26" t="str">
            <v>Anna Schnürer</v>
          </cell>
          <cell r="B26">
            <v>2</v>
          </cell>
        </row>
        <row r="27">
          <cell r="A27" t="str">
            <v>Carl-Johan Rubin</v>
          </cell>
          <cell r="B27">
            <v>2</v>
          </cell>
        </row>
        <row r="28">
          <cell r="A28" t="str">
            <v>Claes Wadelius</v>
          </cell>
          <cell r="B28">
            <v>2</v>
          </cell>
        </row>
        <row r="29">
          <cell r="A29" t="str">
            <v>Gabriella Lindgren</v>
          </cell>
          <cell r="B29">
            <v>2</v>
          </cell>
        </row>
        <row r="30">
          <cell r="A30" t="str">
            <v>Hans Ellegren</v>
          </cell>
          <cell r="B30">
            <v>2</v>
          </cell>
        </row>
        <row r="31">
          <cell r="A31" t="str">
            <v>Jonas Muhr</v>
          </cell>
          <cell r="B31">
            <v>2</v>
          </cell>
        </row>
        <row r="32">
          <cell r="A32" t="str">
            <v>Jonas Nilsson</v>
          </cell>
          <cell r="B32">
            <v>2</v>
          </cell>
        </row>
        <row r="33">
          <cell r="A33" t="str">
            <v>Lars Rönnblom</v>
          </cell>
          <cell r="B33">
            <v>2</v>
          </cell>
        </row>
        <row r="34">
          <cell r="A34" t="str">
            <v>Lisa Klasson</v>
          </cell>
          <cell r="B34">
            <v>2</v>
          </cell>
        </row>
        <row r="35">
          <cell r="A35" t="str">
            <v>Martin Lascoux</v>
          </cell>
          <cell r="B35">
            <v>2</v>
          </cell>
        </row>
        <row r="36">
          <cell r="A36" t="str">
            <v>Matthew Webster</v>
          </cell>
          <cell r="B36">
            <v>2</v>
          </cell>
        </row>
        <row r="37">
          <cell r="A37" t="str">
            <v>Nathaniel Street</v>
          </cell>
          <cell r="B37">
            <v>2</v>
          </cell>
        </row>
        <row r="38">
          <cell r="A38" t="str">
            <v>Niklas Dahl</v>
          </cell>
          <cell r="B38">
            <v>2</v>
          </cell>
        </row>
        <row r="39">
          <cell r="A39" t="str">
            <v>Patrice Humblot</v>
          </cell>
          <cell r="B39">
            <v>2</v>
          </cell>
        </row>
        <row r="40">
          <cell r="A40" t="str">
            <v>Per Stenberg</v>
          </cell>
          <cell r="B40">
            <v>2</v>
          </cell>
        </row>
        <row r="41">
          <cell r="A41" t="str">
            <v>Peter Stålberg</v>
          </cell>
          <cell r="B41">
            <v>2</v>
          </cell>
        </row>
        <row r="42">
          <cell r="A42" t="str">
            <v>Silke Langenheder</v>
          </cell>
          <cell r="B42">
            <v>2</v>
          </cell>
        </row>
        <row r="43">
          <cell r="A43" t="str">
            <v>Staffan Svärd</v>
          </cell>
          <cell r="B43">
            <v>2</v>
          </cell>
        </row>
        <row r="44">
          <cell r="A44" t="str">
            <v>Stefan Bertilsson</v>
          </cell>
          <cell r="B44">
            <v>2</v>
          </cell>
        </row>
        <row r="45">
          <cell r="A45" t="str">
            <v>Tanja Slotte</v>
          </cell>
          <cell r="B45">
            <v>2</v>
          </cell>
        </row>
        <row r="46">
          <cell r="A46" t="str">
            <v>Thijs Ettema</v>
          </cell>
          <cell r="B46">
            <v>2</v>
          </cell>
        </row>
        <row r="47">
          <cell r="A47" t="str">
            <v>Ulf Gyllensten</v>
          </cell>
          <cell r="B47">
            <v>2</v>
          </cell>
        </row>
        <row r="48">
          <cell r="A48" t="str">
            <v>Voichita Marinescu</v>
          </cell>
          <cell r="B48">
            <v>2</v>
          </cell>
        </row>
      </sheetData>
      <sheetData sheetId="3">
        <row r="2">
          <cell r="C2" t="str">
            <v># offerter</v>
          </cell>
          <cell r="D2" t="str">
            <v># rapporter</v>
          </cell>
          <cell r="E2" t="str">
            <v># fakturor</v>
          </cell>
        </row>
        <row r="3">
          <cell r="B3" t="str">
            <v>Januari</v>
          </cell>
          <cell r="C3">
            <v>24</v>
          </cell>
          <cell r="D3">
            <v>23</v>
          </cell>
          <cell r="E3">
            <v>10</v>
          </cell>
        </row>
        <row r="4">
          <cell r="B4" t="str">
            <v>Februari</v>
          </cell>
          <cell r="C4">
            <v>16</v>
          </cell>
          <cell r="D4">
            <v>20</v>
          </cell>
          <cell r="E4">
            <v>6</v>
          </cell>
        </row>
        <row r="5">
          <cell r="B5" t="str">
            <v>Mars</v>
          </cell>
          <cell r="C5">
            <v>19</v>
          </cell>
          <cell r="D5">
            <v>35</v>
          </cell>
          <cell r="E5">
            <v>22</v>
          </cell>
        </row>
        <row r="6">
          <cell r="B6" t="str">
            <v>April</v>
          </cell>
          <cell r="C6">
            <v>16</v>
          </cell>
          <cell r="D6">
            <v>51</v>
          </cell>
          <cell r="E6">
            <v>6</v>
          </cell>
        </row>
        <row r="7">
          <cell r="B7" t="str">
            <v>Maj</v>
          </cell>
          <cell r="C7">
            <v>22</v>
          </cell>
          <cell r="D7">
            <v>27</v>
          </cell>
          <cell r="E7">
            <v>28</v>
          </cell>
        </row>
        <row r="8">
          <cell r="B8" t="str">
            <v>Juni</v>
          </cell>
          <cell r="C8">
            <v>34</v>
          </cell>
          <cell r="D8">
            <v>25</v>
          </cell>
          <cell r="E8">
            <v>18</v>
          </cell>
        </row>
        <row r="9">
          <cell r="B9" t="str">
            <v>Juli</v>
          </cell>
          <cell r="C9">
            <v>0</v>
          </cell>
          <cell r="D9">
            <v>16</v>
          </cell>
          <cell r="E9">
            <v>6</v>
          </cell>
        </row>
        <row r="10">
          <cell r="B10" t="str">
            <v>Augusti</v>
          </cell>
          <cell r="C10">
            <v>16</v>
          </cell>
          <cell r="D10">
            <v>29</v>
          </cell>
          <cell r="E10">
            <v>3</v>
          </cell>
        </row>
        <row r="11">
          <cell r="B11" t="str">
            <v>September</v>
          </cell>
          <cell r="C11">
            <v>12</v>
          </cell>
          <cell r="D11">
            <v>56</v>
          </cell>
          <cell r="E11">
            <v>24</v>
          </cell>
        </row>
        <row r="12">
          <cell r="B12" t="str">
            <v>Oktober</v>
          </cell>
          <cell r="C12">
            <v>19</v>
          </cell>
          <cell r="D12">
            <v>51</v>
          </cell>
          <cell r="E12">
            <v>29</v>
          </cell>
        </row>
        <row r="13">
          <cell r="B13" t="str">
            <v>November</v>
          </cell>
          <cell r="C13">
            <v>23</v>
          </cell>
          <cell r="D13">
            <v>18</v>
          </cell>
          <cell r="E13">
            <v>70</v>
          </cell>
        </row>
        <row r="14">
          <cell r="B14" t="str">
            <v>December</v>
          </cell>
          <cell r="C14">
            <v>22</v>
          </cell>
          <cell r="D14">
            <v>28</v>
          </cell>
          <cell r="E14">
            <v>23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per instrument 2017"/>
      <sheetName val="Usage per instrument type"/>
      <sheetName val="PhiX error rate"/>
    </sheetNames>
    <sheetDataSet>
      <sheetData sheetId="0">
        <row r="2">
          <cell r="C2" t="str">
            <v>Gbp MiSeq</v>
          </cell>
          <cell r="E2" t="str">
            <v>Gbp H3</v>
          </cell>
          <cell r="G2" t="str">
            <v>Gbp H4</v>
          </cell>
          <cell r="I2" t="str">
            <v>Gbp H5</v>
          </cell>
          <cell r="K2" t="str">
            <v>Gbp H6</v>
          </cell>
          <cell r="M2" t="str">
            <v>GBp HX1</v>
          </cell>
          <cell r="O2" t="str">
            <v>GBp HX2</v>
          </cell>
          <cell r="Q2" t="str">
            <v>GBp HX3</v>
          </cell>
          <cell r="S2" t="str">
            <v>GBp HX4</v>
          </cell>
          <cell r="U2" t="str">
            <v>GBp HX5</v>
          </cell>
          <cell r="W2" t="str">
            <v>GBp NovaSeq</v>
          </cell>
          <cell r="AL2" t="str">
            <v>MiSeq</v>
          </cell>
          <cell r="AM2" t="str">
            <v>HiSeq #3</v>
          </cell>
          <cell r="AN2" t="str">
            <v>HiSeq #4</v>
          </cell>
          <cell r="AO2" t="str">
            <v>HiSeq #5</v>
          </cell>
          <cell r="AP2" t="str">
            <v>HiSeq #6</v>
          </cell>
          <cell r="AQ2" t="str">
            <v>NovaSeq 1</v>
          </cell>
          <cell r="AR2">
            <v>2016</v>
          </cell>
          <cell r="AT2" t="str">
            <v>HiSeq X1</v>
          </cell>
          <cell r="AU2" t="str">
            <v>HiSeq X2</v>
          </cell>
          <cell r="AV2" t="str">
            <v>HiSeq X3</v>
          </cell>
          <cell r="AW2" t="str">
            <v>HiSeq X4</v>
          </cell>
          <cell r="AX2" t="str">
            <v>HiSeq X5</v>
          </cell>
          <cell r="AY2">
            <v>2016</v>
          </cell>
        </row>
        <row r="3">
          <cell r="A3" t="str">
            <v>Jan</v>
          </cell>
          <cell r="C3">
            <v>104.10585141599999</v>
          </cell>
          <cell r="E3">
            <v>0</v>
          </cell>
          <cell r="G3">
            <v>770.82404338799995</v>
          </cell>
          <cell r="I3">
            <v>93.780700056000001</v>
          </cell>
          <cell r="K3">
            <v>433.28426324399999</v>
          </cell>
          <cell r="M3">
            <v>18853.130762109999</v>
          </cell>
          <cell r="O3">
            <v>14125.517185930001</v>
          </cell>
          <cell r="Q3">
            <v>13574.29596829</v>
          </cell>
          <cell r="S3">
            <v>13601.677953439999</v>
          </cell>
          <cell r="U3">
            <v>9124.5083648140007</v>
          </cell>
          <cell r="W3">
            <v>0</v>
          </cell>
          <cell r="AK3" t="str">
            <v>Jan</v>
          </cell>
          <cell r="AL3">
            <v>0.104105851416</v>
          </cell>
          <cell r="AM3">
            <v>0</v>
          </cell>
          <cell r="AN3">
            <v>0.77082404338799992</v>
          </cell>
          <cell r="AO3">
            <v>9.3780700056000005E-2</v>
          </cell>
          <cell r="AP3">
            <v>0.43328426324399999</v>
          </cell>
          <cell r="AQ3">
            <v>0</v>
          </cell>
          <cell r="AR3">
            <v>1.72413235475</v>
          </cell>
          <cell r="AT3">
            <v>18.853130762109998</v>
          </cell>
          <cell r="AU3">
            <v>14.125517185930001</v>
          </cell>
          <cell r="AV3">
            <v>13.57429596829</v>
          </cell>
          <cell r="AW3">
            <v>13.601677953439999</v>
          </cell>
          <cell r="AX3">
            <v>9.124508364814</v>
          </cell>
          <cell r="AY3">
            <v>13.3621674585</v>
          </cell>
        </row>
        <row r="4">
          <cell r="A4" t="str">
            <v>Feb</v>
          </cell>
          <cell r="C4">
            <v>91.808100902000007</v>
          </cell>
          <cell r="E4">
            <v>1335.3739322900001</v>
          </cell>
          <cell r="G4">
            <v>870.82001335799998</v>
          </cell>
          <cell r="I4">
            <v>328.56194360699999</v>
          </cell>
          <cell r="K4">
            <v>486.24603378</v>
          </cell>
          <cell r="M4">
            <v>14356.184219377999</v>
          </cell>
          <cell r="O4">
            <v>8352.1760496700008</v>
          </cell>
          <cell r="Q4">
            <v>5981.5756809799996</v>
          </cell>
          <cell r="S4">
            <v>6993.6492268940001</v>
          </cell>
          <cell r="U4">
            <v>8761.6097232520005</v>
          </cell>
          <cell r="W4">
            <v>0</v>
          </cell>
          <cell r="AK4" t="str">
            <v>Feb</v>
          </cell>
          <cell r="AL4">
            <v>9.1808100902000006E-2</v>
          </cell>
          <cell r="AM4">
            <v>1.33537393229</v>
          </cell>
          <cell r="AN4">
            <v>0.87082001335799997</v>
          </cell>
          <cell r="AO4">
            <v>0.32856194360699997</v>
          </cell>
          <cell r="AP4">
            <v>0.48624603378000003</v>
          </cell>
          <cell r="AQ4">
            <v>0</v>
          </cell>
          <cell r="AR4">
            <v>2.3799034372499999</v>
          </cell>
          <cell r="AT4">
            <v>14.356184219377999</v>
          </cell>
          <cell r="AU4">
            <v>8.3521760496700015</v>
          </cell>
          <cell r="AV4">
            <v>5.9815756809799998</v>
          </cell>
          <cell r="AW4">
            <v>6.993649226894</v>
          </cell>
          <cell r="AX4">
            <v>8.7616097232520005</v>
          </cell>
          <cell r="AY4">
            <v>22.082292901499997</v>
          </cell>
        </row>
        <row r="5">
          <cell r="A5" t="str">
            <v>Mar</v>
          </cell>
          <cell r="C5">
            <v>57.760305176000003</v>
          </cell>
          <cell r="E5">
            <v>0</v>
          </cell>
          <cell r="G5">
            <v>532.17886712799998</v>
          </cell>
          <cell r="I5">
            <v>1522.720695774</v>
          </cell>
          <cell r="K5">
            <v>0</v>
          </cell>
          <cell r="M5">
            <v>4817.9400064600004</v>
          </cell>
          <cell r="O5">
            <v>3015.5722460259999</v>
          </cell>
          <cell r="Q5">
            <v>1216.2845159440001</v>
          </cell>
          <cell r="S5">
            <v>2423.230149988</v>
          </cell>
          <cell r="U5">
            <v>1203.9112615619999</v>
          </cell>
          <cell r="W5">
            <v>0</v>
          </cell>
          <cell r="AK5" t="str">
            <v>Mar</v>
          </cell>
          <cell r="AL5">
            <v>5.7760305176000004E-2</v>
          </cell>
          <cell r="AM5">
            <v>0</v>
          </cell>
          <cell r="AN5">
            <v>0.532178867128</v>
          </cell>
          <cell r="AO5">
            <v>1.522720695774</v>
          </cell>
          <cell r="AP5">
            <v>0</v>
          </cell>
          <cell r="AQ5">
            <v>0</v>
          </cell>
          <cell r="AR5">
            <v>4.274373723680001</v>
          </cell>
          <cell r="AT5">
            <v>4.8179400064600006</v>
          </cell>
          <cell r="AU5">
            <v>3.0155722460259997</v>
          </cell>
          <cell r="AV5">
            <v>1.2162845159440001</v>
          </cell>
          <cell r="AW5">
            <v>2.423230149988</v>
          </cell>
          <cell r="AX5">
            <v>1.203911261562</v>
          </cell>
          <cell r="AY5">
            <v>24.1327259523</v>
          </cell>
        </row>
        <row r="6">
          <cell r="A6" t="str">
            <v>Apr</v>
          </cell>
          <cell r="C6">
            <v>23.931523574</v>
          </cell>
          <cell r="E6">
            <v>0</v>
          </cell>
          <cell r="G6">
            <v>571.37896648200001</v>
          </cell>
          <cell r="I6">
            <v>2144.48228814</v>
          </cell>
          <cell r="K6">
            <v>0</v>
          </cell>
          <cell r="M6">
            <v>0</v>
          </cell>
          <cell r="O6">
            <v>0</v>
          </cell>
          <cell r="Q6">
            <v>915.65687551799999</v>
          </cell>
          <cell r="S6">
            <v>2148.5912944199999</v>
          </cell>
          <cell r="U6">
            <v>1196.1699808020001</v>
          </cell>
          <cell r="W6">
            <v>0</v>
          </cell>
          <cell r="AK6" t="str">
            <v>Apr</v>
          </cell>
          <cell r="AL6">
            <v>2.3931523574E-2</v>
          </cell>
          <cell r="AM6">
            <v>0</v>
          </cell>
          <cell r="AN6">
            <v>0.57137896648200004</v>
          </cell>
          <cell r="AO6">
            <v>2.1444822881399999</v>
          </cell>
          <cell r="AP6">
            <v>0</v>
          </cell>
          <cell r="AQ6">
            <v>0</v>
          </cell>
          <cell r="AR6">
            <v>4.3435124467290001</v>
          </cell>
          <cell r="AT6">
            <v>0</v>
          </cell>
          <cell r="AU6">
            <v>0</v>
          </cell>
          <cell r="AV6">
            <v>0.91565687551800001</v>
          </cell>
          <cell r="AW6">
            <v>2.1485912944200001</v>
          </cell>
          <cell r="AX6">
            <v>1.1961699808020001</v>
          </cell>
          <cell r="AY6">
            <v>40.895275662059994</v>
          </cell>
        </row>
        <row r="7">
          <cell r="A7" t="str">
            <v>May</v>
          </cell>
          <cell r="C7">
            <v>29.107205478000001</v>
          </cell>
          <cell r="E7">
            <v>0</v>
          </cell>
          <cell r="G7">
            <v>1466.097152565</v>
          </cell>
          <cell r="I7">
            <v>2199.64634781</v>
          </cell>
          <cell r="K7">
            <v>0</v>
          </cell>
          <cell r="M7">
            <v>7319.6421958279998</v>
          </cell>
          <cell r="O7">
            <v>12046.168576235999</v>
          </cell>
          <cell r="Q7">
            <v>7157.4174154339998</v>
          </cell>
          <cell r="S7">
            <v>2365.8774673980001</v>
          </cell>
          <cell r="U7">
            <v>0</v>
          </cell>
          <cell r="W7">
            <v>0</v>
          </cell>
          <cell r="AK7" t="str">
            <v>May</v>
          </cell>
          <cell r="AL7">
            <v>2.9107205478000001E-2</v>
          </cell>
          <cell r="AM7">
            <v>0</v>
          </cell>
          <cell r="AN7">
            <v>1.466097152565</v>
          </cell>
          <cell r="AO7">
            <v>2.1996463478099999</v>
          </cell>
          <cell r="AP7">
            <v>0</v>
          </cell>
          <cell r="AQ7">
            <v>0</v>
          </cell>
          <cell r="AR7">
            <v>3.5610171301509999</v>
          </cell>
          <cell r="AT7">
            <v>7.319642195828</v>
          </cell>
          <cell r="AU7">
            <v>12.046168576235999</v>
          </cell>
          <cell r="AV7">
            <v>7.1574174154339998</v>
          </cell>
          <cell r="AW7">
            <v>2.3658774673980001</v>
          </cell>
          <cell r="AX7">
            <v>0</v>
          </cell>
          <cell r="AY7">
            <v>32.256309701644</v>
          </cell>
        </row>
        <row r="8">
          <cell r="A8" t="str">
            <v>Jun</v>
          </cell>
          <cell r="C8">
            <v>54.530051385999997</v>
          </cell>
          <cell r="E8">
            <v>0</v>
          </cell>
          <cell r="G8">
            <v>115.269677251</v>
          </cell>
          <cell r="I8">
            <v>2278.8837981000001</v>
          </cell>
          <cell r="K8">
            <v>0</v>
          </cell>
          <cell r="M8">
            <v>8547.3675607839996</v>
          </cell>
          <cell r="O8">
            <v>5475.4963853660001</v>
          </cell>
          <cell r="Q8">
            <v>4737.3578387199996</v>
          </cell>
          <cell r="S8">
            <v>0</v>
          </cell>
          <cell r="U8">
            <v>4795.4770377779996</v>
          </cell>
          <cell r="W8">
            <v>4120</v>
          </cell>
          <cell r="AK8" t="str">
            <v>Jun</v>
          </cell>
          <cell r="AL8">
            <v>5.4530051385999999E-2</v>
          </cell>
          <cell r="AM8">
            <v>0</v>
          </cell>
          <cell r="AN8">
            <v>0.115269677251</v>
          </cell>
          <cell r="AO8">
            <v>2.2788837981000003</v>
          </cell>
          <cell r="AP8">
            <v>0</v>
          </cell>
          <cell r="AQ8">
            <v>4.12</v>
          </cell>
          <cell r="AR8">
            <v>4.1317607853620002</v>
          </cell>
          <cell r="AT8">
            <v>8.5473675607840001</v>
          </cell>
          <cell r="AU8">
            <v>5.4754963853660001</v>
          </cell>
          <cell r="AV8">
            <v>4.7373578387199995</v>
          </cell>
          <cell r="AW8">
            <v>0</v>
          </cell>
          <cell r="AX8">
            <v>4.7954770377779994</v>
          </cell>
          <cell r="AY8">
            <v>30.197582596606001</v>
          </cell>
        </row>
        <row r="9">
          <cell r="A9" t="str">
            <v>Jul</v>
          </cell>
          <cell r="C9">
            <v>54.382563863999998</v>
          </cell>
          <cell r="E9">
            <v>0</v>
          </cell>
          <cell r="G9">
            <v>1709.0451498960001</v>
          </cell>
          <cell r="I9">
            <v>197.787217863</v>
          </cell>
          <cell r="K9">
            <v>0</v>
          </cell>
          <cell r="M9">
            <v>4990.255141394</v>
          </cell>
          <cell r="O9">
            <v>7367.6654799219996</v>
          </cell>
          <cell r="Q9">
            <v>2413.3147594500001</v>
          </cell>
          <cell r="S9">
            <v>2414.3111716059998</v>
          </cell>
          <cell r="U9">
            <v>4574.1199186920003</v>
          </cell>
          <cell r="W9">
            <v>1420</v>
          </cell>
          <cell r="AK9" t="str">
            <v>Jul</v>
          </cell>
          <cell r="AL9">
            <v>5.4382563863999998E-2</v>
          </cell>
          <cell r="AM9">
            <v>0</v>
          </cell>
          <cell r="AN9">
            <v>1.7090451498960002</v>
          </cell>
          <cell r="AO9">
            <v>0.19778721786299999</v>
          </cell>
          <cell r="AP9">
            <v>0</v>
          </cell>
          <cell r="AQ9">
            <v>1.42</v>
          </cell>
          <cell r="AR9">
            <v>3.874768750166</v>
          </cell>
          <cell r="AT9">
            <v>4.9902551413939999</v>
          </cell>
          <cell r="AU9">
            <v>7.3676654799219996</v>
          </cell>
          <cell r="AV9">
            <v>2.41331475945</v>
          </cell>
          <cell r="AW9">
            <v>2.4143111716059997</v>
          </cell>
          <cell r="AX9">
            <v>4.5741199186920003</v>
          </cell>
          <cell r="AY9">
            <v>37.078677124442002</v>
          </cell>
        </row>
        <row r="10">
          <cell r="A10" t="str">
            <v>Aug</v>
          </cell>
          <cell r="C10">
            <v>51.691085544000003</v>
          </cell>
          <cell r="E10">
            <v>0</v>
          </cell>
          <cell r="G10">
            <v>8.2009094969999996</v>
          </cell>
          <cell r="I10">
            <v>2080.3686103619998</v>
          </cell>
          <cell r="K10">
            <v>0</v>
          </cell>
          <cell r="M10">
            <v>1034.235428146</v>
          </cell>
          <cell r="O10">
            <v>2072.9421834300001</v>
          </cell>
          <cell r="Q10">
            <v>7137.990578082</v>
          </cell>
          <cell r="S10">
            <v>2350.0681995599998</v>
          </cell>
          <cell r="U10">
            <v>408.31616697599998</v>
          </cell>
          <cell r="W10">
            <v>0</v>
          </cell>
          <cell r="AK10" t="str">
            <v>Aug</v>
          </cell>
          <cell r="AL10">
            <v>5.1691085544000002E-2</v>
          </cell>
          <cell r="AM10">
            <v>0</v>
          </cell>
          <cell r="AN10">
            <v>8.2009094969999995E-3</v>
          </cell>
          <cell r="AO10">
            <v>2.0803686103619996</v>
          </cell>
          <cell r="AP10">
            <v>0</v>
          </cell>
          <cell r="AQ10">
            <v>0</v>
          </cell>
          <cell r="AR10">
            <v>3.9444134254730003</v>
          </cell>
          <cell r="AT10">
            <v>1.034235428146</v>
          </cell>
          <cell r="AU10">
            <v>2.0729421834299999</v>
          </cell>
          <cell r="AV10">
            <v>7.1379905780820003</v>
          </cell>
          <cell r="AW10">
            <v>2.3500681995599999</v>
          </cell>
          <cell r="AX10">
            <v>0.40831616697599998</v>
          </cell>
          <cell r="AY10">
            <v>26.166406803978003</v>
          </cell>
        </row>
        <row r="11">
          <cell r="A11" t="str">
            <v>Sep</v>
          </cell>
          <cell r="C11">
            <v>70.849085321000004</v>
          </cell>
          <cell r="E11">
            <v>0</v>
          </cell>
          <cell r="G11">
            <v>60.708349188</v>
          </cell>
          <cell r="I11">
            <v>890.11296153900003</v>
          </cell>
          <cell r="K11">
            <v>0</v>
          </cell>
          <cell r="M11">
            <v>3037.9474051880002</v>
          </cell>
          <cell r="O11">
            <v>4936.583060248</v>
          </cell>
          <cell r="Q11">
            <v>7276.6655053840004</v>
          </cell>
          <cell r="S11">
            <v>0</v>
          </cell>
          <cell r="U11">
            <v>2437.904080838</v>
          </cell>
          <cell r="W11">
            <v>0</v>
          </cell>
          <cell r="AK11" t="str">
            <v>Sep</v>
          </cell>
          <cell r="AL11">
            <v>7.084908532100001E-2</v>
          </cell>
          <cell r="AM11">
            <v>0</v>
          </cell>
          <cell r="AN11">
            <v>6.0708349187999999E-2</v>
          </cell>
          <cell r="AO11">
            <v>0.89011296153899999</v>
          </cell>
          <cell r="AP11">
            <v>0</v>
          </cell>
          <cell r="AQ11">
            <v>0</v>
          </cell>
          <cell r="AR11">
            <v>3.8267500615109999</v>
          </cell>
          <cell r="AT11">
            <v>3.037947405188</v>
          </cell>
          <cell r="AU11">
            <v>4.9365830602480001</v>
          </cell>
          <cell r="AV11">
            <v>7.2766655053840008</v>
          </cell>
          <cell r="AW11">
            <v>0</v>
          </cell>
          <cell r="AX11">
            <v>2.4379040808379999</v>
          </cell>
          <cell r="AY11">
            <v>60.64526718298</v>
          </cell>
        </row>
        <row r="12">
          <cell r="A12" t="str">
            <v>Oct</v>
          </cell>
          <cell r="C12">
            <v>36.835958433999998</v>
          </cell>
          <cell r="E12">
            <v>0</v>
          </cell>
          <cell r="G12">
            <v>86.091724071000002</v>
          </cell>
          <cell r="I12">
            <v>743.186047465</v>
          </cell>
          <cell r="K12">
            <v>0</v>
          </cell>
          <cell r="M12">
            <v>2422.4387882820001</v>
          </cell>
          <cell r="O12">
            <v>3728.3450150899998</v>
          </cell>
          <cell r="Q12">
            <v>7421.3411615120003</v>
          </cell>
          <cell r="S12">
            <v>7360.775201036</v>
          </cell>
          <cell r="U12">
            <v>5342.3988094659999</v>
          </cell>
          <cell r="W12">
            <v>1440</v>
          </cell>
          <cell r="AK12" t="str">
            <v>Oct</v>
          </cell>
          <cell r="AL12">
            <v>3.6835958433999998E-2</v>
          </cell>
          <cell r="AM12">
            <v>0</v>
          </cell>
          <cell r="AN12">
            <v>8.6091724071000006E-2</v>
          </cell>
          <cell r="AO12">
            <v>0.74318604746500005</v>
          </cell>
          <cell r="AP12">
            <v>0</v>
          </cell>
          <cell r="AQ12">
            <v>1.44</v>
          </cell>
          <cell r="AR12">
            <v>3.6381149542559998</v>
          </cell>
          <cell r="AT12">
            <v>2.4224387882820002</v>
          </cell>
          <cell r="AU12">
            <v>3.7283450150899999</v>
          </cell>
          <cell r="AV12">
            <v>7.4213411615120002</v>
          </cell>
          <cell r="AW12">
            <v>7.3607752010359997</v>
          </cell>
          <cell r="AX12">
            <v>5.3423988094660002</v>
          </cell>
          <cell r="AY12">
            <v>70.895050581636013</v>
          </cell>
        </row>
        <row r="13">
          <cell r="A13" t="str">
            <v>Nov</v>
          </cell>
          <cell r="C13">
            <v>49.519605345999999</v>
          </cell>
          <cell r="E13">
            <v>0</v>
          </cell>
          <cell r="G13">
            <v>0</v>
          </cell>
          <cell r="I13">
            <v>339.120697608</v>
          </cell>
          <cell r="K13">
            <v>0</v>
          </cell>
          <cell r="M13">
            <v>10492.920801834</v>
          </cell>
          <cell r="O13">
            <v>12122.401962096001</v>
          </cell>
          <cell r="Q13">
            <v>10931.681159064001</v>
          </cell>
          <cell r="S13">
            <v>5834.3678031720001</v>
          </cell>
          <cell r="U13">
            <v>9150.5917961699997</v>
          </cell>
          <cell r="W13">
            <v>0</v>
          </cell>
          <cell r="AK13" t="str">
            <v>Nov</v>
          </cell>
          <cell r="AL13">
            <v>4.9519605346000001E-2</v>
          </cell>
          <cell r="AM13">
            <v>0</v>
          </cell>
          <cell r="AN13">
            <v>0</v>
          </cell>
          <cell r="AO13">
            <v>0.33912069760800001</v>
          </cell>
          <cell r="AP13">
            <v>0</v>
          </cell>
          <cell r="AQ13">
            <v>0</v>
          </cell>
          <cell r="AR13">
            <v>1.987294904494</v>
          </cell>
          <cell r="AT13">
            <v>10.492920801834</v>
          </cell>
          <cell r="AU13">
            <v>12.122401962096001</v>
          </cell>
          <cell r="AV13">
            <v>10.931681159064</v>
          </cell>
          <cell r="AW13">
            <v>5.8343678031720003</v>
          </cell>
          <cell r="AX13">
            <v>9.1505917961699996</v>
          </cell>
          <cell r="AY13">
            <v>53.456618521803996</v>
          </cell>
        </row>
        <row r="14">
          <cell r="A14" t="str">
            <v>Dec</v>
          </cell>
          <cell r="C14">
            <v>71.502831083999993</v>
          </cell>
          <cell r="E14">
            <v>0</v>
          </cell>
          <cell r="G14">
            <v>237.52838843800001</v>
          </cell>
          <cell r="I14">
            <v>907.59072654299996</v>
          </cell>
          <cell r="K14">
            <v>0</v>
          </cell>
          <cell r="M14">
            <v>2360.6962264439999</v>
          </cell>
          <cell r="O14">
            <v>9839.4481883320004</v>
          </cell>
          <cell r="Q14">
            <v>3797.8492783239999</v>
          </cell>
          <cell r="S14">
            <v>2440.5857710760001</v>
          </cell>
          <cell r="U14">
            <v>0</v>
          </cell>
          <cell r="W14">
            <v>920</v>
          </cell>
          <cell r="AK14" t="str">
            <v>Dec</v>
          </cell>
          <cell r="AL14">
            <v>7.150283108399999E-2</v>
          </cell>
          <cell r="AM14">
            <v>0</v>
          </cell>
          <cell r="AN14">
            <v>0.237528388438</v>
          </cell>
          <cell r="AO14">
            <v>0.90759072654299999</v>
          </cell>
          <cell r="AP14">
            <v>0</v>
          </cell>
          <cell r="AQ14">
            <v>0.92</v>
          </cell>
          <cell r="AR14">
            <v>2.5174683238979996</v>
          </cell>
          <cell r="AT14">
            <v>2.3606962264439999</v>
          </cell>
          <cell r="AU14">
            <v>9.8394481883319997</v>
          </cell>
          <cell r="AV14">
            <v>3.7978492783240001</v>
          </cell>
          <cell r="AW14">
            <v>2.4405857710759999</v>
          </cell>
          <cell r="AX14">
            <v>0</v>
          </cell>
          <cell r="AY14">
            <v>57.649521506338004</v>
          </cell>
        </row>
        <row r="18">
          <cell r="AI18" t="str">
            <v>Tot 2016</v>
          </cell>
        </row>
        <row r="19">
          <cell r="AI19">
            <v>15086.29981325</v>
          </cell>
        </row>
        <row r="20">
          <cell r="AI20">
            <v>24462.196338749996</v>
          </cell>
        </row>
        <row r="21">
          <cell r="AI21">
            <v>28407.09967598</v>
          </cell>
        </row>
        <row r="22">
          <cell r="AI22">
            <v>45238.788108788998</v>
          </cell>
        </row>
        <row r="23">
          <cell r="AI23">
            <v>35817.326831794999</v>
          </cell>
        </row>
        <row r="24">
          <cell r="AI24">
            <v>34329.343381967999</v>
          </cell>
        </row>
        <row r="25">
          <cell r="AI25">
            <v>40953.445874607998</v>
          </cell>
        </row>
        <row r="26">
          <cell r="AI26">
            <v>30110.820229451005</v>
          </cell>
        </row>
        <row r="27">
          <cell r="AI27">
            <v>64472.017244490999</v>
          </cell>
        </row>
        <row r="28">
          <cell r="AI28">
            <v>74533.165535892011</v>
          </cell>
        </row>
        <row r="29">
          <cell r="AI29">
            <v>55443.913426298001</v>
          </cell>
        </row>
        <row r="30">
          <cell r="AI30">
            <v>60166.989830236002</v>
          </cell>
        </row>
        <row r="34">
          <cell r="C34" t="str">
            <v>MiSeq</v>
          </cell>
          <cell r="E34" t="str">
            <v>HiSeq#3</v>
          </cell>
          <cell r="G34" t="str">
            <v>HiSeq#4</v>
          </cell>
          <cell r="I34" t="str">
            <v>HiSeq#5</v>
          </cell>
          <cell r="K34" t="str">
            <v>HiSeq#6</v>
          </cell>
          <cell r="M34" t="str">
            <v>HiSeq X1</v>
          </cell>
          <cell r="O34" t="str">
            <v>HiSeq X2</v>
          </cell>
          <cell r="Q34" t="str">
            <v>HiSeq X3</v>
          </cell>
          <cell r="S34" t="str">
            <v>HiSeq X4</v>
          </cell>
          <cell r="U34" t="str">
            <v>HiSeq X5</v>
          </cell>
          <cell r="W34" t="str">
            <v>NovaSeq 1</v>
          </cell>
        </row>
        <row r="35">
          <cell r="A35" t="str">
            <v>Jan</v>
          </cell>
          <cell r="C35">
            <v>104.10585141599999</v>
          </cell>
          <cell r="E35">
            <v>0</v>
          </cell>
          <cell r="G35">
            <v>770.82404338799995</v>
          </cell>
          <cell r="I35">
            <v>93.780700056000001</v>
          </cell>
          <cell r="K35">
            <v>433.28426324399999</v>
          </cell>
          <cell r="M35">
            <v>18853.130762109999</v>
          </cell>
          <cell r="O35">
            <v>14125.517185930001</v>
          </cell>
          <cell r="Q35">
            <v>13574.29596829</v>
          </cell>
          <cell r="S35">
            <v>13601.677953439999</v>
          </cell>
          <cell r="U35">
            <v>9124.5083648140007</v>
          </cell>
          <cell r="W35">
            <v>0</v>
          </cell>
        </row>
        <row r="36">
          <cell r="A36" t="str">
            <v>Feb</v>
          </cell>
          <cell r="C36">
            <v>195.91395231799999</v>
          </cell>
          <cell r="E36">
            <v>1335.3739322900001</v>
          </cell>
          <cell r="G36">
            <v>1641.6440567459999</v>
          </cell>
          <cell r="I36">
            <v>422.34264366299999</v>
          </cell>
          <cell r="K36">
            <v>919.53029702399999</v>
          </cell>
          <cell r="M36">
            <v>33209.314981488002</v>
          </cell>
          <cell r="O36">
            <v>22477.693235600003</v>
          </cell>
          <cell r="Q36">
            <v>19555.87164927</v>
          </cell>
          <cell r="S36">
            <v>20595.327180333999</v>
          </cell>
          <cell r="U36">
            <v>17886.118088066003</v>
          </cell>
          <cell r="W36">
            <v>0</v>
          </cell>
        </row>
        <row r="37">
          <cell r="A37" t="str">
            <v>Mar</v>
          </cell>
          <cell r="C37">
            <v>253.67425749399999</v>
          </cell>
          <cell r="E37">
            <v>1335.3739322900001</v>
          </cell>
          <cell r="G37">
            <v>2173.822923874</v>
          </cell>
          <cell r="I37">
            <v>1945.063339437</v>
          </cell>
          <cell r="K37">
            <v>919.53029702399999</v>
          </cell>
          <cell r="M37">
            <v>38027.254987947999</v>
          </cell>
          <cell r="O37">
            <v>25493.265481626004</v>
          </cell>
          <cell r="Q37">
            <v>20772.156165214001</v>
          </cell>
          <cell r="S37">
            <v>23018.557330322001</v>
          </cell>
          <cell r="U37">
            <v>19090.029349628003</v>
          </cell>
          <cell r="W37">
            <v>0</v>
          </cell>
        </row>
        <row r="38">
          <cell r="A38" t="str">
            <v>Apr</v>
          </cell>
          <cell r="C38">
            <v>277.605781068</v>
          </cell>
          <cell r="E38">
            <v>1335.3739322900001</v>
          </cell>
          <cell r="G38">
            <v>2745.2018903560001</v>
          </cell>
          <cell r="I38">
            <v>4089.5456275770002</v>
          </cell>
          <cell r="K38">
            <v>919.53029702399999</v>
          </cell>
          <cell r="M38">
            <v>38027.254987947999</v>
          </cell>
          <cell r="O38">
            <v>25493.265481626004</v>
          </cell>
          <cell r="Q38">
            <v>21687.813040732002</v>
          </cell>
          <cell r="S38">
            <v>25167.148624742</v>
          </cell>
          <cell r="U38">
            <v>20286.199330430001</v>
          </cell>
          <cell r="W38">
            <v>0</v>
          </cell>
        </row>
        <row r="39">
          <cell r="A39" t="str">
            <v>May</v>
          </cell>
          <cell r="C39">
            <v>306.71298654600002</v>
          </cell>
          <cell r="E39">
            <v>1335.3739322900001</v>
          </cell>
          <cell r="G39">
            <v>4211.2990429210004</v>
          </cell>
          <cell r="I39">
            <v>6289.1919753870006</v>
          </cell>
          <cell r="K39">
            <v>919.53029702399999</v>
          </cell>
          <cell r="M39">
            <v>45346.897183775996</v>
          </cell>
          <cell r="O39">
            <v>37539.434057862003</v>
          </cell>
          <cell r="Q39">
            <v>28845.230456166002</v>
          </cell>
          <cell r="S39">
            <v>27533.02609214</v>
          </cell>
          <cell r="U39">
            <v>20286.199330430001</v>
          </cell>
          <cell r="W39">
            <v>0</v>
          </cell>
        </row>
        <row r="40">
          <cell r="A40" t="str">
            <v>Jun</v>
          </cell>
          <cell r="C40">
            <v>361.24303793199999</v>
          </cell>
          <cell r="E40">
            <v>1335.3739322900001</v>
          </cell>
          <cell r="G40">
            <v>4326.5687201720002</v>
          </cell>
          <cell r="I40">
            <v>8568.0757734870003</v>
          </cell>
          <cell r="K40">
            <v>919.53029702399999</v>
          </cell>
          <cell r="M40">
            <v>53894.264744559994</v>
          </cell>
          <cell r="O40">
            <v>43014.930443228004</v>
          </cell>
          <cell r="Q40">
            <v>33582.588294886002</v>
          </cell>
          <cell r="S40">
            <v>27533.02609214</v>
          </cell>
          <cell r="U40">
            <v>25081.676368208002</v>
          </cell>
          <cell r="W40">
            <v>4120</v>
          </cell>
        </row>
        <row r="41">
          <cell r="A41" t="str">
            <v>Jul</v>
          </cell>
          <cell r="C41">
            <v>415.62560179600001</v>
          </cell>
          <cell r="E41">
            <v>1335.3739322900001</v>
          </cell>
          <cell r="G41">
            <v>6035.6138700680003</v>
          </cell>
          <cell r="I41">
            <v>8765.8629913500008</v>
          </cell>
          <cell r="K41">
            <v>919.53029702399999</v>
          </cell>
          <cell r="M41">
            <v>58884.519885953996</v>
          </cell>
          <cell r="O41">
            <v>50382.595923150002</v>
          </cell>
          <cell r="Q41">
            <v>35995.903054335999</v>
          </cell>
          <cell r="S41">
            <v>29947.337263746002</v>
          </cell>
          <cell r="U41">
            <v>29655.796286900004</v>
          </cell>
          <cell r="W41">
            <v>5540</v>
          </cell>
        </row>
        <row r="42">
          <cell r="A42" t="str">
            <v>Aug</v>
          </cell>
          <cell r="C42">
            <v>467.31668734000004</v>
          </cell>
          <cell r="E42">
            <v>1335.3739322900001</v>
          </cell>
          <cell r="G42">
            <v>6043.8147795650002</v>
          </cell>
          <cell r="I42">
            <v>10846.231601712001</v>
          </cell>
          <cell r="K42">
            <v>919.53029702399999</v>
          </cell>
          <cell r="M42">
            <v>59918.755314099995</v>
          </cell>
          <cell r="O42">
            <v>52455.538106580003</v>
          </cell>
          <cell r="Q42">
            <v>43133.893632417996</v>
          </cell>
          <cell r="S42">
            <v>32297.405463306</v>
          </cell>
          <cell r="U42">
            <v>30064.112453876005</v>
          </cell>
          <cell r="W42">
            <v>5540</v>
          </cell>
        </row>
        <row r="43">
          <cell r="A43" t="str">
            <v>Sep</v>
          </cell>
          <cell r="C43">
            <v>538.16577266100001</v>
          </cell>
          <cell r="E43">
            <v>1335.3739322900001</v>
          </cell>
          <cell r="G43">
            <v>6104.5231287530005</v>
          </cell>
          <cell r="I43">
            <v>11736.344563251001</v>
          </cell>
          <cell r="K43">
            <v>919.53029702399999</v>
          </cell>
          <cell r="M43">
            <v>62956.702719287998</v>
          </cell>
          <cell r="O43">
            <v>57392.121166828001</v>
          </cell>
          <cell r="Q43">
            <v>50410.559137801996</v>
          </cell>
          <cell r="S43">
            <v>32297.405463306</v>
          </cell>
          <cell r="U43">
            <v>32502.016534714006</v>
          </cell>
          <cell r="W43">
            <v>5540</v>
          </cell>
        </row>
        <row r="44">
          <cell r="A44" t="str">
            <v>Oct</v>
          </cell>
          <cell r="C44">
            <v>575.00173109499997</v>
          </cell>
          <cell r="E44">
            <v>1335.3739322900001</v>
          </cell>
          <cell r="G44">
            <v>6190.6148528240001</v>
          </cell>
          <cell r="I44">
            <v>12479.530610716001</v>
          </cell>
          <cell r="K44">
            <v>919.53029702399999</v>
          </cell>
          <cell r="M44">
            <v>65379.141507569999</v>
          </cell>
          <cell r="O44">
            <v>61120.466181918004</v>
          </cell>
          <cell r="Q44">
            <v>57831.900299313995</v>
          </cell>
          <cell r="S44">
            <v>39658.180664341999</v>
          </cell>
          <cell r="U44">
            <v>37844.415344180008</v>
          </cell>
          <cell r="W44">
            <v>6980</v>
          </cell>
        </row>
        <row r="45">
          <cell r="A45" t="str">
            <v>Nov</v>
          </cell>
          <cell r="C45">
            <v>624.52133644100002</v>
          </cell>
          <cell r="E45">
            <v>1335.3739322900001</v>
          </cell>
          <cell r="G45">
            <v>6190.6148528240001</v>
          </cell>
          <cell r="I45">
            <v>12818.651308324001</v>
          </cell>
          <cell r="K45">
            <v>919.53029702399999</v>
          </cell>
          <cell r="M45">
            <v>75872.062309403991</v>
          </cell>
          <cell r="O45">
            <v>73242.868144014006</v>
          </cell>
          <cell r="Q45">
            <v>68763.581458378001</v>
          </cell>
          <cell r="S45">
            <v>45492.548467513996</v>
          </cell>
          <cell r="U45">
            <v>46995.007140350004</v>
          </cell>
          <cell r="W45">
            <v>6980</v>
          </cell>
        </row>
        <row r="46">
          <cell r="A46" t="str">
            <v>Dec</v>
          </cell>
          <cell r="C46">
            <v>696.02416752500005</v>
          </cell>
          <cell r="E46">
            <v>1335.3739322900001</v>
          </cell>
          <cell r="G46">
            <v>6428.1432412619997</v>
          </cell>
          <cell r="I46">
            <v>13726.242034867</v>
          </cell>
          <cell r="K46">
            <v>919.53029702399999</v>
          </cell>
          <cell r="M46">
            <v>78232.758535847985</v>
          </cell>
          <cell r="O46">
            <v>83082.316332346003</v>
          </cell>
          <cell r="Q46">
            <v>72561.430736701994</v>
          </cell>
          <cell r="S46">
            <v>47933.134238589999</v>
          </cell>
          <cell r="U46">
            <v>46995.007140350004</v>
          </cell>
          <cell r="W46">
            <v>7900</v>
          </cell>
        </row>
        <row r="50">
          <cell r="AB50" t="str">
            <v>Year 2016</v>
          </cell>
        </row>
        <row r="51">
          <cell r="AB51">
            <v>15086.29981325</v>
          </cell>
        </row>
        <row r="52">
          <cell r="AB52">
            <v>39548.496152</v>
          </cell>
        </row>
        <row r="53">
          <cell r="AB53">
            <v>67955.595827979996</v>
          </cell>
        </row>
        <row r="54">
          <cell r="AB54">
            <v>113194.38393676899</v>
          </cell>
        </row>
        <row r="55">
          <cell r="AB55">
            <v>149011.71076856399</v>
          </cell>
        </row>
        <row r="56">
          <cell r="AB56">
            <v>183341.054150532</v>
          </cell>
        </row>
        <row r="57">
          <cell r="AB57">
            <v>224294.50002514001</v>
          </cell>
        </row>
        <row r="58">
          <cell r="AB58">
            <v>254405.320254591</v>
          </cell>
        </row>
        <row r="59">
          <cell r="AB59">
            <v>318877.33749908197</v>
          </cell>
        </row>
        <row r="60">
          <cell r="AB60">
            <v>393410.50303497398</v>
          </cell>
        </row>
        <row r="61">
          <cell r="AB61">
            <v>448854.41646127199</v>
          </cell>
        </row>
        <row r="62">
          <cell r="AB62">
            <v>509021.40629150806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lrika.Liljedahl@medsci.uu.se" TargetMode="External"/><Relationship Id="rId13" Type="http://schemas.openxmlformats.org/officeDocument/2006/relationships/hyperlink" Target="mailto:Ulrika.Liljedahl@medsci.uu.se" TargetMode="External"/><Relationship Id="rId3" Type="http://schemas.openxmlformats.org/officeDocument/2006/relationships/hyperlink" Target="mailto:Ulrika.Liljedahl@medsci.uu.se" TargetMode="External"/><Relationship Id="rId7" Type="http://schemas.openxmlformats.org/officeDocument/2006/relationships/hyperlink" Target="mailto:Ulrika.Liljedahl@medsci.uu.se" TargetMode="External"/><Relationship Id="rId12" Type="http://schemas.openxmlformats.org/officeDocument/2006/relationships/hyperlink" Target="mailto:Ulrika.Liljedahl@medsci.uu.se" TargetMode="External"/><Relationship Id="rId2" Type="http://schemas.openxmlformats.org/officeDocument/2006/relationships/hyperlink" Target="mailto:Ulrika.Liljedahl@medsci.uu.se" TargetMode="External"/><Relationship Id="rId1" Type="http://schemas.openxmlformats.org/officeDocument/2006/relationships/hyperlink" Target="mailto:Ulrika.Liljedahl@medsci.uu.se" TargetMode="External"/><Relationship Id="rId6" Type="http://schemas.openxmlformats.org/officeDocument/2006/relationships/hyperlink" Target="mailto:Ulrika.Liljedahl@medsci.uu.se" TargetMode="External"/><Relationship Id="rId11" Type="http://schemas.openxmlformats.org/officeDocument/2006/relationships/hyperlink" Target="mailto:Ulrika.Liljedahl@medsci.uu.se" TargetMode="External"/><Relationship Id="rId5" Type="http://schemas.openxmlformats.org/officeDocument/2006/relationships/hyperlink" Target="mailto:Ulrika.Liljedahl@medsci.uu.se" TargetMode="External"/><Relationship Id="rId10" Type="http://schemas.openxmlformats.org/officeDocument/2006/relationships/hyperlink" Target="mailto:Ulrika.Liljedahl@medsci.uu.se" TargetMode="External"/><Relationship Id="rId4" Type="http://schemas.openxmlformats.org/officeDocument/2006/relationships/hyperlink" Target="mailto:Ulrika.Liljedahl@medsci.uu.se" TargetMode="External"/><Relationship Id="rId9" Type="http://schemas.openxmlformats.org/officeDocument/2006/relationships/hyperlink" Target="mailto:Ulrika.Liljedahl@medsci.uu.se" TargetMode="External"/><Relationship Id="rId14" Type="http://schemas.openxmlformats.org/officeDocument/2006/relationships/hyperlink" Target="mailto:Ulrika.Liljedahl@medsci.uu.s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ngisweden.scilifelab.se/file/stockholm_dashboard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molm-wweb004/Document/Document.aspx?DocumentNumber=3318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G17"/>
  <sheetViews>
    <sheetView tabSelected="1" topLeftCell="B1" workbookViewId="0">
      <selection activeCell="J3" sqref="J3"/>
    </sheetView>
  </sheetViews>
  <sheetFormatPr defaultRowHeight="15" x14ac:dyDescent="0.25"/>
  <cols>
    <col min="1" max="1" width="41.7109375" bestFit="1" customWidth="1"/>
    <col min="2" max="2" width="28.42578125" bestFit="1" customWidth="1"/>
    <col min="3" max="3" width="58.7109375" customWidth="1"/>
    <col min="4" max="4" width="16.140625" bestFit="1" customWidth="1"/>
    <col min="5" max="5" width="26.42578125" customWidth="1"/>
    <col min="6" max="6" width="13.42578125" bestFit="1" customWidth="1"/>
    <col min="7" max="7" width="12.42578125" bestFit="1" customWidth="1"/>
    <col min="8" max="8" width="39.85546875" bestFit="1" customWidth="1"/>
    <col min="9" max="9" width="21" bestFit="1" customWidth="1"/>
    <col min="10" max="10" width="23" bestFit="1" customWidth="1"/>
    <col min="11" max="11" width="21.140625" customWidth="1"/>
  </cols>
  <sheetData>
    <row r="1" spans="1:605" x14ac:dyDescent="0.25">
      <c r="B1" s="4" t="s">
        <v>228</v>
      </c>
      <c r="C1" s="4"/>
      <c r="D1" s="4"/>
      <c r="E1" s="4"/>
      <c r="F1" s="4"/>
      <c r="G1" s="4"/>
      <c r="H1" s="4"/>
      <c r="I1" s="4"/>
      <c r="J1" s="4"/>
    </row>
    <row r="2" spans="1:605" s="3" customFormat="1" ht="45" x14ac:dyDescent="0.25">
      <c r="A2" s="3" t="s">
        <v>70</v>
      </c>
      <c r="B2" s="3" t="s">
        <v>70</v>
      </c>
      <c r="C2" s="5" t="s">
        <v>64</v>
      </c>
      <c r="D2" s="6" t="s">
        <v>66</v>
      </c>
      <c r="E2" s="6" t="s">
        <v>65</v>
      </c>
      <c r="F2" s="4" t="s">
        <v>67</v>
      </c>
      <c r="G2" s="4" t="s">
        <v>67</v>
      </c>
      <c r="H2" s="4" t="s">
        <v>68</v>
      </c>
      <c r="I2" s="4" t="s">
        <v>70</v>
      </c>
      <c r="J2" s="4" t="s">
        <v>69</v>
      </c>
      <c r="K2" s="6" t="s">
        <v>205</v>
      </c>
    </row>
    <row r="3" spans="1:605" s="2" customFormat="1" ht="86.1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30" t="s">
        <v>204</v>
      </c>
    </row>
    <row r="4" spans="1:605" s="2" customFormat="1" x14ac:dyDescent="0.25">
      <c r="A4" t="s">
        <v>10</v>
      </c>
      <c r="B4" t="s">
        <v>11</v>
      </c>
      <c r="C4" t="s">
        <v>23</v>
      </c>
      <c r="D4" t="s">
        <v>19</v>
      </c>
      <c r="E4" t="s">
        <v>13</v>
      </c>
      <c r="F4" t="s">
        <v>24</v>
      </c>
      <c r="G4" t="s">
        <v>25</v>
      </c>
      <c r="H4" t="s">
        <v>14</v>
      </c>
      <c r="I4"/>
      <c r="J4" t="s">
        <v>22</v>
      </c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</row>
    <row r="5" spans="1:605" s="2" customFormat="1" x14ac:dyDescent="0.25">
      <c r="A5" t="s">
        <v>10</v>
      </c>
      <c r="B5" t="s">
        <v>11</v>
      </c>
      <c r="C5" t="s">
        <v>26</v>
      </c>
      <c r="D5" t="s">
        <v>19</v>
      </c>
      <c r="E5" t="s">
        <v>13</v>
      </c>
      <c r="F5" t="s">
        <v>27</v>
      </c>
      <c r="G5" t="s">
        <v>28</v>
      </c>
      <c r="H5" t="s">
        <v>29</v>
      </c>
      <c r="I5"/>
      <c r="J5" t="s">
        <v>16</v>
      </c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</row>
    <row r="6" spans="1:605" s="2" customFormat="1" x14ac:dyDescent="0.25">
      <c r="A6" t="s">
        <v>10</v>
      </c>
      <c r="B6" t="s">
        <v>11</v>
      </c>
      <c r="C6" t="s">
        <v>30</v>
      </c>
      <c r="D6" t="s">
        <v>19</v>
      </c>
      <c r="E6" t="s">
        <v>13</v>
      </c>
      <c r="F6" t="s">
        <v>31</v>
      </c>
      <c r="G6" t="s">
        <v>32</v>
      </c>
      <c r="H6" t="s">
        <v>33</v>
      </c>
      <c r="I6"/>
      <c r="J6" t="s">
        <v>16</v>
      </c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</row>
    <row r="7" spans="1:605" s="2" customFormat="1" x14ac:dyDescent="0.25">
      <c r="A7" t="s">
        <v>10</v>
      </c>
      <c r="B7" t="s">
        <v>11</v>
      </c>
      <c r="C7" t="s">
        <v>34</v>
      </c>
      <c r="D7" t="s">
        <v>19</v>
      </c>
      <c r="E7" t="s">
        <v>13</v>
      </c>
      <c r="F7" t="s">
        <v>35</v>
      </c>
      <c r="G7" t="s">
        <v>36</v>
      </c>
      <c r="H7" t="s">
        <v>37</v>
      </c>
      <c r="I7"/>
      <c r="J7" t="s">
        <v>38</v>
      </c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</row>
    <row r="8" spans="1:605" s="2" customFormat="1" x14ac:dyDescent="0.25">
      <c r="A8" t="s">
        <v>10</v>
      </c>
      <c r="B8" t="s">
        <v>11</v>
      </c>
      <c r="C8" t="s">
        <v>39</v>
      </c>
      <c r="D8" t="s">
        <v>19</v>
      </c>
      <c r="E8" t="s">
        <v>13</v>
      </c>
      <c r="F8" t="s">
        <v>40</v>
      </c>
      <c r="G8" t="s">
        <v>41</v>
      </c>
      <c r="H8" t="s">
        <v>14</v>
      </c>
      <c r="I8"/>
      <c r="J8" t="s">
        <v>16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</row>
    <row r="9" spans="1:605" s="2" customFormat="1" x14ac:dyDescent="0.25">
      <c r="A9" t="s">
        <v>10</v>
      </c>
      <c r="B9" t="s">
        <v>11</v>
      </c>
      <c r="C9" t="s">
        <v>42</v>
      </c>
      <c r="D9" t="s">
        <v>19</v>
      </c>
      <c r="E9" t="s">
        <v>13</v>
      </c>
      <c r="F9" t="s">
        <v>20</v>
      </c>
      <c r="G9" t="s">
        <v>21</v>
      </c>
      <c r="H9" t="s">
        <v>14</v>
      </c>
      <c r="I9"/>
      <c r="J9" t="s">
        <v>22</v>
      </c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</row>
    <row r="10" spans="1:605" s="2" customFormat="1" x14ac:dyDescent="0.25">
      <c r="A10" t="s">
        <v>10</v>
      </c>
      <c r="B10" t="s">
        <v>11</v>
      </c>
      <c r="C10" t="s">
        <v>43</v>
      </c>
      <c r="D10" t="s">
        <v>19</v>
      </c>
      <c r="E10" t="s">
        <v>13</v>
      </c>
      <c r="F10" t="s">
        <v>31</v>
      </c>
      <c r="G10" t="s">
        <v>32</v>
      </c>
      <c r="H10" t="s">
        <v>33</v>
      </c>
      <c r="I10"/>
      <c r="J10" t="s">
        <v>16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</row>
    <row r="11" spans="1:605" s="2" customFormat="1" x14ac:dyDescent="0.25">
      <c r="A11" t="s">
        <v>10</v>
      </c>
      <c r="B11" t="s">
        <v>11</v>
      </c>
      <c r="C11" t="s">
        <v>44</v>
      </c>
      <c r="D11" t="s">
        <v>12</v>
      </c>
      <c r="E11" t="s">
        <v>13</v>
      </c>
      <c r="F11" t="s">
        <v>17</v>
      </c>
      <c r="G11" t="s">
        <v>18</v>
      </c>
      <c r="H11" t="s">
        <v>14</v>
      </c>
      <c r="I11"/>
      <c r="J11" t="s">
        <v>16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</row>
    <row r="12" spans="1:605" s="2" customFormat="1" x14ac:dyDescent="0.25">
      <c r="A12" t="s">
        <v>10</v>
      </c>
      <c r="B12" t="s">
        <v>11</v>
      </c>
      <c r="C12" t="s">
        <v>45</v>
      </c>
      <c r="D12" t="s">
        <v>19</v>
      </c>
      <c r="E12" t="s">
        <v>13</v>
      </c>
      <c r="F12" t="s">
        <v>46</v>
      </c>
      <c r="G12" t="s">
        <v>47</v>
      </c>
      <c r="H12" t="s">
        <v>29</v>
      </c>
      <c r="I12"/>
      <c r="J12" t="s">
        <v>16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</row>
    <row r="13" spans="1:605" s="2" customFormat="1" x14ac:dyDescent="0.25">
      <c r="A13" t="s">
        <v>10</v>
      </c>
      <c r="B13" t="s">
        <v>11</v>
      </c>
      <c r="C13" t="s">
        <v>48</v>
      </c>
      <c r="D13" t="s">
        <v>19</v>
      </c>
      <c r="E13" t="s">
        <v>13</v>
      </c>
      <c r="F13" t="s">
        <v>49</v>
      </c>
      <c r="G13" t="s">
        <v>50</v>
      </c>
      <c r="H13" t="s">
        <v>51</v>
      </c>
      <c r="I13"/>
      <c r="J13" t="s">
        <v>38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</row>
    <row r="14" spans="1:605" s="2" customFormat="1" x14ac:dyDescent="0.25">
      <c r="A14" t="s">
        <v>10</v>
      </c>
      <c r="B14" t="s">
        <v>11</v>
      </c>
      <c r="C14" t="s">
        <v>52</v>
      </c>
      <c r="D14" t="s">
        <v>19</v>
      </c>
      <c r="E14" t="s">
        <v>13</v>
      </c>
      <c r="F14" t="s">
        <v>53</v>
      </c>
      <c r="G14" t="s">
        <v>54</v>
      </c>
      <c r="H14" t="s">
        <v>51</v>
      </c>
      <c r="I14"/>
      <c r="J14" t="s">
        <v>38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</row>
    <row r="15" spans="1:605" s="2" customFormat="1" x14ac:dyDescent="0.25">
      <c r="A15" t="s">
        <v>10</v>
      </c>
      <c r="B15" t="s">
        <v>11</v>
      </c>
      <c r="C15" t="s">
        <v>55</v>
      </c>
      <c r="D15" t="s">
        <v>19</v>
      </c>
      <c r="E15" t="s">
        <v>13</v>
      </c>
      <c r="F15" t="s">
        <v>56</v>
      </c>
      <c r="G15" t="s">
        <v>57</v>
      </c>
      <c r="H15" t="s">
        <v>51</v>
      </c>
      <c r="I15"/>
      <c r="J15" t="s">
        <v>22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</row>
    <row r="16" spans="1:605" s="2" customFormat="1" x14ac:dyDescent="0.25">
      <c r="A16" t="s">
        <v>10</v>
      </c>
      <c r="B16" t="s">
        <v>11</v>
      </c>
      <c r="C16" t="s">
        <v>58</v>
      </c>
      <c r="D16" t="s">
        <v>19</v>
      </c>
      <c r="E16" t="s">
        <v>13</v>
      </c>
      <c r="F16" t="s">
        <v>59</v>
      </c>
      <c r="G16" t="s">
        <v>60</v>
      </c>
      <c r="H16" t="s">
        <v>14</v>
      </c>
      <c r="I16"/>
      <c r="J16" t="s">
        <v>38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</row>
    <row r="17" spans="1:605" s="2" customFormat="1" x14ac:dyDescent="0.25">
      <c r="A17" t="s">
        <v>10</v>
      </c>
      <c r="B17" t="s">
        <v>11</v>
      </c>
      <c r="C17" t="s">
        <v>61</v>
      </c>
      <c r="D17" t="s">
        <v>19</v>
      </c>
      <c r="E17" t="s">
        <v>13</v>
      </c>
      <c r="F17" t="s">
        <v>62</v>
      </c>
      <c r="G17" t="s">
        <v>63</v>
      </c>
      <c r="H17" t="s">
        <v>14</v>
      </c>
      <c r="I17"/>
      <c r="J17" t="s">
        <v>38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</row>
  </sheetData>
  <dataValidations count="5">
    <dataValidation errorStyle="information" allowBlank="1" showInputMessage="1" showErrorMessage="1" errorTitle="Invalid" error="Choose from drop-down menu" sqref="D3"/>
    <dataValidation type="list" errorStyle="information" allowBlank="1" showInputMessage="1" showErrorMessage="1" errorTitle="Invalid" error="Choose from drop-down menu" sqref="D4:D17">
      <formula1>rngTypeProject</formula1>
    </dataValidation>
    <dataValidation type="list" allowBlank="1" showInputMessage="1" showErrorMessage="1" errorTitle="Invalid" error="Choose from drop-down menu" sqref="E3:E17">
      <formula1>rngProjectStatus</formula1>
    </dataValidation>
    <dataValidation type="list" errorStyle="information" allowBlank="1" showInputMessage="1" showErrorMessage="1" errorTitle="Invalid" error="Choose from drop-down list" sqref="A4:A17">
      <formula1>rngFacility</formula1>
    </dataValidation>
    <dataValidation type="list" errorStyle="information" allowBlank="1" showInputMessage="1" showErrorMessage="1" errorTitle="Invalid" error="Choose from drop-down menu" sqref="H4:H17">
      <formula1 xml:space="preserve"> rng_affiliationgroup</formula1>
    </dataValidation>
  </dataValidations>
  <hyperlinks>
    <hyperlink ref="B4" r:id="rId1"/>
    <hyperlink ref="B5" r:id="rId2"/>
    <hyperlink ref="B6" r:id="rId3"/>
    <hyperlink ref="B7" r:id="rId4"/>
    <hyperlink ref="B8" r:id="rId5"/>
    <hyperlink ref="B9" r:id="rId6"/>
    <hyperlink ref="B10" r:id="rId7"/>
    <hyperlink ref="B11" r:id="rId8"/>
    <hyperlink ref="B12" r:id="rId9"/>
    <hyperlink ref="B13" r:id="rId10"/>
    <hyperlink ref="B14" r:id="rId11"/>
    <hyperlink ref="B15" r:id="rId12"/>
    <hyperlink ref="B16" r:id="rId13"/>
    <hyperlink ref="B17" r:id="rId1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5"/>
  <sheetViews>
    <sheetView topLeftCell="A16" workbookViewId="0">
      <selection activeCell="B50" sqref="B50:E60"/>
    </sheetView>
  </sheetViews>
  <sheetFormatPr defaultRowHeight="15" x14ac:dyDescent="0.25"/>
  <cols>
    <col min="1" max="1" width="26.5703125" customWidth="1"/>
  </cols>
  <sheetData>
    <row r="1" spans="1:6" x14ac:dyDescent="0.25">
      <c r="A1" s="31" t="s">
        <v>209</v>
      </c>
    </row>
    <row r="2" spans="1:6" x14ac:dyDescent="0.25">
      <c r="A2" s="31" t="s">
        <v>210</v>
      </c>
    </row>
    <row r="3" spans="1:6" s="19" customFormat="1" x14ac:dyDescent="0.25">
      <c r="A3" s="32"/>
    </row>
    <row r="4" spans="1:6" x14ac:dyDescent="0.25">
      <c r="A4" s="7" t="s">
        <v>71</v>
      </c>
    </row>
    <row r="5" spans="1:6" x14ac:dyDescent="0.25">
      <c r="B5" t="s">
        <v>72</v>
      </c>
      <c r="C5" t="s">
        <v>73</v>
      </c>
      <c r="D5" t="s">
        <v>74</v>
      </c>
      <c r="E5" t="s">
        <v>75</v>
      </c>
    </row>
    <row r="6" spans="1:6" x14ac:dyDescent="0.25">
      <c r="A6" t="s">
        <v>76</v>
      </c>
      <c r="B6">
        <v>0</v>
      </c>
      <c r="C6">
        <v>5</v>
      </c>
      <c r="D6">
        <v>0</v>
      </c>
      <c r="E6">
        <v>0</v>
      </c>
      <c r="F6">
        <v>5</v>
      </c>
    </row>
    <row r="7" spans="1:6" x14ac:dyDescent="0.25">
      <c r="A7" t="s">
        <v>77</v>
      </c>
      <c r="B7">
        <v>0</v>
      </c>
      <c r="C7">
        <v>1</v>
      </c>
      <c r="D7">
        <v>1</v>
      </c>
      <c r="E7">
        <v>0</v>
      </c>
      <c r="F7">
        <v>2</v>
      </c>
    </row>
    <row r="8" spans="1:6" x14ac:dyDescent="0.25">
      <c r="A8" t="s">
        <v>78</v>
      </c>
      <c r="B8">
        <v>2</v>
      </c>
      <c r="C8">
        <v>6</v>
      </c>
      <c r="D8">
        <v>0</v>
      </c>
      <c r="E8">
        <v>0</v>
      </c>
      <c r="F8">
        <v>8</v>
      </c>
    </row>
    <row r="9" spans="1:6" x14ac:dyDescent="0.25">
      <c r="A9" t="s">
        <v>79</v>
      </c>
      <c r="B9">
        <v>2</v>
      </c>
      <c r="C9">
        <v>28</v>
      </c>
      <c r="D9">
        <v>4</v>
      </c>
      <c r="E9">
        <v>6</v>
      </c>
      <c r="F9">
        <v>40</v>
      </c>
    </row>
    <row r="10" spans="1:6" x14ac:dyDescent="0.25">
      <c r="A10" t="s">
        <v>80</v>
      </c>
      <c r="B10">
        <v>0</v>
      </c>
      <c r="C10">
        <v>2</v>
      </c>
      <c r="D10">
        <v>2</v>
      </c>
      <c r="E10">
        <v>15</v>
      </c>
      <c r="F10">
        <v>19</v>
      </c>
    </row>
    <row r="11" spans="1:6" x14ac:dyDescent="0.25">
      <c r="A11" t="s">
        <v>81</v>
      </c>
      <c r="B11">
        <v>0</v>
      </c>
      <c r="C11">
        <v>6</v>
      </c>
      <c r="D11">
        <v>5</v>
      </c>
      <c r="E11">
        <v>0</v>
      </c>
      <c r="F11">
        <v>11</v>
      </c>
    </row>
    <row r="12" spans="1:6" x14ac:dyDescent="0.25">
      <c r="A12" t="s">
        <v>22</v>
      </c>
      <c r="B12">
        <v>3</v>
      </c>
      <c r="C12">
        <v>11</v>
      </c>
      <c r="D12">
        <v>1</v>
      </c>
      <c r="E12">
        <v>6</v>
      </c>
      <c r="F12">
        <v>21</v>
      </c>
    </row>
    <row r="13" spans="1:6" x14ac:dyDescent="0.25">
      <c r="A13" t="s">
        <v>82</v>
      </c>
      <c r="B13">
        <v>0</v>
      </c>
      <c r="C13">
        <v>42</v>
      </c>
      <c r="D13">
        <v>0</v>
      </c>
      <c r="E13">
        <v>1</v>
      </c>
      <c r="F13">
        <v>43</v>
      </c>
    </row>
    <row r="14" spans="1:6" x14ac:dyDescent="0.25">
      <c r="A14" t="s">
        <v>83</v>
      </c>
      <c r="B14">
        <v>0</v>
      </c>
      <c r="C14">
        <v>7</v>
      </c>
      <c r="D14">
        <v>0</v>
      </c>
      <c r="E14">
        <v>3</v>
      </c>
      <c r="F14">
        <v>10</v>
      </c>
    </row>
    <row r="15" spans="1:6" x14ac:dyDescent="0.25">
      <c r="A15" t="s">
        <v>84</v>
      </c>
      <c r="B15">
        <v>16</v>
      </c>
      <c r="C15">
        <v>16</v>
      </c>
      <c r="D15">
        <v>0</v>
      </c>
      <c r="E15">
        <v>2</v>
      </c>
      <c r="F15">
        <v>34</v>
      </c>
    </row>
    <row r="16" spans="1:6" x14ac:dyDescent="0.25">
      <c r="A16" t="s">
        <v>85</v>
      </c>
      <c r="B16">
        <v>34</v>
      </c>
      <c r="C16">
        <v>1</v>
      </c>
      <c r="D16">
        <v>0</v>
      </c>
      <c r="E16">
        <v>0</v>
      </c>
      <c r="F16">
        <v>35</v>
      </c>
    </row>
    <row r="18" spans="1:6" x14ac:dyDescent="0.25">
      <c r="B18">
        <v>57</v>
      </c>
      <c r="C18">
        <v>125</v>
      </c>
      <c r="D18">
        <v>13</v>
      </c>
      <c r="E18">
        <v>33</v>
      </c>
      <c r="F18">
        <v>228</v>
      </c>
    </row>
    <row r="25" spans="1:6" x14ac:dyDescent="0.25">
      <c r="A25" t="s">
        <v>86</v>
      </c>
    </row>
    <row r="26" spans="1:6" x14ac:dyDescent="0.25">
      <c r="B26" t="s">
        <v>72</v>
      </c>
      <c r="C26" t="s">
        <v>73</v>
      </c>
      <c r="D26" t="s">
        <v>74</v>
      </c>
      <c r="E26" t="s">
        <v>75</v>
      </c>
    </row>
    <row r="27" spans="1:6" x14ac:dyDescent="0.25">
      <c r="A27" t="s">
        <v>76</v>
      </c>
      <c r="B27">
        <v>0</v>
      </c>
      <c r="C27">
        <v>10</v>
      </c>
      <c r="D27">
        <v>0</v>
      </c>
      <c r="E27">
        <v>0</v>
      </c>
      <c r="F27">
        <v>10</v>
      </c>
    </row>
    <row r="28" spans="1:6" x14ac:dyDescent="0.25">
      <c r="A28" t="s">
        <v>77</v>
      </c>
      <c r="B28">
        <v>0</v>
      </c>
      <c r="C28">
        <v>2</v>
      </c>
      <c r="D28">
        <v>52</v>
      </c>
      <c r="E28">
        <v>0</v>
      </c>
      <c r="F28">
        <v>54</v>
      </c>
    </row>
    <row r="29" spans="1:6" x14ac:dyDescent="0.25">
      <c r="A29" t="s">
        <v>78</v>
      </c>
      <c r="B29">
        <v>8</v>
      </c>
      <c r="C29">
        <v>13</v>
      </c>
      <c r="D29">
        <v>0</v>
      </c>
      <c r="E29">
        <v>0</v>
      </c>
      <c r="F29">
        <v>21</v>
      </c>
    </row>
    <row r="30" spans="1:6" x14ac:dyDescent="0.25">
      <c r="A30" t="s">
        <v>79</v>
      </c>
      <c r="B30">
        <v>395</v>
      </c>
      <c r="C30">
        <v>251</v>
      </c>
      <c r="D30">
        <v>10</v>
      </c>
      <c r="E30">
        <v>9</v>
      </c>
      <c r="F30">
        <v>665</v>
      </c>
    </row>
    <row r="31" spans="1:6" x14ac:dyDescent="0.25">
      <c r="A31" t="s">
        <v>80</v>
      </c>
      <c r="B31">
        <v>0</v>
      </c>
      <c r="C31">
        <v>3</v>
      </c>
      <c r="D31">
        <v>13</v>
      </c>
      <c r="E31">
        <v>20</v>
      </c>
      <c r="F31">
        <v>36</v>
      </c>
    </row>
    <row r="32" spans="1:6" x14ac:dyDescent="0.25">
      <c r="A32" t="s">
        <v>81</v>
      </c>
      <c r="B32">
        <v>0</v>
      </c>
      <c r="C32">
        <v>11</v>
      </c>
      <c r="D32">
        <v>9</v>
      </c>
      <c r="E32">
        <v>0</v>
      </c>
      <c r="F32">
        <v>20</v>
      </c>
    </row>
    <row r="33" spans="1:6" x14ac:dyDescent="0.25">
      <c r="A33" t="s">
        <v>22</v>
      </c>
      <c r="B33">
        <v>8</v>
      </c>
      <c r="C33">
        <v>47</v>
      </c>
      <c r="D33">
        <v>10</v>
      </c>
      <c r="E33">
        <v>7</v>
      </c>
      <c r="F33">
        <v>72</v>
      </c>
    </row>
    <row r="34" spans="1:6" x14ac:dyDescent="0.25">
      <c r="A34" t="s">
        <v>82</v>
      </c>
      <c r="B34">
        <v>0</v>
      </c>
      <c r="C34">
        <v>175</v>
      </c>
      <c r="D34">
        <v>0</v>
      </c>
      <c r="E34">
        <v>1</v>
      </c>
      <c r="F34">
        <v>176</v>
      </c>
    </row>
    <row r="35" spans="1:6" x14ac:dyDescent="0.25">
      <c r="A35" t="s">
        <v>83</v>
      </c>
      <c r="B35">
        <v>0</v>
      </c>
      <c r="C35">
        <v>98</v>
      </c>
      <c r="D35">
        <v>0</v>
      </c>
      <c r="E35">
        <v>6</v>
      </c>
      <c r="F35">
        <v>104</v>
      </c>
    </row>
    <row r="36" spans="1:6" x14ac:dyDescent="0.25">
      <c r="A36" t="s">
        <v>84</v>
      </c>
      <c r="B36">
        <v>217</v>
      </c>
      <c r="C36">
        <v>33</v>
      </c>
      <c r="D36">
        <v>0</v>
      </c>
      <c r="E36">
        <v>2</v>
      </c>
      <c r="F36">
        <v>252</v>
      </c>
    </row>
    <row r="37" spans="1:6" x14ac:dyDescent="0.25">
      <c r="A37" t="s">
        <v>85</v>
      </c>
      <c r="B37">
        <v>2780</v>
      </c>
      <c r="C37">
        <v>5</v>
      </c>
      <c r="D37">
        <v>0</v>
      </c>
      <c r="E37">
        <v>0</v>
      </c>
      <c r="F37">
        <v>2785</v>
      </c>
    </row>
    <row r="39" spans="1:6" x14ac:dyDescent="0.25">
      <c r="A39" t="s">
        <v>87</v>
      </c>
      <c r="B39">
        <v>3408</v>
      </c>
      <c r="C39">
        <v>648</v>
      </c>
      <c r="D39">
        <v>94</v>
      </c>
      <c r="E39">
        <v>45</v>
      </c>
      <c r="F39">
        <v>4195</v>
      </c>
    </row>
    <row r="40" spans="1:6" x14ac:dyDescent="0.25">
      <c r="A40" t="s">
        <v>88</v>
      </c>
      <c r="B40">
        <v>426</v>
      </c>
      <c r="C40">
        <v>81</v>
      </c>
      <c r="D40">
        <v>47</v>
      </c>
      <c r="E40">
        <v>45</v>
      </c>
      <c r="F40">
        <v>599</v>
      </c>
    </row>
    <row r="48" spans="1:6" x14ac:dyDescent="0.25">
      <c r="A48" t="s">
        <v>89</v>
      </c>
    </row>
    <row r="49" spans="1:7" x14ac:dyDescent="0.25">
      <c r="B49" t="s">
        <v>72</v>
      </c>
      <c r="C49" t="s">
        <v>73</v>
      </c>
      <c r="D49" t="s">
        <v>74</v>
      </c>
      <c r="E49" t="s">
        <v>75</v>
      </c>
    </row>
    <row r="50" spans="1:7" x14ac:dyDescent="0.25">
      <c r="A50" t="s">
        <v>76</v>
      </c>
      <c r="B50">
        <v>0</v>
      </c>
      <c r="C50">
        <v>188</v>
      </c>
      <c r="D50">
        <v>0</v>
      </c>
      <c r="E50">
        <v>0</v>
      </c>
      <c r="F50">
        <v>188</v>
      </c>
      <c r="G50" s="8">
        <v>1.3084632516703786E-2</v>
      </c>
    </row>
    <row r="51" spans="1:7" x14ac:dyDescent="0.25">
      <c r="A51" t="s">
        <v>77</v>
      </c>
      <c r="B51">
        <v>0</v>
      </c>
      <c r="C51">
        <v>2</v>
      </c>
      <c r="D51">
        <v>204</v>
      </c>
      <c r="E51">
        <v>0</v>
      </c>
      <c r="F51">
        <v>206</v>
      </c>
      <c r="G51" s="8">
        <v>1.4337416481069043E-2</v>
      </c>
    </row>
    <row r="52" spans="1:7" x14ac:dyDescent="0.25">
      <c r="A52" t="s">
        <v>78</v>
      </c>
      <c r="B52">
        <v>20</v>
      </c>
      <c r="C52">
        <v>83</v>
      </c>
      <c r="D52">
        <v>0</v>
      </c>
      <c r="E52">
        <v>0</v>
      </c>
      <c r="F52">
        <v>103</v>
      </c>
      <c r="G52" s="8">
        <v>7.1687082405345213E-3</v>
      </c>
    </row>
    <row r="53" spans="1:7" x14ac:dyDescent="0.25">
      <c r="A53" t="s">
        <v>79</v>
      </c>
      <c r="B53">
        <v>172</v>
      </c>
      <c r="C53">
        <v>2697</v>
      </c>
      <c r="D53">
        <v>226</v>
      </c>
      <c r="E53">
        <v>609</v>
      </c>
      <c r="F53">
        <v>3704</v>
      </c>
      <c r="G53" s="8">
        <v>0.25779510022271712</v>
      </c>
    </row>
    <row r="54" spans="1:7" x14ac:dyDescent="0.25">
      <c r="A54" t="s">
        <v>80</v>
      </c>
      <c r="B54">
        <v>0</v>
      </c>
      <c r="C54">
        <v>7</v>
      </c>
      <c r="D54">
        <v>178</v>
      </c>
      <c r="E54">
        <v>3011</v>
      </c>
      <c r="F54">
        <v>3196</v>
      </c>
      <c r="G54" s="8">
        <v>0.22243875278396436</v>
      </c>
    </row>
    <row r="55" spans="1:7" x14ac:dyDescent="0.25">
      <c r="A55" t="s">
        <v>81</v>
      </c>
      <c r="B55">
        <v>0</v>
      </c>
      <c r="C55">
        <v>134</v>
      </c>
      <c r="D55">
        <v>110</v>
      </c>
      <c r="E55">
        <v>0</v>
      </c>
      <c r="F55">
        <v>244</v>
      </c>
      <c r="G55" s="8">
        <v>1.6982182628062361E-2</v>
      </c>
    </row>
    <row r="56" spans="1:7" x14ac:dyDescent="0.25">
      <c r="A56" t="s">
        <v>22</v>
      </c>
      <c r="B56">
        <v>8</v>
      </c>
      <c r="C56">
        <v>567</v>
      </c>
      <c r="D56">
        <v>10</v>
      </c>
      <c r="E56">
        <v>277</v>
      </c>
      <c r="F56">
        <v>862</v>
      </c>
      <c r="G56" s="8">
        <v>5.9994432071269491E-2</v>
      </c>
    </row>
    <row r="57" spans="1:7" x14ac:dyDescent="0.25">
      <c r="A57" t="s">
        <v>82</v>
      </c>
      <c r="B57">
        <v>0</v>
      </c>
      <c r="C57">
        <v>1211</v>
      </c>
      <c r="D57">
        <v>0</v>
      </c>
      <c r="E57">
        <v>24</v>
      </c>
      <c r="F57">
        <v>1235</v>
      </c>
      <c r="G57" s="8">
        <v>8.595489977728285E-2</v>
      </c>
    </row>
    <row r="58" spans="1:7" x14ac:dyDescent="0.25">
      <c r="A58" t="s">
        <v>83</v>
      </c>
      <c r="B58">
        <v>0</v>
      </c>
      <c r="C58">
        <v>879</v>
      </c>
      <c r="D58">
        <v>0</v>
      </c>
      <c r="E58">
        <v>124</v>
      </c>
      <c r="F58">
        <v>1003</v>
      </c>
      <c r="G58" s="8">
        <v>6.9807906458797322E-2</v>
      </c>
    </row>
    <row r="59" spans="1:7" x14ac:dyDescent="0.25">
      <c r="A59" t="s">
        <v>84</v>
      </c>
      <c r="B59">
        <v>671</v>
      </c>
      <c r="C59">
        <v>250</v>
      </c>
      <c r="D59">
        <v>0</v>
      </c>
      <c r="E59">
        <v>6</v>
      </c>
      <c r="F59">
        <v>927</v>
      </c>
      <c r="G59" s="8">
        <v>6.4518374164810696E-2</v>
      </c>
    </row>
    <row r="60" spans="1:7" x14ac:dyDescent="0.25">
      <c r="A60" t="s">
        <v>85</v>
      </c>
      <c r="B60">
        <v>2403</v>
      </c>
      <c r="C60">
        <v>297</v>
      </c>
      <c r="D60">
        <v>0</v>
      </c>
      <c r="E60">
        <v>0</v>
      </c>
      <c r="F60">
        <v>2700</v>
      </c>
      <c r="G60" s="8">
        <v>0.18791759465478841</v>
      </c>
    </row>
    <row r="62" spans="1:7" x14ac:dyDescent="0.25">
      <c r="A62" t="s">
        <v>90</v>
      </c>
      <c r="B62">
        <v>3274</v>
      </c>
      <c r="C62">
        <v>6315</v>
      </c>
      <c r="D62">
        <v>728</v>
      </c>
      <c r="E62">
        <v>4051</v>
      </c>
      <c r="F62">
        <v>14368</v>
      </c>
    </row>
    <row r="68" spans="1:7" x14ac:dyDescent="0.25">
      <c r="A68" t="s">
        <v>91</v>
      </c>
    </row>
    <row r="69" spans="1:7" x14ac:dyDescent="0.25">
      <c r="B69" t="s">
        <v>72</v>
      </c>
      <c r="C69" t="s">
        <v>73</v>
      </c>
      <c r="D69" t="s">
        <v>74</v>
      </c>
      <c r="E69" t="s">
        <v>75</v>
      </c>
    </row>
    <row r="70" spans="1:7" x14ac:dyDescent="0.25">
      <c r="A70" t="s">
        <v>92</v>
      </c>
      <c r="B70">
        <v>32</v>
      </c>
      <c r="C70">
        <v>28</v>
      </c>
      <c r="D70">
        <v>3</v>
      </c>
      <c r="E70">
        <v>3</v>
      </c>
      <c r="F70">
        <v>66</v>
      </c>
      <c r="G70" s="8">
        <v>0.28947368421052633</v>
      </c>
    </row>
    <row r="71" spans="1:7" x14ac:dyDescent="0.25">
      <c r="A71" t="s">
        <v>93</v>
      </c>
      <c r="B71">
        <v>8</v>
      </c>
      <c r="C71">
        <v>37</v>
      </c>
      <c r="D71">
        <v>5</v>
      </c>
      <c r="E71">
        <v>9</v>
      </c>
      <c r="F71">
        <v>59</v>
      </c>
      <c r="G71" s="8">
        <v>0.25877192982456143</v>
      </c>
    </row>
    <row r="72" spans="1:7" x14ac:dyDescent="0.25">
      <c r="A72" t="s">
        <v>94</v>
      </c>
      <c r="B72">
        <v>0</v>
      </c>
      <c r="C72">
        <v>3</v>
      </c>
      <c r="D72">
        <v>0</v>
      </c>
      <c r="E72">
        <v>0</v>
      </c>
      <c r="F72">
        <v>3</v>
      </c>
      <c r="G72" s="8">
        <v>1.3157894736842105E-2</v>
      </c>
    </row>
    <row r="73" spans="1:7" x14ac:dyDescent="0.25">
      <c r="A73" t="s">
        <v>15</v>
      </c>
      <c r="B73">
        <v>0</v>
      </c>
      <c r="C73">
        <v>1</v>
      </c>
      <c r="D73">
        <v>0</v>
      </c>
      <c r="E73">
        <v>0</v>
      </c>
      <c r="F73">
        <v>1</v>
      </c>
      <c r="G73" s="8">
        <v>4.3859649122807015E-3</v>
      </c>
    </row>
    <row r="74" spans="1:7" x14ac:dyDescent="0.25">
      <c r="A74" t="s">
        <v>51</v>
      </c>
      <c r="B74">
        <v>3</v>
      </c>
      <c r="C74">
        <v>22</v>
      </c>
      <c r="D74">
        <v>0</v>
      </c>
      <c r="E74">
        <v>13</v>
      </c>
      <c r="F74">
        <v>38</v>
      </c>
      <c r="G74" s="8">
        <v>0.16666666666666666</v>
      </c>
    </row>
    <row r="75" spans="1:7" x14ac:dyDescent="0.25">
      <c r="A75" t="s">
        <v>95</v>
      </c>
      <c r="B75">
        <v>0</v>
      </c>
      <c r="C75">
        <v>3</v>
      </c>
      <c r="D75">
        <v>0</v>
      </c>
      <c r="E75">
        <v>0</v>
      </c>
      <c r="F75">
        <v>3</v>
      </c>
      <c r="G75" s="8">
        <v>1.3157894736842105E-2</v>
      </c>
    </row>
    <row r="76" spans="1:7" x14ac:dyDescent="0.25">
      <c r="A76" t="s">
        <v>33</v>
      </c>
      <c r="B76">
        <v>8</v>
      </c>
      <c r="C76">
        <v>5</v>
      </c>
      <c r="D76">
        <v>0</v>
      </c>
      <c r="E76">
        <v>1</v>
      </c>
      <c r="F76">
        <v>14</v>
      </c>
      <c r="G76" s="8">
        <v>6.1403508771929821E-2</v>
      </c>
    </row>
    <row r="77" spans="1:7" x14ac:dyDescent="0.25">
      <c r="A77" t="s">
        <v>29</v>
      </c>
      <c r="B77">
        <v>3</v>
      </c>
      <c r="C77">
        <v>6</v>
      </c>
      <c r="D77">
        <v>2</v>
      </c>
      <c r="E77">
        <v>0</v>
      </c>
      <c r="F77">
        <v>11</v>
      </c>
      <c r="G77" s="8">
        <v>4.8245614035087717E-2</v>
      </c>
    </row>
    <row r="78" spans="1:7" x14ac:dyDescent="0.25">
      <c r="A78" t="s">
        <v>96</v>
      </c>
      <c r="B78">
        <v>0</v>
      </c>
      <c r="C78">
        <v>7</v>
      </c>
      <c r="D78">
        <v>1</v>
      </c>
      <c r="E78">
        <v>5</v>
      </c>
      <c r="F78">
        <v>13</v>
      </c>
      <c r="G78" s="8">
        <v>5.701754385964912E-2</v>
      </c>
    </row>
    <row r="79" spans="1:7" x14ac:dyDescent="0.25">
      <c r="A79" t="s">
        <v>37</v>
      </c>
      <c r="B79">
        <v>2</v>
      </c>
      <c r="C79">
        <v>6</v>
      </c>
      <c r="D79">
        <v>1</v>
      </c>
      <c r="E79">
        <v>2</v>
      </c>
      <c r="F79">
        <v>11</v>
      </c>
      <c r="G79" s="8">
        <v>4.8245614035087717E-2</v>
      </c>
    </row>
    <row r="80" spans="1:7" x14ac:dyDescent="0.25">
      <c r="A80" t="s">
        <v>97</v>
      </c>
      <c r="B80">
        <v>0</v>
      </c>
      <c r="C80">
        <v>3</v>
      </c>
      <c r="D80">
        <v>0</v>
      </c>
      <c r="E80">
        <v>0</v>
      </c>
      <c r="F80">
        <v>3</v>
      </c>
      <c r="G80" s="8">
        <v>1.3157894736842105E-2</v>
      </c>
    </row>
    <row r="81" spans="1:7" x14ac:dyDescent="0.25">
      <c r="A81" t="s">
        <v>98</v>
      </c>
      <c r="B81">
        <v>1</v>
      </c>
      <c r="C81">
        <v>0</v>
      </c>
      <c r="D81">
        <v>0</v>
      </c>
      <c r="E81">
        <v>0</v>
      </c>
      <c r="F81">
        <v>1</v>
      </c>
      <c r="G81" s="8">
        <v>4.3859649122807015E-3</v>
      </c>
    </row>
    <row r="82" spans="1:7" x14ac:dyDescent="0.25">
      <c r="A82" t="s">
        <v>99</v>
      </c>
      <c r="B82">
        <v>0</v>
      </c>
      <c r="C82">
        <v>1</v>
      </c>
      <c r="D82">
        <v>1</v>
      </c>
      <c r="E82">
        <v>0</v>
      </c>
      <c r="F82">
        <v>2</v>
      </c>
      <c r="G82" s="8">
        <v>8.771929824561403E-3</v>
      </c>
    </row>
    <row r="83" spans="1:7" x14ac:dyDescent="0.25">
      <c r="A83" t="s">
        <v>100</v>
      </c>
      <c r="B83">
        <v>0</v>
      </c>
      <c r="C83">
        <v>1</v>
      </c>
      <c r="D83">
        <v>0</v>
      </c>
      <c r="E83">
        <v>0</v>
      </c>
      <c r="F83">
        <v>1</v>
      </c>
      <c r="G83" s="8">
        <v>4.3859649122807015E-3</v>
      </c>
    </row>
    <row r="84" spans="1:7" x14ac:dyDescent="0.25">
      <c r="A84" t="s">
        <v>101</v>
      </c>
      <c r="B84">
        <v>0</v>
      </c>
      <c r="C84">
        <v>2</v>
      </c>
      <c r="D84">
        <v>0</v>
      </c>
      <c r="E84">
        <v>0</v>
      </c>
      <c r="F84">
        <v>2</v>
      </c>
      <c r="G84" s="8">
        <v>8.771929824561403E-3</v>
      </c>
    </row>
    <row r="85" spans="1:7" x14ac:dyDescent="0.25">
      <c r="B85">
        <v>57</v>
      </c>
      <c r="C85">
        <v>125</v>
      </c>
      <c r="D85">
        <v>13</v>
      </c>
      <c r="E85">
        <v>33</v>
      </c>
      <c r="F85">
        <v>228</v>
      </c>
    </row>
    <row r="88" spans="1:7" x14ac:dyDescent="0.25">
      <c r="A88" t="s">
        <v>102</v>
      </c>
    </row>
    <row r="89" spans="1:7" x14ac:dyDescent="0.25">
      <c r="B89" t="s">
        <v>72</v>
      </c>
      <c r="C89" t="s">
        <v>73</v>
      </c>
      <c r="D89" t="s">
        <v>74</v>
      </c>
      <c r="E89" t="s">
        <v>75</v>
      </c>
    </row>
    <row r="90" spans="1:7" x14ac:dyDescent="0.25">
      <c r="A90" t="s">
        <v>92</v>
      </c>
      <c r="B90">
        <v>1490</v>
      </c>
      <c r="C90">
        <v>1560</v>
      </c>
      <c r="D90">
        <v>236</v>
      </c>
      <c r="E90">
        <v>120</v>
      </c>
      <c r="F90">
        <v>3406</v>
      </c>
    </row>
    <row r="91" spans="1:7" x14ac:dyDescent="0.25">
      <c r="A91" t="s">
        <v>93</v>
      </c>
      <c r="B91">
        <v>587</v>
      </c>
      <c r="C91">
        <v>1160</v>
      </c>
      <c r="D91">
        <v>251</v>
      </c>
      <c r="E91">
        <v>2336</v>
      </c>
      <c r="F91">
        <v>4334</v>
      </c>
    </row>
    <row r="92" spans="1:7" x14ac:dyDescent="0.25">
      <c r="A92" t="s">
        <v>94</v>
      </c>
      <c r="B92">
        <v>0</v>
      </c>
      <c r="C92">
        <v>43</v>
      </c>
      <c r="D92">
        <v>0</v>
      </c>
      <c r="E92">
        <v>0</v>
      </c>
      <c r="F92">
        <v>43</v>
      </c>
    </row>
    <row r="93" spans="1:7" x14ac:dyDescent="0.25">
      <c r="A93" t="s">
        <v>15</v>
      </c>
      <c r="B93">
        <v>0</v>
      </c>
      <c r="C93">
        <v>348</v>
      </c>
      <c r="D93">
        <v>0</v>
      </c>
      <c r="E93">
        <v>0</v>
      </c>
      <c r="F93">
        <v>348</v>
      </c>
    </row>
    <row r="94" spans="1:7" x14ac:dyDescent="0.25">
      <c r="A94" t="s">
        <v>51</v>
      </c>
      <c r="B94">
        <v>42</v>
      </c>
      <c r="C94">
        <v>416</v>
      </c>
      <c r="D94">
        <v>0</v>
      </c>
      <c r="E94">
        <v>1084</v>
      </c>
      <c r="F94">
        <v>1542</v>
      </c>
    </row>
    <row r="95" spans="1:7" x14ac:dyDescent="0.25">
      <c r="A95" t="s">
        <v>95</v>
      </c>
      <c r="B95">
        <v>0</v>
      </c>
      <c r="C95">
        <v>145</v>
      </c>
      <c r="D95">
        <v>0</v>
      </c>
      <c r="E95">
        <v>0</v>
      </c>
      <c r="F95">
        <v>145</v>
      </c>
    </row>
    <row r="96" spans="1:7" x14ac:dyDescent="0.25">
      <c r="A96" t="s">
        <v>33</v>
      </c>
      <c r="B96">
        <v>295</v>
      </c>
      <c r="C96">
        <v>427</v>
      </c>
      <c r="D96">
        <v>0</v>
      </c>
      <c r="E96">
        <v>7</v>
      </c>
      <c r="F96">
        <v>729</v>
      </c>
    </row>
    <row r="97" spans="1:6" x14ac:dyDescent="0.25">
      <c r="A97" t="s">
        <v>29</v>
      </c>
      <c r="B97">
        <v>813</v>
      </c>
      <c r="C97">
        <v>505</v>
      </c>
      <c r="D97">
        <v>34</v>
      </c>
      <c r="E97">
        <v>0</v>
      </c>
      <c r="F97">
        <v>1352</v>
      </c>
    </row>
    <row r="98" spans="1:6" x14ac:dyDescent="0.25">
      <c r="A98" t="s">
        <v>96</v>
      </c>
      <c r="B98">
        <v>0</v>
      </c>
      <c r="C98">
        <v>1311</v>
      </c>
      <c r="D98">
        <v>96</v>
      </c>
      <c r="E98">
        <v>470</v>
      </c>
      <c r="F98">
        <v>1877</v>
      </c>
    </row>
    <row r="99" spans="1:6" x14ac:dyDescent="0.25">
      <c r="A99" t="s">
        <v>37</v>
      </c>
      <c r="B99">
        <v>23</v>
      </c>
      <c r="C99">
        <v>210</v>
      </c>
      <c r="D99">
        <v>15</v>
      </c>
      <c r="E99">
        <v>34</v>
      </c>
      <c r="F99">
        <v>282</v>
      </c>
    </row>
    <row r="100" spans="1:6" x14ac:dyDescent="0.25">
      <c r="A100" t="s">
        <v>97</v>
      </c>
      <c r="B100">
        <v>0</v>
      </c>
      <c r="C100">
        <v>59</v>
      </c>
      <c r="D100">
        <v>0</v>
      </c>
      <c r="E100">
        <v>0</v>
      </c>
      <c r="F100">
        <v>59</v>
      </c>
    </row>
    <row r="101" spans="1:6" x14ac:dyDescent="0.25">
      <c r="A101" t="s">
        <v>98</v>
      </c>
      <c r="B101">
        <v>24</v>
      </c>
      <c r="C101">
        <v>0</v>
      </c>
      <c r="D101">
        <v>0</v>
      </c>
      <c r="E101">
        <v>0</v>
      </c>
      <c r="F101">
        <v>24</v>
      </c>
    </row>
    <row r="102" spans="1:6" x14ac:dyDescent="0.25">
      <c r="A102" t="s">
        <v>99</v>
      </c>
      <c r="B102">
        <v>0</v>
      </c>
      <c r="C102">
        <v>1</v>
      </c>
      <c r="D102">
        <v>96</v>
      </c>
      <c r="E102">
        <v>0</v>
      </c>
      <c r="F102">
        <v>97</v>
      </c>
    </row>
    <row r="103" spans="1:6" x14ac:dyDescent="0.25">
      <c r="A103" t="s">
        <v>100</v>
      </c>
      <c r="B103">
        <v>0</v>
      </c>
      <c r="C103">
        <v>16</v>
      </c>
      <c r="D103">
        <v>0</v>
      </c>
      <c r="E103">
        <v>0</v>
      </c>
      <c r="F103">
        <v>16</v>
      </c>
    </row>
    <row r="104" spans="1:6" x14ac:dyDescent="0.25">
      <c r="A104" t="s">
        <v>101</v>
      </c>
      <c r="B104">
        <v>0</v>
      </c>
      <c r="C104">
        <v>114</v>
      </c>
      <c r="D104">
        <v>0</v>
      </c>
      <c r="E104">
        <v>0</v>
      </c>
      <c r="F104">
        <v>114</v>
      </c>
    </row>
    <row r="105" spans="1:6" x14ac:dyDescent="0.25">
      <c r="B105">
        <v>3274</v>
      </c>
      <c r="C105">
        <v>6315</v>
      </c>
      <c r="D105">
        <v>728</v>
      </c>
      <c r="E105">
        <v>4051</v>
      </c>
      <c r="F105">
        <v>14368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4" workbookViewId="0">
      <selection activeCell="A39" sqref="A39"/>
    </sheetView>
  </sheetViews>
  <sheetFormatPr defaultRowHeight="15" x14ac:dyDescent="0.25"/>
  <cols>
    <col min="1" max="1" width="46.5703125" customWidth="1"/>
    <col min="2" max="2" width="44.5703125" customWidth="1"/>
  </cols>
  <sheetData>
    <row r="1" spans="1:4" x14ac:dyDescent="0.25">
      <c r="A1" s="17" t="s">
        <v>135</v>
      </c>
      <c r="B1" s="17" t="s">
        <v>104</v>
      </c>
      <c r="C1" s="17" t="s">
        <v>105</v>
      </c>
      <c r="D1" s="17" t="s">
        <v>136</v>
      </c>
    </row>
    <row r="2" spans="1:4" x14ac:dyDescent="0.25">
      <c r="A2" s="17" t="s">
        <v>106</v>
      </c>
      <c r="B2" s="17">
        <v>12</v>
      </c>
      <c r="C2" s="17">
        <v>297</v>
      </c>
      <c r="D2" s="17">
        <v>74</v>
      </c>
    </row>
    <row r="3" spans="1:4" x14ac:dyDescent="0.25">
      <c r="A3" s="17" t="s">
        <v>137</v>
      </c>
      <c r="B3" s="17">
        <v>10</v>
      </c>
      <c r="C3" s="17">
        <v>487</v>
      </c>
      <c r="D3" s="17">
        <v>29</v>
      </c>
    </row>
    <row r="4" spans="1:4" x14ac:dyDescent="0.25">
      <c r="A4" s="17" t="s">
        <v>138</v>
      </c>
      <c r="B4" s="17">
        <v>6</v>
      </c>
      <c r="C4" s="17">
        <v>262</v>
      </c>
      <c r="D4" s="17">
        <v>99</v>
      </c>
    </row>
    <row r="5" spans="1:4" x14ac:dyDescent="0.25">
      <c r="A5" s="17" t="s">
        <v>139</v>
      </c>
      <c r="B5" s="17">
        <v>6</v>
      </c>
      <c r="C5" s="17">
        <v>140</v>
      </c>
      <c r="D5" s="17">
        <v>6</v>
      </c>
    </row>
    <row r="6" spans="1:4" x14ac:dyDescent="0.25">
      <c r="A6" s="17" t="s">
        <v>140</v>
      </c>
      <c r="B6" s="17">
        <v>6</v>
      </c>
      <c r="C6" s="17">
        <v>189</v>
      </c>
      <c r="D6" s="17">
        <v>53</v>
      </c>
    </row>
    <row r="7" spans="1:4" x14ac:dyDescent="0.25">
      <c r="A7" s="17" t="s">
        <v>141</v>
      </c>
      <c r="B7" s="17">
        <v>5</v>
      </c>
      <c r="C7" s="17">
        <v>125</v>
      </c>
      <c r="D7" s="17">
        <v>137</v>
      </c>
    </row>
    <row r="8" spans="1:4" x14ac:dyDescent="0.25">
      <c r="A8" s="17" t="s">
        <v>142</v>
      </c>
      <c r="B8" s="17">
        <v>5</v>
      </c>
      <c r="C8" s="17">
        <v>334</v>
      </c>
      <c r="D8" s="17">
        <v>474</v>
      </c>
    </row>
    <row r="9" spans="1:4" x14ac:dyDescent="0.25">
      <c r="A9" s="17" t="s">
        <v>143</v>
      </c>
      <c r="B9" s="17">
        <v>5</v>
      </c>
      <c r="C9" s="17">
        <v>22</v>
      </c>
      <c r="D9" s="17">
        <v>10</v>
      </c>
    </row>
    <row r="10" spans="1:4" x14ac:dyDescent="0.25">
      <c r="A10" s="17" t="s">
        <v>144</v>
      </c>
      <c r="B10" s="17">
        <v>5</v>
      </c>
      <c r="C10" s="17">
        <v>98</v>
      </c>
      <c r="D10" s="17">
        <v>14</v>
      </c>
    </row>
    <row r="11" spans="1:4" x14ac:dyDescent="0.25">
      <c r="A11" s="17" t="s">
        <v>145</v>
      </c>
      <c r="B11" s="17">
        <v>4</v>
      </c>
      <c r="C11" s="17">
        <v>374</v>
      </c>
      <c r="D11" s="17">
        <v>8</v>
      </c>
    </row>
    <row r="12" spans="1:4" x14ac:dyDescent="0.25">
      <c r="A12" s="17" t="s">
        <v>146</v>
      </c>
      <c r="B12" s="17">
        <v>4</v>
      </c>
      <c r="C12" s="17">
        <v>145</v>
      </c>
      <c r="D12" s="17">
        <v>13</v>
      </c>
    </row>
    <row r="13" spans="1:4" x14ac:dyDescent="0.25">
      <c r="A13" s="17" t="s">
        <v>147</v>
      </c>
      <c r="B13" s="17">
        <v>4</v>
      </c>
      <c r="C13" s="17">
        <v>31</v>
      </c>
      <c r="D13" s="17">
        <v>11</v>
      </c>
    </row>
    <row r="14" spans="1:4" x14ac:dyDescent="0.25">
      <c r="A14" s="17" t="s">
        <v>148</v>
      </c>
      <c r="B14" s="17">
        <v>4</v>
      </c>
      <c r="C14" s="17">
        <v>230</v>
      </c>
      <c r="D14" s="17">
        <v>430</v>
      </c>
    </row>
    <row r="15" spans="1:4" x14ac:dyDescent="0.25">
      <c r="A15" s="17" t="s">
        <v>149</v>
      </c>
      <c r="B15" s="17">
        <v>4</v>
      </c>
      <c r="C15" s="17">
        <v>1000</v>
      </c>
      <c r="D15" s="17">
        <v>47</v>
      </c>
    </row>
    <row r="16" spans="1:4" x14ac:dyDescent="0.25">
      <c r="A16" s="17" t="s">
        <v>150</v>
      </c>
      <c r="B16" s="17">
        <v>4</v>
      </c>
      <c r="C16" s="17">
        <v>277</v>
      </c>
      <c r="D16" s="17">
        <v>61</v>
      </c>
    </row>
    <row r="17" spans="1:4" x14ac:dyDescent="0.25">
      <c r="A17" s="17" t="s">
        <v>151</v>
      </c>
      <c r="B17" s="17">
        <v>3</v>
      </c>
      <c r="C17" s="17">
        <v>375</v>
      </c>
      <c r="D17" s="17">
        <v>39</v>
      </c>
    </row>
    <row r="18" spans="1:4" x14ac:dyDescent="0.25">
      <c r="A18" s="17" t="s">
        <v>152</v>
      </c>
      <c r="B18" s="17">
        <v>3</v>
      </c>
      <c r="C18" s="17">
        <v>171</v>
      </c>
      <c r="D18" s="17">
        <v>22</v>
      </c>
    </row>
    <row r="19" spans="1:4" x14ac:dyDescent="0.25">
      <c r="A19" s="17" t="s">
        <v>153</v>
      </c>
      <c r="B19" s="17">
        <v>3</v>
      </c>
      <c r="C19" s="17">
        <v>9</v>
      </c>
      <c r="D19" s="17">
        <v>9</v>
      </c>
    </row>
    <row r="20" spans="1:4" x14ac:dyDescent="0.25">
      <c r="A20" s="17" t="s">
        <v>154</v>
      </c>
      <c r="B20" s="17">
        <v>3</v>
      </c>
      <c r="C20" s="17">
        <v>138</v>
      </c>
      <c r="D20" s="17">
        <v>18</v>
      </c>
    </row>
    <row r="21" spans="1:4" x14ac:dyDescent="0.25">
      <c r="A21" s="17" t="s">
        <v>155</v>
      </c>
      <c r="B21" s="17">
        <v>3</v>
      </c>
      <c r="C21" s="17">
        <v>813</v>
      </c>
      <c r="D21" s="17">
        <v>813</v>
      </c>
    </row>
    <row r="22" spans="1:4" x14ac:dyDescent="0.25">
      <c r="A22" s="17" t="s">
        <v>156</v>
      </c>
      <c r="B22" s="17">
        <v>3</v>
      </c>
      <c r="C22" s="17">
        <v>69</v>
      </c>
      <c r="D22" s="17">
        <v>11</v>
      </c>
    </row>
    <row r="23" spans="1:4" x14ac:dyDescent="0.25">
      <c r="A23" s="17" t="s">
        <v>157</v>
      </c>
      <c r="B23" s="17">
        <v>3</v>
      </c>
      <c r="C23" s="17">
        <v>16</v>
      </c>
      <c r="D23" s="17">
        <v>3</v>
      </c>
    </row>
    <row r="24" spans="1:4" x14ac:dyDescent="0.25">
      <c r="A24" s="17" t="s">
        <v>158</v>
      </c>
      <c r="B24" s="17">
        <v>3</v>
      </c>
      <c r="C24" s="17">
        <v>41</v>
      </c>
      <c r="D24" s="17">
        <v>18</v>
      </c>
    </row>
    <row r="25" spans="1:4" x14ac:dyDescent="0.25">
      <c r="A25" s="17" t="s">
        <v>159</v>
      </c>
      <c r="B25" s="17">
        <v>2</v>
      </c>
      <c r="C25" s="17">
        <v>43</v>
      </c>
      <c r="D25" s="17">
        <v>8</v>
      </c>
    </row>
    <row r="26" spans="1:4" x14ac:dyDescent="0.25">
      <c r="A26" s="17" t="s">
        <v>160</v>
      </c>
      <c r="B26" s="17">
        <v>2</v>
      </c>
      <c r="C26" s="17">
        <v>522</v>
      </c>
      <c r="D26" s="17">
        <v>2</v>
      </c>
    </row>
    <row r="27" spans="1:4" x14ac:dyDescent="0.25">
      <c r="A27" s="17" t="s">
        <v>161</v>
      </c>
      <c r="B27" s="17">
        <v>2</v>
      </c>
      <c r="C27" s="17">
        <v>6</v>
      </c>
      <c r="D27" s="17">
        <v>3</v>
      </c>
    </row>
    <row r="28" spans="1:4" x14ac:dyDescent="0.25">
      <c r="A28" s="17" t="s">
        <v>162</v>
      </c>
      <c r="B28" s="17">
        <v>2</v>
      </c>
      <c r="C28" s="17">
        <v>20</v>
      </c>
      <c r="D28" s="17">
        <v>3</v>
      </c>
    </row>
    <row r="29" spans="1:4" x14ac:dyDescent="0.25">
      <c r="A29" s="17" t="s">
        <v>163</v>
      </c>
      <c r="B29" s="17">
        <v>2</v>
      </c>
      <c r="C29" s="17">
        <v>4</v>
      </c>
      <c r="D29" s="17">
        <v>4</v>
      </c>
    </row>
    <row r="34" spans="1:9" x14ac:dyDescent="0.25">
      <c r="I34" t="s">
        <v>200</v>
      </c>
    </row>
    <row r="39" spans="1:9" ht="45" x14ac:dyDescent="0.25">
      <c r="A39" s="3" t="s">
        <v>229</v>
      </c>
      <c r="B39" s="35" t="s">
        <v>231</v>
      </c>
    </row>
    <row r="40" spans="1:9" ht="45" x14ac:dyDescent="0.25">
      <c r="A40" s="3" t="s">
        <v>230</v>
      </c>
      <c r="B40" s="35" t="s">
        <v>232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30" zoomScaleNormal="130" workbookViewId="0">
      <selection activeCell="C15" sqref="C15"/>
    </sheetView>
  </sheetViews>
  <sheetFormatPr defaultRowHeight="15" x14ac:dyDescent="0.25"/>
  <cols>
    <col min="4" max="4" width="14.5703125" customWidth="1"/>
    <col min="5" max="5" width="12.42578125" customWidth="1"/>
  </cols>
  <sheetData>
    <row r="1" spans="1:5" x14ac:dyDescent="0.25">
      <c r="A1" s="9"/>
      <c r="B1" s="9"/>
      <c r="C1" s="9"/>
      <c r="D1" s="9"/>
      <c r="E1" s="9"/>
    </row>
    <row r="2" spans="1:5" x14ac:dyDescent="0.25">
      <c r="A2" s="10"/>
      <c r="B2" s="10"/>
      <c r="C2" s="11" t="s">
        <v>107</v>
      </c>
      <c r="D2" s="7" t="s">
        <v>108</v>
      </c>
      <c r="E2" s="11" t="s">
        <v>109</v>
      </c>
    </row>
    <row r="3" spans="1:5" x14ac:dyDescent="0.25">
      <c r="A3" s="12" t="s">
        <v>110</v>
      </c>
      <c r="B3" s="9" t="s">
        <v>111</v>
      </c>
      <c r="C3" s="9">
        <v>24</v>
      </c>
      <c r="D3">
        <v>23</v>
      </c>
      <c r="E3" s="9">
        <v>10</v>
      </c>
    </row>
    <row r="4" spans="1:5" x14ac:dyDescent="0.25">
      <c r="A4" s="12" t="s">
        <v>112</v>
      </c>
      <c r="B4" s="9" t="s">
        <v>113</v>
      </c>
      <c r="C4" s="9">
        <v>16</v>
      </c>
      <c r="D4">
        <v>20</v>
      </c>
      <c r="E4" s="9">
        <v>6</v>
      </c>
    </row>
    <row r="5" spans="1:5" x14ac:dyDescent="0.25">
      <c r="A5" s="12" t="s">
        <v>114</v>
      </c>
      <c r="B5" s="9" t="s">
        <v>115</v>
      </c>
      <c r="C5" s="9">
        <v>19</v>
      </c>
      <c r="D5">
        <v>35</v>
      </c>
      <c r="E5" s="9">
        <v>22</v>
      </c>
    </row>
    <row r="6" spans="1:5" x14ac:dyDescent="0.25">
      <c r="A6" s="12" t="s">
        <v>116</v>
      </c>
      <c r="B6" s="9" t="s">
        <v>117</v>
      </c>
      <c r="C6" s="9">
        <v>16</v>
      </c>
      <c r="D6">
        <v>51</v>
      </c>
      <c r="E6" s="9">
        <v>6</v>
      </c>
    </row>
    <row r="7" spans="1:5" x14ac:dyDescent="0.25">
      <c r="A7" s="13" t="s">
        <v>118</v>
      </c>
      <c r="B7" s="14" t="s">
        <v>119</v>
      </c>
      <c r="C7" s="15">
        <v>22</v>
      </c>
      <c r="D7">
        <v>27</v>
      </c>
      <c r="E7" s="15">
        <v>28</v>
      </c>
    </row>
    <row r="8" spans="1:5" x14ac:dyDescent="0.25">
      <c r="A8" s="12" t="s">
        <v>120</v>
      </c>
      <c r="B8" s="9" t="s">
        <v>121</v>
      </c>
      <c r="C8" s="9">
        <v>34</v>
      </c>
      <c r="D8">
        <v>25</v>
      </c>
      <c r="E8" s="9">
        <v>18</v>
      </c>
    </row>
    <row r="9" spans="1:5" x14ac:dyDescent="0.25">
      <c r="A9" s="12" t="s">
        <v>122</v>
      </c>
      <c r="B9" s="9" t="s">
        <v>123</v>
      </c>
      <c r="C9" s="9">
        <v>0</v>
      </c>
      <c r="D9">
        <v>16</v>
      </c>
      <c r="E9" s="9">
        <v>6</v>
      </c>
    </row>
    <row r="10" spans="1:5" x14ac:dyDescent="0.25">
      <c r="A10" s="12" t="s">
        <v>124</v>
      </c>
      <c r="B10" s="9" t="s">
        <v>125</v>
      </c>
      <c r="C10" s="9">
        <v>16</v>
      </c>
      <c r="D10">
        <v>29</v>
      </c>
      <c r="E10" s="9">
        <v>3</v>
      </c>
    </row>
    <row r="11" spans="1:5" x14ac:dyDescent="0.25">
      <c r="A11" s="12" t="s">
        <v>126</v>
      </c>
      <c r="B11" s="9" t="s">
        <v>127</v>
      </c>
      <c r="C11" s="9">
        <v>12</v>
      </c>
      <c r="D11">
        <v>56</v>
      </c>
      <c r="E11" s="9">
        <v>24</v>
      </c>
    </row>
    <row r="12" spans="1:5" x14ac:dyDescent="0.25">
      <c r="A12" s="12" t="s">
        <v>128</v>
      </c>
      <c r="B12" s="9" t="s">
        <v>129</v>
      </c>
      <c r="C12" s="9">
        <v>19</v>
      </c>
      <c r="D12">
        <v>51</v>
      </c>
      <c r="E12" s="9">
        <v>29</v>
      </c>
    </row>
    <row r="13" spans="1:5" x14ac:dyDescent="0.25">
      <c r="A13" s="12" t="s">
        <v>130</v>
      </c>
      <c r="B13" s="9" t="s">
        <v>131</v>
      </c>
      <c r="C13" s="9">
        <v>23</v>
      </c>
      <c r="D13">
        <v>18</v>
      </c>
      <c r="E13" s="9">
        <v>70</v>
      </c>
    </row>
    <row r="14" spans="1:5" x14ac:dyDescent="0.25">
      <c r="A14" s="12" t="s">
        <v>132</v>
      </c>
      <c r="B14" s="9" t="s">
        <v>133</v>
      </c>
      <c r="C14" s="9">
        <v>22</v>
      </c>
      <c r="D14">
        <v>28</v>
      </c>
      <c r="E14" s="9">
        <v>23</v>
      </c>
    </row>
    <row r="15" spans="1:5" x14ac:dyDescent="0.25">
      <c r="A15" s="9"/>
      <c r="B15" s="16" t="s">
        <v>134</v>
      </c>
      <c r="C15" s="9">
        <f>SUM(C3:C14)</f>
        <v>223</v>
      </c>
      <c r="D15" s="9">
        <f>SUM(D3:D14)</f>
        <v>379</v>
      </c>
      <c r="E15" s="9">
        <f>SUM(E3:E14)</f>
        <v>245</v>
      </c>
    </row>
    <row r="16" spans="1:5" x14ac:dyDescent="0.25">
      <c r="A16" s="9"/>
      <c r="B16" s="9"/>
      <c r="C16" s="9"/>
      <c r="D16" s="9"/>
      <c r="E16" s="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workbookViewId="0">
      <selection activeCell="F18" sqref="F18"/>
    </sheetView>
  </sheetViews>
  <sheetFormatPr defaultRowHeight="15" x14ac:dyDescent="0.25"/>
  <cols>
    <col min="1" max="1" width="25" bestFit="1" customWidth="1"/>
    <col min="2" max="2" width="12.28515625" bestFit="1" customWidth="1"/>
    <col min="3" max="3" width="17.5703125" bestFit="1" customWidth="1"/>
    <col min="4" max="4" width="37.42578125" customWidth="1"/>
    <col min="10" max="10" width="18.5703125" bestFit="1" customWidth="1"/>
    <col min="11" max="11" width="19.85546875" customWidth="1"/>
    <col min="12" max="12" width="14" customWidth="1"/>
    <col min="13" max="13" width="14" style="19" customWidth="1"/>
    <col min="14" max="14" width="14.140625" customWidth="1"/>
    <col min="15" max="15" width="14.5703125" customWidth="1"/>
  </cols>
  <sheetData>
    <row r="1" spans="1:15" ht="45" x14ac:dyDescent="0.25">
      <c r="A1" s="20" t="s">
        <v>164</v>
      </c>
      <c r="B1" s="20" t="s">
        <v>165</v>
      </c>
      <c r="C1" s="20" t="s">
        <v>166</v>
      </c>
      <c r="D1" s="20" t="s">
        <v>167</v>
      </c>
      <c r="J1" s="18" t="s">
        <v>188</v>
      </c>
      <c r="K1" s="26" t="s">
        <v>189</v>
      </c>
      <c r="L1" s="26" t="s">
        <v>193</v>
      </c>
      <c r="M1" s="26" t="s">
        <v>202</v>
      </c>
      <c r="N1" s="26" t="s">
        <v>195</v>
      </c>
      <c r="O1" s="26" t="s">
        <v>196</v>
      </c>
    </row>
    <row r="2" spans="1:15" x14ac:dyDescent="0.25">
      <c r="A2" s="19" t="s">
        <v>168</v>
      </c>
      <c r="B2" s="21" t="s">
        <v>169</v>
      </c>
      <c r="C2" s="21" t="s">
        <v>169</v>
      </c>
      <c r="D2" s="19"/>
      <c r="J2" s="23" t="s">
        <v>190</v>
      </c>
      <c r="K2" s="27">
        <v>58.564102564102562</v>
      </c>
      <c r="L2" s="27">
        <v>20.351351351351351</v>
      </c>
      <c r="M2" s="27"/>
      <c r="N2" s="21" t="s">
        <v>199</v>
      </c>
      <c r="O2" s="21"/>
    </row>
    <row r="3" spans="1:15" x14ac:dyDescent="0.25">
      <c r="A3" s="19" t="s">
        <v>170</v>
      </c>
      <c r="B3" s="21" t="s">
        <v>169</v>
      </c>
      <c r="C3" s="21"/>
      <c r="D3" s="19"/>
      <c r="J3" s="2" t="s">
        <v>85</v>
      </c>
      <c r="K3" s="27">
        <v>112.4</v>
      </c>
      <c r="L3" s="27">
        <v>38.479999999999997</v>
      </c>
      <c r="M3" s="27"/>
      <c r="N3" s="21"/>
      <c r="O3" s="21"/>
    </row>
    <row r="4" spans="1:15" x14ac:dyDescent="0.25">
      <c r="A4" s="19" t="s">
        <v>171</v>
      </c>
      <c r="B4" s="21" t="s">
        <v>169</v>
      </c>
      <c r="C4" s="21" t="s">
        <v>169</v>
      </c>
      <c r="D4" s="19"/>
      <c r="J4" s="23" t="s">
        <v>82</v>
      </c>
      <c r="K4" s="27">
        <v>102.625</v>
      </c>
      <c r="L4" s="27">
        <v>16.25</v>
      </c>
      <c r="M4" s="27"/>
      <c r="N4" s="21"/>
      <c r="O4" s="21"/>
    </row>
    <row r="5" spans="1:15" x14ac:dyDescent="0.25">
      <c r="A5" s="19" t="s">
        <v>172</v>
      </c>
      <c r="B5" s="21"/>
      <c r="C5" s="21" t="s">
        <v>169</v>
      </c>
      <c r="D5" s="19"/>
      <c r="J5" s="23" t="s">
        <v>78</v>
      </c>
      <c r="K5" s="27">
        <v>58.333333333333336</v>
      </c>
      <c r="L5" s="27">
        <v>16</v>
      </c>
      <c r="M5" s="27"/>
      <c r="N5" s="21"/>
      <c r="O5" s="21"/>
    </row>
    <row r="6" spans="1:15" x14ac:dyDescent="0.25">
      <c r="A6" s="19" t="s">
        <v>173</v>
      </c>
      <c r="B6" s="21" t="s">
        <v>169</v>
      </c>
      <c r="C6" s="21" t="s">
        <v>169</v>
      </c>
      <c r="D6" s="19"/>
      <c r="J6" s="23" t="s">
        <v>84</v>
      </c>
      <c r="K6" s="27">
        <v>81.265306122448976</v>
      </c>
      <c r="L6" s="27">
        <v>21.020408163265305</v>
      </c>
      <c r="M6" s="27"/>
      <c r="N6" s="21"/>
      <c r="O6" s="21"/>
    </row>
    <row r="7" spans="1:15" x14ac:dyDescent="0.25">
      <c r="A7" s="19" t="s">
        <v>174</v>
      </c>
      <c r="B7" s="21" t="s">
        <v>169</v>
      </c>
      <c r="C7" s="21" t="s">
        <v>175</v>
      </c>
      <c r="D7" s="19"/>
      <c r="J7" s="25" t="s">
        <v>22</v>
      </c>
      <c r="K7" s="27">
        <v>62</v>
      </c>
      <c r="L7" s="27">
        <v>13</v>
      </c>
      <c r="M7" s="27"/>
      <c r="N7" s="21"/>
      <c r="O7" s="21"/>
    </row>
    <row r="8" spans="1:15" x14ac:dyDescent="0.25">
      <c r="A8" s="19" t="s">
        <v>176</v>
      </c>
      <c r="B8" s="21" t="s">
        <v>169</v>
      </c>
      <c r="C8" s="21" t="s">
        <v>175</v>
      </c>
      <c r="D8" s="19"/>
      <c r="J8" s="25" t="s">
        <v>77</v>
      </c>
      <c r="K8" s="27">
        <v>146</v>
      </c>
      <c r="L8" s="27">
        <v>67</v>
      </c>
      <c r="M8" s="27"/>
      <c r="N8" s="21"/>
      <c r="O8" s="21"/>
    </row>
    <row r="9" spans="1:15" x14ac:dyDescent="0.25">
      <c r="A9" s="19" t="s">
        <v>177</v>
      </c>
      <c r="B9" s="21" t="s">
        <v>175</v>
      </c>
      <c r="C9" s="21"/>
      <c r="D9" s="22" t="s">
        <v>178</v>
      </c>
      <c r="J9" s="25" t="s">
        <v>80</v>
      </c>
      <c r="K9" s="27">
        <v>67.333333333333329</v>
      </c>
      <c r="L9" s="27">
        <v>17.666666666666668</v>
      </c>
      <c r="M9" s="27"/>
      <c r="N9" s="21"/>
      <c r="O9" s="21"/>
    </row>
    <row r="10" spans="1:15" x14ac:dyDescent="0.25">
      <c r="A10" s="19" t="s">
        <v>179</v>
      </c>
      <c r="B10" s="21"/>
      <c r="C10" s="21" t="s">
        <v>169</v>
      </c>
      <c r="D10" s="22"/>
      <c r="J10" s="25" t="s">
        <v>191</v>
      </c>
      <c r="K10" s="27">
        <v>73.166666666666671</v>
      </c>
      <c r="L10" s="27">
        <v>22.833333333333332</v>
      </c>
      <c r="M10" s="27"/>
      <c r="N10" s="21"/>
      <c r="O10" s="21"/>
    </row>
    <row r="11" spans="1:15" ht="60" x14ac:dyDescent="0.25">
      <c r="A11" s="19" t="s">
        <v>180</v>
      </c>
      <c r="B11" s="21" t="s">
        <v>169</v>
      </c>
      <c r="C11" s="21"/>
      <c r="D11" s="22" t="s">
        <v>181</v>
      </c>
      <c r="J11" s="25" t="s">
        <v>83</v>
      </c>
      <c r="K11" s="24"/>
      <c r="L11" s="24"/>
      <c r="M11" s="24"/>
    </row>
    <row r="12" spans="1:15" ht="60" x14ac:dyDescent="0.25">
      <c r="A12" s="19" t="s">
        <v>103</v>
      </c>
      <c r="B12" s="21" t="s">
        <v>175</v>
      </c>
      <c r="C12" s="21" t="s">
        <v>169</v>
      </c>
      <c r="D12" s="22" t="s">
        <v>182</v>
      </c>
      <c r="K12" s="6" t="s">
        <v>192</v>
      </c>
      <c r="L12" s="6" t="s">
        <v>194</v>
      </c>
      <c r="M12" s="6" t="s">
        <v>203</v>
      </c>
      <c r="N12" s="29" t="s">
        <v>197</v>
      </c>
      <c r="O12" s="29" t="s">
        <v>198</v>
      </c>
    </row>
    <row r="13" spans="1:15" ht="45" x14ac:dyDescent="0.25">
      <c r="A13" s="19" t="s">
        <v>69</v>
      </c>
      <c r="B13" s="21"/>
      <c r="C13" s="21" t="s">
        <v>169</v>
      </c>
      <c r="D13" s="19"/>
      <c r="K13" s="28" t="s">
        <v>215</v>
      </c>
    </row>
    <row r="14" spans="1:15" x14ac:dyDescent="0.25">
      <c r="A14" s="19" t="s">
        <v>183</v>
      </c>
      <c r="B14" s="21"/>
      <c r="C14" s="21" t="s">
        <v>169</v>
      </c>
      <c r="D14" s="19"/>
    </row>
    <row r="15" spans="1:15" x14ac:dyDescent="0.25">
      <c r="A15" s="19" t="s">
        <v>184</v>
      </c>
      <c r="B15" s="21"/>
      <c r="C15" s="21" t="s">
        <v>169</v>
      </c>
      <c r="D15" s="19"/>
    </row>
    <row r="16" spans="1:15" x14ac:dyDescent="0.25">
      <c r="A16" s="19" t="s">
        <v>185</v>
      </c>
      <c r="B16" s="21" t="s">
        <v>169</v>
      </c>
      <c r="C16" s="21" t="s">
        <v>169</v>
      </c>
      <c r="D16" s="19"/>
      <c r="J16" t="s">
        <v>201</v>
      </c>
    </row>
    <row r="17" spans="1:10" x14ac:dyDescent="0.25">
      <c r="A17" s="19" t="s">
        <v>186</v>
      </c>
      <c r="B17" s="21"/>
      <c r="C17" s="21" t="s">
        <v>169</v>
      </c>
    </row>
    <row r="18" spans="1:10" x14ac:dyDescent="0.25">
      <c r="A18" s="19" t="s">
        <v>187</v>
      </c>
      <c r="B18" s="21" t="s">
        <v>169</v>
      </c>
      <c r="C18" s="21" t="s">
        <v>169</v>
      </c>
      <c r="J18" t="s">
        <v>219</v>
      </c>
    </row>
    <row r="19" spans="1:10" x14ac:dyDescent="0.25">
      <c r="A19" s="19"/>
      <c r="B19" s="21"/>
      <c r="C19" s="21"/>
      <c r="J19" s="33" t="s">
        <v>218</v>
      </c>
    </row>
    <row r="20" spans="1:10" x14ac:dyDescent="0.25">
      <c r="A20" s="19"/>
      <c r="B20" s="21"/>
      <c r="C20" s="21"/>
    </row>
  </sheetData>
  <hyperlinks>
    <hyperlink ref="J19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9" sqref="A29"/>
    </sheetView>
  </sheetViews>
  <sheetFormatPr defaultRowHeight="15" x14ac:dyDescent="0.25"/>
  <cols>
    <col min="1" max="1" width="38.5703125" customWidth="1"/>
    <col min="2" max="2" width="49.5703125" customWidth="1"/>
  </cols>
  <sheetData>
    <row r="1" spans="1:3" s="20" customFormat="1" x14ac:dyDescent="0.25">
      <c r="A1" s="20" t="s">
        <v>224</v>
      </c>
      <c r="B1" s="20" t="s">
        <v>216</v>
      </c>
    </row>
    <row r="2" spans="1:3" s="20" customFormat="1" ht="30" x14ac:dyDescent="0.25">
      <c r="A2" s="3" t="s">
        <v>229</v>
      </c>
      <c r="B2" s="35" t="s">
        <v>231</v>
      </c>
    </row>
    <row r="3" spans="1:3" s="20" customFormat="1" ht="45" x14ac:dyDescent="0.25">
      <c r="A3" s="3" t="s">
        <v>230</v>
      </c>
      <c r="B3" s="35" t="s">
        <v>232</v>
      </c>
    </row>
    <row r="4" spans="1:3" s="20" customFormat="1" x14ac:dyDescent="0.25">
      <c r="A4" s="3"/>
      <c r="B4" s="3"/>
    </row>
    <row r="5" spans="1:3" s="20" customFormat="1" x14ac:dyDescent="0.25">
      <c r="A5" s="3"/>
      <c r="B5" s="3"/>
    </row>
    <row r="6" spans="1:3" s="20" customFormat="1" x14ac:dyDescent="0.25"/>
    <row r="7" spans="1:3" ht="30" x14ac:dyDescent="0.25">
      <c r="A7" t="s">
        <v>208</v>
      </c>
      <c r="B7" s="22" t="s">
        <v>217</v>
      </c>
    </row>
    <row r="10" spans="1:3" x14ac:dyDescent="0.25">
      <c r="A10" t="s">
        <v>211</v>
      </c>
      <c r="B10" t="s">
        <v>213</v>
      </c>
    </row>
    <row r="11" spans="1:3" x14ac:dyDescent="0.25">
      <c r="A11" s="19" t="s">
        <v>211</v>
      </c>
      <c r="B11" t="s">
        <v>212</v>
      </c>
    </row>
    <row r="12" spans="1:3" x14ac:dyDescent="0.25">
      <c r="A12" s="19" t="s">
        <v>211</v>
      </c>
      <c r="B12" t="s">
        <v>214</v>
      </c>
      <c r="C12" t="s">
        <v>223</v>
      </c>
    </row>
    <row r="13" spans="1:3" x14ac:dyDescent="0.25">
      <c r="A13" s="19"/>
    </row>
    <row r="16" spans="1:3" x14ac:dyDescent="0.25">
      <c r="A16" s="2"/>
      <c r="B16" s="2"/>
    </row>
    <row r="17" spans="1:2" x14ac:dyDescent="0.25">
      <c r="A17" s="2" t="s">
        <v>225</v>
      </c>
      <c r="B17" s="2"/>
    </row>
    <row r="18" spans="1:2" ht="30" x14ac:dyDescent="0.25">
      <c r="A18" s="23" t="s">
        <v>206</v>
      </c>
      <c r="B18" s="34" t="s">
        <v>220</v>
      </c>
    </row>
    <row r="19" spans="1:2" x14ac:dyDescent="0.25">
      <c r="A19" s="23" t="s">
        <v>207</v>
      </c>
      <c r="B19" s="2"/>
    </row>
    <row r="20" spans="1:2" x14ac:dyDescent="0.25">
      <c r="A20" s="2"/>
      <c r="B20" s="2"/>
    </row>
    <row r="23" spans="1:2" x14ac:dyDescent="0.25">
      <c r="A23" s="36" t="s">
        <v>226</v>
      </c>
    </row>
    <row r="24" spans="1:2" x14ac:dyDescent="0.25">
      <c r="A24" s="33" t="s">
        <v>221</v>
      </c>
    </row>
    <row r="25" spans="1:2" x14ac:dyDescent="0.25">
      <c r="A25" t="s">
        <v>222</v>
      </c>
    </row>
    <row r="26" spans="1:2" x14ac:dyDescent="0.25">
      <c r="A26" t="s">
        <v>227</v>
      </c>
    </row>
  </sheetData>
  <hyperlinks>
    <hyperlink ref="A24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D25" sqref="D25"/>
    </sheetView>
  </sheetViews>
  <sheetFormatPr defaultRowHeight="15" x14ac:dyDescent="0.25"/>
  <cols>
    <col min="1" max="1" width="25" bestFit="1" customWidth="1"/>
    <col min="2" max="2" width="12.28515625" bestFit="1" customWidth="1"/>
    <col min="3" max="3" width="17.5703125" bestFit="1" customWidth="1"/>
    <col min="4" max="4" width="46.42578125" customWidth="1"/>
  </cols>
  <sheetData>
    <row r="1" spans="1:4" x14ac:dyDescent="0.25">
      <c r="A1" s="20" t="s">
        <v>164</v>
      </c>
      <c r="B1" s="20" t="s">
        <v>165</v>
      </c>
      <c r="C1" s="20" t="s">
        <v>166</v>
      </c>
      <c r="D1" s="20" t="s">
        <v>167</v>
      </c>
    </row>
    <row r="2" spans="1:4" x14ac:dyDescent="0.25">
      <c r="A2" s="19" t="s">
        <v>168</v>
      </c>
      <c r="B2" s="21" t="s">
        <v>169</v>
      </c>
      <c r="C2" s="21" t="s">
        <v>169</v>
      </c>
      <c r="D2" s="19"/>
    </row>
    <row r="3" spans="1:4" x14ac:dyDescent="0.25">
      <c r="A3" s="19" t="s">
        <v>170</v>
      </c>
      <c r="B3" s="21" t="s">
        <v>169</v>
      </c>
      <c r="C3" s="21"/>
      <c r="D3" s="19"/>
    </row>
    <row r="4" spans="1:4" x14ac:dyDescent="0.25">
      <c r="A4" s="19" t="s">
        <v>171</v>
      </c>
      <c r="B4" s="21" t="s">
        <v>169</v>
      </c>
      <c r="C4" s="21" t="s">
        <v>169</v>
      </c>
      <c r="D4" s="19"/>
    </row>
    <row r="5" spans="1:4" x14ac:dyDescent="0.25">
      <c r="A5" s="19" t="s">
        <v>172</v>
      </c>
      <c r="B5" s="21"/>
      <c r="C5" s="21" t="s">
        <v>169</v>
      </c>
      <c r="D5" s="19"/>
    </row>
    <row r="6" spans="1:4" x14ac:dyDescent="0.25">
      <c r="A6" s="19" t="s">
        <v>173</v>
      </c>
      <c r="B6" s="21" t="s">
        <v>169</v>
      </c>
      <c r="C6" s="21" t="s">
        <v>169</v>
      </c>
      <c r="D6" s="19"/>
    </row>
    <row r="7" spans="1:4" x14ac:dyDescent="0.25">
      <c r="A7" s="19" t="s">
        <v>174</v>
      </c>
      <c r="B7" s="21" t="s">
        <v>169</v>
      </c>
      <c r="C7" s="21" t="s">
        <v>175</v>
      </c>
      <c r="D7" s="19"/>
    </row>
    <row r="8" spans="1:4" x14ac:dyDescent="0.25">
      <c r="A8" s="19" t="s">
        <v>176</v>
      </c>
      <c r="B8" s="21" t="s">
        <v>169</v>
      </c>
      <c r="C8" s="21" t="s">
        <v>175</v>
      </c>
      <c r="D8" s="19"/>
    </row>
    <row r="9" spans="1:4" x14ac:dyDescent="0.25">
      <c r="A9" s="19" t="s">
        <v>177</v>
      </c>
      <c r="B9" s="21" t="s">
        <v>175</v>
      </c>
      <c r="C9" s="21"/>
      <c r="D9" s="22" t="s">
        <v>178</v>
      </c>
    </row>
    <row r="10" spans="1:4" x14ac:dyDescent="0.25">
      <c r="A10" s="19" t="s">
        <v>179</v>
      </c>
      <c r="B10" s="21"/>
      <c r="C10" s="21" t="s">
        <v>169</v>
      </c>
      <c r="D10" s="22"/>
    </row>
    <row r="11" spans="1:4" ht="45" x14ac:dyDescent="0.25">
      <c r="A11" s="19" t="s">
        <v>180</v>
      </c>
      <c r="B11" s="21" t="s">
        <v>169</v>
      </c>
      <c r="C11" s="21"/>
      <c r="D11" s="22" t="s">
        <v>181</v>
      </c>
    </row>
    <row r="12" spans="1:4" ht="45" x14ac:dyDescent="0.25">
      <c r="A12" s="19" t="s">
        <v>103</v>
      </c>
      <c r="B12" s="21" t="s">
        <v>175</v>
      </c>
      <c r="C12" s="21" t="s">
        <v>169</v>
      </c>
      <c r="D12" s="22" t="s">
        <v>182</v>
      </c>
    </row>
    <row r="13" spans="1:4" x14ac:dyDescent="0.25">
      <c r="A13" s="19" t="s">
        <v>69</v>
      </c>
      <c r="B13" s="21"/>
      <c r="C13" s="21" t="s">
        <v>169</v>
      </c>
      <c r="D13" s="19"/>
    </row>
    <row r="14" spans="1:4" x14ac:dyDescent="0.25">
      <c r="A14" s="19" t="s">
        <v>183</v>
      </c>
      <c r="B14" s="21"/>
      <c r="C14" s="21" t="s">
        <v>169</v>
      </c>
      <c r="D14" s="19"/>
    </row>
    <row r="15" spans="1:4" x14ac:dyDescent="0.25">
      <c r="A15" s="19" t="s">
        <v>184</v>
      </c>
      <c r="B15" s="21"/>
      <c r="C15" s="21" t="s">
        <v>169</v>
      </c>
      <c r="D15" s="19"/>
    </row>
    <row r="16" spans="1:4" x14ac:dyDescent="0.25">
      <c r="A16" s="19" t="s">
        <v>185</v>
      </c>
      <c r="B16" s="21" t="s">
        <v>169</v>
      </c>
      <c r="C16" s="21" t="s">
        <v>169</v>
      </c>
      <c r="D16" s="19"/>
    </row>
    <row r="17" spans="1:4" x14ac:dyDescent="0.25">
      <c r="A17" s="19" t="s">
        <v>186</v>
      </c>
      <c r="B17" s="21"/>
      <c r="C17" s="21" t="s">
        <v>169</v>
      </c>
      <c r="D17" s="19"/>
    </row>
    <row r="18" spans="1:4" x14ac:dyDescent="0.25">
      <c r="A18" s="19" t="s">
        <v>187</v>
      </c>
      <c r="B18" s="21" t="s">
        <v>169</v>
      </c>
      <c r="C18" s="21" t="s">
        <v>169</v>
      </c>
      <c r="D18" s="19"/>
    </row>
    <row r="19" spans="1:4" x14ac:dyDescent="0.25">
      <c r="A19" s="19"/>
      <c r="B19" s="21"/>
      <c r="C19" s="21"/>
      <c r="D19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Återrapportering SciLife</vt:lpstr>
      <vt:lpstr>Application-Affiliation</vt:lpstr>
      <vt:lpstr>Frequent users</vt:lpstr>
      <vt:lpstr>Projektadmin</vt:lpstr>
      <vt:lpstr>Instrumentprestanda</vt:lpstr>
      <vt:lpstr>TAT</vt:lpstr>
      <vt:lpstr>Diverse</vt:lpstr>
      <vt:lpstr>UDFx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Ulrika Liljedahl</dc:creator>
  <cp:lastModifiedBy>Ulrika Liljedahl</cp:lastModifiedBy>
  <dcterms:created xsi:type="dcterms:W3CDTF">2018-10-05T05:12:07Z</dcterms:created>
  <dcterms:modified xsi:type="dcterms:W3CDTF">2018-11-07T13:36:06Z</dcterms:modified>
</cp:coreProperties>
</file>