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PRACTICO AC 2\sesion3-2\"/>
    </mc:Choice>
  </mc:AlternateContent>
  <xr:revisionPtr revIDLastSave="0" documentId="13_ncr:1_{86294834-44D0-473C-BA89-DB9B225293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je2-P. correspond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G13" i="1"/>
  <c r="G12" i="1"/>
  <c r="G11" i="1"/>
  <c r="G10" i="1"/>
  <c r="G9" i="1"/>
  <c r="G8" i="1"/>
  <c r="G7" i="1"/>
  <c r="G6" i="1"/>
  <c r="G5" i="1"/>
  <c r="G4" i="1"/>
  <c r="J3" i="1"/>
  <c r="G3" i="1"/>
  <c r="J2" i="1"/>
  <c r="G2" i="1"/>
</calcChain>
</file>

<file path=xl/sharedStrings.xml><?xml version="1.0" encoding="utf-8"?>
<sst xmlns="http://schemas.openxmlformats.org/spreadsheetml/2006/main" count="38" uniqueCount="14">
  <si>
    <t>Correspondencia</t>
  </si>
  <si>
    <t>Directa</t>
  </si>
  <si>
    <t>T. Asociativa</t>
  </si>
  <si>
    <t>Asociativa</t>
  </si>
  <si>
    <t>¾</t>
  </si>
  <si>
    <t>Nº 
Conjuntos</t>
  </si>
  <si>
    <t>Nº 
Aciertos</t>
  </si>
  <si>
    <t>Nº 
Vías</t>
  </si>
  <si>
    <t>Nº 
Fallos</t>
  </si>
  <si>
    <t>% 
Aciertos</t>
  </si>
  <si>
    <t>% 
Fallos</t>
  </si>
  <si>
    <t>Bytes
por bloque</t>
  </si>
  <si>
    <t>Tamaño
Caché (bytes)</t>
  </si>
  <si>
    <t>Nº 
Líneas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</si>
</sst>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1" xfId="0" applyNumberFormat="1" applyBorder="1"/>
    <xf numFmtId="2" fontId="0" fillId="0" borderId="17" xfId="0" applyNumberFormat="1" applyBorder="1"/>
    <xf numFmtId="2" fontId="0" fillId="0" borderId="12" xfId="0" applyNumberFormat="1" applyBorder="1"/>
    <xf numFmtId="2" fontId="0" fillId="0" borderId="4" xfId="0" applyNumberFormat="1" applyBorder="1"/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2" xfId="0" applyFill="1" applyBorder="1"/>
    <xf numFmtId="2" fontId="0" fillId="2" borderId="12" xfId="0" applyNumberFormat="1" applyFill="1" applyBorder="1"/>
    <xf numFmtId="2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9" sqref="K9"/>
    </sheetView>
  </sheetViews>
  <sheetFormatPr baseColWidth="10" defaultRowHeight="14.25" x14ac:dyDescent="0.45"/>
  <cols>
    <col min="1" max="1" width="16.1328125" bestFit="1" customWidth="1"/>
    <col min="2" max="2" width="16.1328125" customWidth="1"/>
    <col min="3" max="3" width="10.73046875" bestFit="1" customWidth="1"/>
    <col min="4" max="4" width="12" customWidth="1"/>
  </cols>
  <sheetData>
    <row r="1" spans="1:10" ht="28.9" thickBot="1" x14ac:dyDescent="0.5">
      <c r="A1" s="4" t="s">
        <v>0</v>
      </c>
      <c r="B1" s="5" t="s">
        <v>12</v>
      </c>
      <c r="C1" s="5" t="s">
        <v>11</v>
      </c>
      <c r="D1" s="5" t="s">
        <v>13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  <c r="J1" s="6" t="s">
        <v>10</v>
      </c>
    </row>
    <row r="2" spans="1:10" ht="15" thickTop="1" x14ac:dyDescent="0.45">
      <c r="A2" s="13" t="s">
        <v>1</v>
      </c>
      <c r="B2" s="16">
        <v>64</v>
      </c>
      <c r="C2" s="8">
        <v>4</v>
      </c>
      <c r="D2" s="8">
        <v>16</v>
      </c>
      <c r="E2" s="9" t="s">
        <v>4</v>
      </c>
      <c r="F2" s="9" t="s">
        <v>4</v>
      </c>
      <c r="G2" s="3">
        <f>141-32</f>
        <v>109</v>
      </c>
      <c r="H2" s="3">
        <v>32</v>
      </c>
      <c r="I2" s="24">
        <v>77.3</v>
      </c>
      <c r="J2" s="25">
        <f>100-I2</f>
        <v>22.700000000000003</v>
      </c>
    </row>
    <row r="3" spans="1:10" ht="14.65" x14ac:dyDescent="0.45">
      <c r="A3" s="14" t="s">
        <v>1</v>
      </c>
      <c r="B3" s="17">
        <v>64</v>
      </c>
      <c r="C3" s="10">
        <v>8</v>
      </c>
      <c r="D3" s="10">
        <v>8</v>
      </c>
      <c r="E3" s="11" t="s">
        <v>4</v>
      </c>
      <c r="F3" s="11" t="s">
        <v>4</v>
      </c>
      <c r="G3" s="1">
        <f>141-35</f>
        <v>106</v>
      </c>
      <c r="H3" s="1">
        <v>35</v>
      </c>
      <c r="I3" s="26">
        <v>75.180000000000007</v>
      </c>
      <c r="J3" s="25">
        <f>100-I3</f>
        <v>24.819999999999993</v>
      </c>
    </row>
    <row r="4" spans="1:10" ht="14.65" x14ac:dyDescent="0.45">
      <c r="A4" s="14" t="s">
        <v>1</v>
      </c>
      <c r="B4" s="17">
        <v>64</v>
      </c>
      <c r="C4" s="10">
        <v>16</v>
      </c>
      <c r="D4" s="10">
        <v>4</v>
      </c>
      <c r="E4" s="11" t="s">
        <v>4</v>
      </c>
      <c r="F4" s="11" t="s">
        <v>4</v>
      </c>
      <c r="G4" s="19">
        <f>141-33</f>
        <v>108</v>
      </c>
      <c r="H4" s="19">
        <v>33</v>
      </c>
      <c r="I4" s="27">
        <v>76.599999999999994</v>
      </c>
      <c r="J4" s="25">
        <f t="shared" ref="J4:J13" si="0">100-I4</f>
        <v>23.400000000000006</v>
      </c>
    </row>
    <row r="5" spans="1:10" ht="15" thickBot="1" x14ac:dyDescent="0.5">
      <c r="A5" s="20" t="s">
        <v>1</v>
      </c>
      <c r="B5" s="21">
        <v>64</v>
      </c>
      <c r="C5" s="22">
        <v>32</v>
      </c>
      <c r="D5" s="22">
        <v>2</v>
      </c>
      <c r="E5" s="23" t="s">
        <v>4</v>
      </c>
      <c r="F5" s="23" t="s">
        <v>4</v>
      </c>
      <c r="G5" s="7">
        <f>141-63</f>
        <v>78</v>
      </c>
      <c r="H5" s="7">
        <v>63</v>
      </c>
      <c r="I5" s="28">
        <v>55.32</v>
      </c>
      <c r="J5" s="25">
        <f t="shared" si="0"/>
        <v>44.68</v>
      </c>
    </row>
    <row r="6" spans="1:10" ht="15" thickTop="1" x14ac:dyDescent="0.45">
      <c r="A6" s="13" t="s">
        <v>2</v>
      </c>
      <c r="B6" s="16">
        <v>64</v>
      </c>
      <c r="C6" s="8">
        <v>4</v>
      </c>
      <c r="D6" s="8">
        <v>16</v>
      </c>
      <c r="E6" s="9" t="s">
        <v>4</v>
      </c>
      <c r="F6" s="9" t="s">
        <v>4</v>
      </c>
      <c r="G6" s="3">
        <f>141-12</f>
        <v>129</v>
      </c>
      <c r="H6" s="3">
        <v>12</v>
      </c>
      <c r="I6" s="24">
        <v>91.49</v>
      </c>
      <c r="J6" s="25">
        <f t="shared" si="0"/>
        <v>8.5100000000000051</v>
      </c>
    </row>
    <row r="7" spans="1:10" ht="14.65" x14ac:dyDescent="0.45">
      <c r="A7" s="13" t="s">
        <v>2</v>
      </c>
      <c r="B7" s="17">
        <v>64</v>
      </c>
      <c r="C7" s="10">
        <v>8</v>
      </c>
      <c r="D7" s="10">
        <v>8</v>
      </c>
      <c r="E7" s="9" t="s">
        <v>4</v>
      </c>
      <c r="F7" s="9" t="s">
        <v>4</v>
      </c>
      <c r="G7" s="3">
        <f>141-6</f>
        <v>135</v>
      </c>
      <c r="H7" s="3">
        <v>6</v>
      </c>
      <c r="I7" s="24">
        <v>95.74</v>
      </c>
      <c r="J7" s="25">
        <f t="shared" si="0"/>
        <v>4.2600000000000051</v>
      </c>
    </row>
    <row r="8" spans="1:10" ht="14.65" x14ac:dyDescent="0.45">
      <c r="A8" s="14" t="s">
        <v>2</v>
      </c>
      <c r="B8" s="17">
        <v>64</v>
      </c>
      <c r="C8" s="10">
        <v>16</v>
      </c>
      <c r="D8" s="10">
        <v>4</v>
      </c>
      <c r="E8" s="11" t="s">
        <v>4</v>
      </c>
      <c r="F8" s="11" t="s">
        <v>4</v>
      </c>
      <c r="G8" s="1">
        <f>141-3</f>
        <v>138</v>
      </c>
      <c r="H8" s="1">
        <v>3</v>
      </c>
      <c r="I8" s="26">
        <v>97.87</v>
      </c>
      <c r="J8" s="25">
        <f t="shared" si="0"/>
        <v>2.1299999999999955</v>
      </c>
    </row>
    <row r="9" spans="1:10" ht="15" thickBot="1" x14ac:dyDescent="0.5">
      <c r="A9" s="30" t="s">
        <v>2</v>
      </c>
      <c r="B9" s="31">
        <v>64</v>
      </c>
      <c r="C9" s="32">
        <v>32</v>
      </c>
      <c r="D9" s="33">
        <v>2</v>
      </c>
      <c r="E9" s="34" t="s">
        <v>4</v>
      </c>
      <c r="F9" s="34" t="s">
        <v>4</v>
      </c>
      <c r="G9" s="35">
        <f>141-2</f>
        <v>139</v>
      </c>
      <c r="H9" s="35">
        <v>2</v>
      </c>
      <c r="I9" s="36">
        <v>98.58</v>
      </c>
      <c r="J9" s="37">
        <f t="shared" si="0"/>
        <v>1.4200000000000017</v>
      </c>
    </row>
    <row r="10" spans="1:10" ht="14.65" thickTop="1" x14ac:dyDescent="0.45">
      <c r="A10" s="13" t="s">
        <v>3</v>
      </c>
      <c r="B10" s="16">
        <v>64</v>
      </c>
      <c r="C10" s="8">
        <v>4</v>
      </c>
      <c r="D10" s="8">
        <v>16</v>
      </c>
      <c r="E10" s="8">
        <v>4</v>
      </c>
      <c r="F10" s="8">
        <v>4</v>
      </c>
      <c r="G10" s="3">
        <f>141-12</f>
        <v>129</v>
      </c>
      <c r="H10" s="3">
        <v>12</v>
      </c>
      <c r="I10" s="24">
        <v>91.49</v>
      </c>
      <c r="J10" s="25">
        <f t="shared" si="0"/>
        <v>8.5100000000000051</v>
      </c>
    </row>
    <row r="11" spans="1:10" x14ac:dyDescent="0.45">
      <c r="A11" s="14" t="s">
        <v>3</v>
      </c>
      <c r="B11" s="17">
        <v>64</v>
      </c>
      <c r="C11" s="10">
        <v>4</v>
      </c>
      <c r="D11" s="10">
        <v>16</v>
      </c>
      <c r="E11" s="10">
        <v>2</v>
      </c>
      <c r="F11" s="10">
        <v>8</v>
      </c>
      <c r="G11" s="1">
        <f>141-12</f>
        <v>129</v>
      </c>
      <c r="H11" s="1">
        <v>12</v>
      </c>
      <c r="I11" s="26">
        <v>91.49</v>
      </c>
      <c r="J11" s="25">
        <f t="shared" si="0"/>
        <v>8.5100000000000051</v>
      </c>
    </row>
    <row r="12" spans="1:10" x14ac:dyDescent="0.45">
      <c r="A12" s="14" t="s">
        <v>3</v>
      </c>
      <c r="B12" s="17">
        <v>64</v>
      </c>
      <c r="C12" s="10">
        <v>8</v>
      </c>
      <c r="D12" s="10">
        <v>8</v>
      </c>
      <c r="E12" s="10">
        <v>4</v>
      </c>
      <c r="F12" s="10">
        <v>2</v>
      </c>
      <c r="G12" s="1">
        <f>141-6</f>
        <v>135</v>
      </c>
      <c r="H12" s="1">
        <v>6</v>
      </c>
      <c r="I12" s="26">
        <v>95.74</v>
      </c>
      <c r="J12" s="25">
        <f t="shared" si="0"/>
        <v>4.2600000000000051</v>
      </c>
    </row>
    <row r="13" spans="1:10" ht="14.65" thickBot="1" x14ac:dyDescent="0.5">
      <c r="A13" s="15" t="s">
        <v>3</v>
      </c>
      <c r="B13" s="18">
        <v>64</v>
      </c>
      <c r="C13" s="12">
        <v>16</v>
      </c>
      <c r="D13" s="12">
        <v>4</v>
      </c>
      <c r="E13" s="12">
        <v>2</v>
      </c>
      <c r="F13" s="12">
        <v>2</v>
      </c>
      <c r="G13" s="2">
        <f>141-3</f>
        <v>138</v>
      </c>
      <c r="H13" s="2">
        <v>3</v>
      </c>
      <c r="I13" s="29">
        <v>97.87</v>
      </c>
      <c r="J13" s="25">
        <f t="shared" si="0"/>
        <v>2.1299999999999955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Eje2-P. correspondencias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Hugo Carbajales Quintana</cp:lastModifiedBy>
  <dcterms:created xsi:type="dcterms:W3CDTF">2016-08-31T09:17:56Z</dcterms:created>
  <dcterms:modified xsi:type="dcterms:W3CDTF">2024-12-06T13:08:41Z</dcterms:modified>
</cp:coreProperties>
</file>