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60" activeTab="3"/>
  </bookViews>
  <sheets>
    <sheet name="Sheet1" sheetId="1" r:id="rId1"/>
    <sheet name="ASD样本" sheetId="2" r:id="rId2"/>
    <sheet name="癫痫样本" sheetId="3" r:id="rId3"/>
    <sheet name="共患样本" sheetId="4" r:id="rId4"/>
    <sheet name="control" sheetId="5" r:id="rId5"/>
  </sheets>
  <definedNames>
    <definedName name="_xlnm._FilterDatabase" localSheetId="0" hidden="1">Sheet1!$A$1:$L$55</definedName>
  </definedNames>
  <calcPr calcId="144525"/>
</workbook>
</file>

<file path=xl/sharedStrings.xml><?xml version="1.0" encoding="utf-8"?>
<sst xmlns="http://schemas.openxmlformats.org/spreadsheetml/2006/main" count="390" uniqueCount="92">
  <si>
    <t>Sample name</t>
  </si>
  <si>
    <t>Individual</t>
  </si>
  <si>
    <t>Region</t>
  </si>
  <si>
    <t>Age</t>
  </si>
  <si>
    <t>Sex</t>
  </si>
  <si>
    <t>PMI</t>
  </si>
  <si>
    <t>RIN</t>
  </si>
  <si>
    <t>Diagnosis</t>
  </si>
  <si>
    <t>Sequencing saturation</t>
  </si>
  <si>
    <t>epilepsy</t>
  </si>
  <si>
    <t>ASD</t>
  </si>
  <si>
    <t>ASD_Eplizure</t>
  </si>
  <si>
    <t>4849_BA24</t>
  </si>
  <si>
    <t>ACC</t>
  </si>
  <si>
    <t>Male</t>
  </si>
  <si>
    <t>no</t>
  </si>
  <si>
    <t>yes</t>
  </si>
  <si>
    <t>4899_BA24_Nova</t>
  </si>
  <si>
    <t>5144_PFC_Nova</t>
  </si>
  <si>
    <t>PFC</t>
  </si>
  <si>
    <t>5278_BA24_Nova</t>
  </si>
  <si>
    <t>Female</t>
  </si>
  <si>
    <t>5278_PFC_Nova</t>
  </si>
  <si>
    <t>5294_BA24</t>
  </si>
  <si>
    <t>5294_BA9</t>
  </si>
  <si>
    <t>5403_PFC_Nova</t>
  </si>
  <si>
    <t>5419_PFC</t>
  </si>
  <si>
    <t>5531_BA24</t>
  </si>
  <si>
    <t>5531_BA9</t>
  </si>
  <si>
    <t>5565_BA24</t>
  </si>
  <si>
    <t>5565_BA9</t>
  </si>
  <si>
    <t>5841_BA9</t>
  </si>
  <si>
    <t>5864_BA9</t>
  </si>
  <si>
    <t>5939_BA24</t>
  </si>
  <si>
    <t>5939_BA9</t>
  </si>
  <si>
    <t>5945_PFC_Nova</t>
  </si>
  <si>
    <t>5978_BA24</t>
  </si>
  <si>
    <t>5978_BA9</t>
  </si>
  <si>
    <t>6033_BA24</t>
  </si>
  <si>
    <t>6033_BA9</t>
  </si>
  <si>
    <t>1823_BA24</t>
  </si>
  <si>
    <t>Control</t>
  </si>
  <si>
    <t>4341_BA24</t>
  </si>
  <si>
    <t>4341_BA46</t>
  </si>
  <si>
    <t>5163_BA24</t>
  </si>
  <si>
    <t>5242_BA24_Nova</t>
  </si>
  <si>
    <t>5387_BA9</t>
  </si>
  <si>
    <t>5391_BA24_Nova</t>
  </si>
  <si>
    <t>5408_PFC_Nova</t>
  </si>
  <si>
    <t>5538_PFC_Nova</t>
  </si>
  <si>
    <t>5554_BA24</t>
  </si>
  <si>
    <t>5577_BA9</t>
  </si>
  <si>
    <t>5879_PFC_Nova</t>
  </si>
  <si>
    <t>5893_BA24</t>
  </si>
  <si>
    <t>5893_PFC_Nova</t>
  </si>
  <si>
    <t>5936_PFC_Nova</t>
  </si>
  <si>
    <t>5958_BA24</t>
  </si>
  <si>
    <t>5958_BA9</t>
  </si>
  <si>
    <t>5976_BA9</t>
  </si>
  <si>
    <t>6032_BA24_Nova</t>
  </si>
  <si>
    <t>5787_BA9_Nova</t>
  </si>
  <si>
    <t>5609_BA9_Nova</t>
  </si>
  <si>
    <t>5546_BA9_Nova</t>
  </si>
  <si>
    <t>5981_BA9_Nova</t>
  </si>
  <si>
    <t>5893_BA9</t>
  </si>
  <si>
    <t>5839_BA9</t>
  </si>
  <si>
    <t>Epilepsy</t>
  </si>
  <si>
    <t>5873_BA9</t>
  </si>
  <si>
    <t>5881_BA9</t>
  </si>
  <si>
    <t>5876_BA9</t>
  </si>
  <si>
    <t>5929_BA9</t>
  </si>
  <si>
    <t>5850_BA9</t>
  </si>
  <si>
    <t>5892_BA9</t>
  </si>
  <si>
    <t>5607_BA9</t>
  </si>
  <si>
    <t>5144_PFC</t>
  </si>
  <si>
    <t>5403_PFC</t>
  </si>
  <si>
    <t>4899_BA24</t>
  </si>
  <si>
    <t>5278_BA24</t>
  </si>
  <si>
    <t>5278_PFC</t>
  </si>
  <si>
    <t>5945_PFC</t>
  </si>
  <si>
    <t>5242_BA24</t>
  </si>
  <si>
    <t>5391_BA24</t>
  </si>
  <si>
    <t>5408_PFC</t>
  </si>
  <si>
    <t>5538_PFC</t>
  </si>
  <si>
    <t>5879_PFC</t>
  </si>
  <si>
    <t>5893_PFC</t>
  </si>
  <si>
    <t>5936_PFC</t>
  </si>
  <si>
    <t>6032_BA24</t>
  </si>
  <si>
    <t>5787_BA9</t>
  </si>
  <si>
    <t>5609_BA9</t>
  </si>
  <si>
    <t>5546_BA9</t>
  </si>
  <si>
    <t>5981_BA9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</si>
</sst>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4" borderId="2" applyNumberFormat="0" applyAlignment="0" applyProtection="0">
      <alignment vertical="center"/>
    </xf>
    <xf numFmtId="0" fontId="17" fillId="14" borderId="1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zoomScale="85" zoomScaleNormal="85" workbookViewId="0">
      <selection activeCell="A11" sqref="A11"/>
    </sheetView>
  </sheetViews>
  <sheetFormatPr defaultColWidth="8.72727272727273" defaultRowHeight="14"/>
  <cols>
    <col min="1" max="1" width="16.2727272727273" customWidth="1"/>
    <col min="2" max="2" width="11.8181818181818" customWidth="1"/>
    <col min="3" max="3" width="7.54545454545455" customWidth="1"/>
    <col min="4" max="4" width="4.54545454545455" customWidth="1"/>
    <col min="5" max="5" width="7.54545454545455" customWidth="1"/>
    <col min="6" max="7" width="4.54545454545455" customWidth="1"/>
    <col min="8" max="8" width="10.6363636363636" customWidth="1"/>
    <col min="9" max="9" width="24.1818181818182" customWidth="1"/>
    <col min="10" max="10" width="9.5454545454545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4849</v>
      </c>
      <c r="C2" t="s">
        <v>13</v>
      </c>
      <c r="D2">
        <v>7</v>
      </c>
      <c r="E2" t="s">
        <v>14</v>
      </c>
      <c r="F2">
        <v>20</v>
      </c>
      <c r="G2">
        <v>6.7</v>
      </c>
      <c r="H2" t="s">
        <v>10</v>
      </c>
      <c r="I2" s="1">
        <v>0.775</v>
      </c>
      <c r="J2" t="s">
        <v>15</v>
      </c>
      <c r="K2" t="s">
        <v>16</v>
      </c>
      <c r="L2" t="str">
        <f>IF(AND(J2="yes",K2="yes"),"yes","no")</f>
        <v>no</v>
      </c>
    </row>
    <row r="3" spans="1:12">
      <c r="A3" t="s">
        <v>17</v>
      </c>
      <c r="B3">
        <v>4899</v>
      </c>
      <c r="C3" t="s">
        <v>13</v>
      </c>
      <c r="D3">
        <v>14</v>
      </c>
      <c r="E3" t="s">
        <v>14</v>
      </c>
      <c r="F3">
        <v>9</v>
      </c>
      <c r="G3">
        <v>7.6</v>
      </c>
      <c r="H3" t="s">
        <v>10</v>
      </c>
      <c r="I3" s="1">
        <v>0.833</v>
      </c>
      <c r="J3" t="s">
        <v>16</v>
      </c>
      <c r="K3" t="s">
        <v>16</v>
      </c>
      <c r="L3" t="str">
        <f t="shared" ref="L3:L34" si="0">IF(AND(J3="yes",K3="yes"),"yes","no")</f>
        <v>yes</v>
      </c>
    </row>
    <row r="4" spans="1:12">
      <c r="A4" t="s">
        <v>18</v>
      </c>
      <c r="B4">
        <v>5144</v>
      </c>
      <c r="C4" t="s">
        <v>19</v>
      </c>
      <c r="D4">
        <v>7</v>
      </c>
      <c r="E4" t="s">
        <v>14</v>
      </c>
      <c r="F4">
        <v>3</v>
      </c>
      <c r="G4">
        <v>8</v>
      </c>
      <c r="H4" t="s">
        <v>10</v>
      </c>
      <c r="I4" s="1">
        <v>0.92</v>
      </c>
      <c r="J4" t="s">
        <v>15</v>
      </c>
      <c r="K4" t="s">
        <v>16</v>
      </c>
      <c r="L4" t="str">
        <f t="shared" si="0"/>
        <v>no</v>
      </c>
    </row>
    <row r="5" spans="1:12">
      <c r="A5" t="s">
        <v>20</v>
      </c>
      <c r="B5">
        <v>5278</v>
      </c>
      <c r="C5" t="s">
        <v>13</v>
      </c>
      <c r="D5">
        <v>15</v>
      </c>
      <c r="E5" t="s">
        <v>21</v>
      </c>
      <c r="F5">
        <v>13</v>
      </c>
      <c r="G5">
        <v>7.2</v>
      </c>
      <c r="H5" t="s">
        <v>10</v>
      </c>
      <c r="I5" s="1">
        <v>0.844</v>
      </c>
      <c r="J5" t="s">
        <v>16</v>
      </c>
      <c r="K5" t="s">
        <v>16</v>
      </c>
      <c r="L5" t="str">
        <f t="shared" si="0"/>
        <v>yes</v>
      </c>
    </row>
    <row r="6" spans="1:12">
      <c r="A6" t="s">
        <v>22</v>
      </c>
      <c r="B6">
        <v>5278</v>
      </c>
      <c r="C6" t="s">
        <v>19</v>
      </c>
      <c r="D6">
        <v>15</v>
      </c>
      <c r="E6" t="s">
        <v>21</v>
      </c>
      <c r="F6">
        <v>13</v>
      </c>
      <c r="G6">
        <v>9</v>
      </c>
      <c r="H6" t="s">
        <v>10</v>
      </c>
      <c r="I6" s="1">
        <v>0.857</v>
      </c>
      <c r="J6" t="s">
        <v>16</v>
      </c>
      <c r="K6" t="s">
        <v>16</v>
      </c>
      <c r="L6" t="str">
        <f t="shared" si="0"/>
        <v>yes</v>
      </c>
    </row>
    <row r="7" spans="1:12">
      <c r="A7" t="s">
        <v>23</v>
      </c>
      <c r="B7">
        <v>5294</v>
      </c>
      <c r="C7" t="s">
        <v>13</v>
      </c>
      <c r="D7">
        <v>19</v>
      </c>
      <c r="E7" t="s">
        <v>14</v>
      </c>
      <c r="F7">
        <v>16</v>
      </c>
      <c r="G7">
        <v>7.5</v>
      </c>
      <c r="H7" t="s">
        <v>10</v>
      </c>
      <c r="I7" s="1">
        <v>0.898</v>
      </c>
      <c r="J7" t="s">
        <v>15</v>
      </c>
      <c r="K7" t="s">
        <v>16</v>
      </c>
      <c r="L7" t="str">
        <f t="shared" si="0"/>
        <v>no</v>
      </c>
    </row>
    <row r="8" spans="1:12">
      <c r="A8" t="s">
        <v>24</v>
      </c>
      <c r="B8">
        <v>5294</v>
      </c>
      <c r="C8" t="s">
        <v>19</v>
      </c>
      <c r="D8">
        <v>19</v>
      </c>
      <c r="E8" t="s">
        <v>14</v>
      </c>
      <c r="F8">
        <v>16</v>
      </c>
      <c r="G8">
        <v>8.3</v>
      </c>
      <c r="H8" t="s">
        <v>10</v>
      </c>
      <c r="I8" s="1">
        <v>0.826</v>
      </c>
      <c r="J8" t="s">
        <v>15</v>
      </c>
      <c r="K8" t="s">
        <v>16</v>
      </c>
      <c r="L8" t="str">
        <f t="shared" si="0"/>
        <v>no</v>
      </c>
    </row>
    <row r="9" spans="1:12">
      <c r="A9" t="s">
        <v>25</v>
      </c>
      <c r="B9">
        <v>5403</v>
      </c>
      <c r="C9" t="s">
        <v>19</v>
      </c>
      <c r="D9">
        <v>16</v>
      </c>
      <c r="E9" t="s">
        <v>14</v>
      </c>
      <c r="F9">
        <v>35</v>
      </c>
      <c r="G9">
        <v>6.8</v>
      </c>
      <c r="H9" t="s">
        <v>10</v>
      </c>
      <c r="I9" s="1">
        <v>0.956</v>
      </c>
      <c r="J9" t="s">
        <v>15</v>
      </c>
      <c r="K9" t="s">
        <v>16</v>
      </c>
      <c r="L9" t="str">
        <f t="shared" si="0"/>
        <v>no</v>
      </c>
    </row>
    <row r="10" spans="1:12">
      <c r="A10" t="s">
        <v>26</v>
      </c>
      <c r="B10">
        <v>5419</v>
      </c>
      <c r="C10" t="s">
        <v>19</v>
      </c>
      <c r="D10">
        <v>19</v>
      </c>
      <c r="E10" t="s">
        <v>21</v>
      </c>
      <c r="F10">
        <v>22</v>
      </c>
      <c r="G10">
        <v>7.3</v>
      </c>
      <c r="H10" t="s">
        <v>10</v>
      </c>
      <c r="I10" s="1">
        <v>0.911</v>
      </c>
      <c r="J10" t="s">
        <v>16</v>
      </c>
      <c r="K10" t="s">
        <v>16</v>
      </c>
      <c r="L10" t="str">
        <f t="shared" si="0"/>
        <v>yes</v>
      </c>
    </row>
    <row r="11" spans="1:12">
      <c r="A11" t="s">
        <v>27</v>
      </c>
      <c r="B11">
        <v>5531</v>
      </c>
      <c r="C11" t="s">
        <v>13</v>
      </c>
      <c r="D11">
        <v>15</v>
      </c>
      <c r="E11" t="s">
        <v>14</v>
      </c>
      <c r="F11">
        <v>32</v>
      </c>
      <c r="G11">
        <v>7.2</v>
      </c>
      <c r="H11" t="s">
        <v>10</v>
      </c>
      <c r="I11" s="1">
        <v>0.923</v>
      </c>
      <c r="J11" t="s">
        <v>15</v>
      </c>
      <c r="K11" t="s">
        <v>16</v>
      </c>
      <c r="L11" t="str">
        <f t="shared" si="0"/>
        <v>no</v>
      </c>
    </row>
    <row r="12" spans="1:12">
      <c r="A12" t="s">
        <v>28</v>
      </c>
      <c r="B12">
        <v>5531</v>
      </c>
      <c r="C12" t="s">
        <v>19</v>
      </c>
      <c r="D12">
        <v>15</v>
      </c>
      <c r="E12" t="s">
        <v>14</v>
      </c>
      <c r="F12">
        <v>32</v>
      </c>
      <c r="G12">
        <v>8.5</v>
      </c>
      <c r="H12" t="s">
        <v>10</v>
      </c>
      <c r="I12" s="1">
        <v>0.862</v>
      </c>
      <c r="J12" t="s">
        <v>15</v>
      </c>
      <c r="K12" t="s">
        <v>16</v>
      </c>
      <c r="L12" t="str">
        <f t="shared" si="0"/>
        <v>no</v>
      </c>
    </row>
    <row r="13" spans="1:12">
      <c r="A13" t="s">
        <v>29</v>
      </c>
      <c r="B13">
        <v>5565</v>
      </c>
      <c r="C13" t="s">
        <v>13</v>
      </c>
      <c r="D13">
        <v>12</v>
      </c>
      <c r="E13" t="s">
        <v>14</v>
      </c>
      <c r="F13">
        <v>22</v>
      </c>
      <c r="G13">
        <v>7.5</v>
      </c>
      <c r="H13" t="s">
        <v>10</v>
      </c>
      <c r="I13" s="1">
        <v>0.86</v>
      </c>
      <c r="J13" t="s">
        <v>16</v>
      </c>
      <c r="K13" t="s">
        <v>16</v>
      </c>
      <c r="L13" t="str">
        <f t="shared" si="0"/>
        <v>yes</v>
      </c>
    </row>
    <row r="14" spans="1:12">
      <c r="A14" t="s">
        <v>30</v>
      </c>
      <c r="B14">
        <v>5565</v>
      </c>
      <c r="C14" t="s">
        <v>19</v>
      </c>
      <c r="D14">
        <v>12</v>
      </c>
      <c r="E14" t="s">
        <v>14</v>
      </c>
      <c r="F14">
        <v>22</v>
      </c>
      <c r="G14">
        <v>6.9</v>
      </c>
      <c r="H14" t="s">
        <v>10</v>
      </c>
      <c r="I14" s="1">
        <v>0.889</v>
      </c>
      <c r="J14" t="s">
        <v>16</v>
      </c>
      <c r="K14" t="s">
        <v>16</v>
      </c>
      <c r="L14" t="str">
        <f t="shared" si="0"/>
        <v>yes</v>
      </c>
    </row>
    <row r="15" spans="1:12">
      <c r="A15" t="s">
        <v>31</v>
      </c>
      <c r="B15">
        <v>5841</v>
      </c>
      <c r="C15" t="s">
        <v>19</v>
      </c>
      <c r="D15">
        <v>12</v>
      </c>
      <c r="E15" t="s">
        <v>14</v>
      </c>
      <c r="F15">
        <v>15</v>
      </c>
      <c r="G15">
        <v>8.4</v>
      </c>
      <c r="H15" t="s">
        <v>10</v>
      </c>
      <c r="I15" s="1">
        <v>0.732</v>
      </c>
      <c r="J15" t="s">
        <v>15</v>
      </c>
      <c r="K15" t="s">
        <v>16</v>
      </c>
      <c r="L15" t="str">
        <f t="shared" si="0"/>
        <v>no</v>
      </c>
    </row>
    <row r="16" spans="1:12">
      <c r="A16" t="s">
        <v>32</v>
      </c>
      <c r="B16">
        <v>5864</v>
      </c>
      <c r="C16" t="s">
        <v>19</v>
      </c>
      <c r="D16">
        <v>20</v>
      </c>
      <c r="E16" t="s">
        <v>14</v>
      </c>
      <c r="F16">
        <v>42</v>
      </c>
      <c r="G16">
        <v>7.7</v>
      </c>
      <c r="H16" t="s">
        <v>10</v>
      </c>
      <c r="I16" s="1">
        <v>0.881</v>
      </c>
      <c r="J16" t="s">
        <v>16</v>
      </c>
      <c r="K16" t="s">
        <v>16</v>
      </c>
      <c r="L16" t="str">
        <f t="shared" si="0"/>
        <v>yes</v>
      </c>
    </row>
    <row r="17" spans="1:12">
      <c r="A17" t="s">
        <v>33</v>
      </c>
      <c r="B17">
        <v>5939</v>
      </c>
      <c r="C17" t="s">
        <v>13</v>
      </c>
      <c r="D17">
        <v>21</v>
      </c>
      <c r="E17" t="s">
        <v>14</v>
      </c>
      <c r="F17">
        <v>22</v>
      </c>
      <c r="G17">
        <v>6.7</v>
      </c>
      <c r="H17" t="s">
        <v>10</v>
      </c>
      <c r="I17" s="1">
        <v>0.936</v>
      </c>
      <c r="J17" t="s">
        <v>16</v>
      </c>
      <c r="K17" t="s">
        <v>16</v>
      </c>
      <c r="L17" t="str">
        <f t="shared" si="0"/>
        <v>yes</v>
      </c>
    </row>
    <row r="18" spans="1:12">
      <c r="A18" t="s">
        <v>34</v>
      </c>
      <c r="B18">
        <v>5939</v>
      </c>
      <c r="C18" t="s">
        <v>19</v>
      </c>
      <c r="D18">
        <v>21</v>
      </c>
      <c r="E18" t="s">
        <v>14</v>
      </c>
      <c r="F18">
        <v>22</v>
      </c>
      <c r="G18">
        <v>7.4</v>
      </c>
      <c r="H18" t="s">
        <v>10</v>
      </c>
      <c r="I18" s="1">
        <v>0.859</v>
      </c>
      <c r="J18" t="s">
        <v>16</v>
      </c>
      <c r="K18" t="s">
        <v>16</v>
      </c>
      <c r="L18" t="str">
        <f t="shared" si="0"/>
        <v>yes</v>
      </c>
    </row>
    <row r="19" spans="1:12">
      <c r="A19" t="s">
        <v>35</v>
      </c>
      <c r="B19">
        <v>5945</v>
      </c>
      <c r="C19" t="s">
        <v>19</v>
      </c>
      <c r="D19">
        <v>20</v>
      </c>
      <c r="E19" t="s">
        <v>14</v>
      </c>
      <c r="F19">
        <v>24</v>
      </c>
      <c r="G19">
        <v>7.4</v>
      </c>
      <c r="H19" t="s">
        <v>10</v>
      </c>
      <c r="I19" s="1">
        <v>0.883</v>
      </c>
      <c r="J19" t="s">
        <v>16</v>
      </c>
      <c r="K19" t="s">
        <v>16</v>
      </c>
      <c r="L19" t="str">
        <f t="shared" si="0"/>
        <v>yes</v>
      </c>
    </row>
    <row r="20" spans="1:12">
      <c r="A20" t="s">
        <v>36</v>
      </c>
      <c r="B20">
        <v>5978</v>
      </c>
      <c r="C20" t="s">
        <v>13</v>
      </c>
      <c r="D20">
        <v>11</v>
      </c>
      <c r="E20" t="s">
        <v>14</v>
      </c>
      <c r="F20">
        <v>21</v>
      </c>
      <c r="G20">
        <v>7.4</v>
      </c>
      <c r="H20" t="s">
        <v>10</v>
      </c>
      <c r="I20" s="1">
        <v>0.935</v>
      </c>
      <c r="J20" t="s">
        <v>15</v>
      </c>
      <c r="K20" t="s">
        <v>16</v>
      </c>
      <c r="L20" t="str">
        <f t="shared" si="0"/>
        <v>no</v>
      </c>
    </row>
    <row r="21" spans="1:12">
      <c r="A21" t="s">
        <v>37</v>
      </c>
      <c r="B21">
        <v>5978</v>
      </c>
      <c r="C21" t="s">
        <v>19</v>
      </c>
      <c r="D21">
        <v>11</v>
      </c>
      <c r="E21" t="s">
        <v>14</v>
      </c>
      <c r="F21">
        <v>21</v>
      </c>
      <c r="G21">
        <v>6.5</v>
      </c>
      <c r="H21" t="s">
        <v>10</v>
      </c>
      <c r="I21" s="1">
        <v>0.947</v>
      </c>
      <c r="J21" t="s">
        <v>15</v>
      </c>
      <c r="K21" t="s">
        <v>16</v>
      </c>
      <c r="L21" t="str">
        <f t="shared" si="0"/>
        <v>no</v>
      </c>
    </row>
    <row r="22" spans="1:12">
      <c r="A22" t="s">
        <v>38</v>
      </c>
      <c r="B22">
        <v>6033</v>
      </c>
      <c r="C22" t="s">
        <v>13</v>
      </c>
      <c r="D22">
        <v>14</v>
      </c>
      <c r="E22" t="s">
        <v>21</v>
      </c>
      <c r="F22">
        <v>25</v>
      </c>
      <c r="G22">
        <v>6.7</v>
      </c>
      <c r="H22" t="s">
        <v>10</v>
      </c>
      <c r="I22" s="1">
        <v>0.909</v>
      </c>
      <c r="J22" t="s">
        <v>16</v>
      </c>
      <c r="K22" t="s">
        <v>16</v>
      </c>
      <c r="L22" t="str">
        <f t="shared" si="0"/>
        <v>yes</v>
      </c>
    </row>
    <row r="23" spans="1:12">
      <c r="A23" t="s">
        <v>39</v>
      </c>
      <c r="B23">
        <v>6033</v>
      </c>
      <c r="C23" t="s">
        <v>19</v>
      </c>
      <c r="D23">
        <v>14</v>
      </c>
      <c r="E23" t="s">
        <v>21</v>
      </c>
      <c r="F23">
        <v>25</v>
      </c>
      <c r="G23">
        <v>8</v>
      </c>
      <c r="H23" t="s">
        <v>10</v>
      </c>
      <c r="I23" s="1">
        <v>0.912</v>
      </c>
      <c r="J23" t="s">
        <v>16</v>
      </c>
      <c r="K23" t="s">
        <v>16</v>
      </c>
      <c r="L23" t="str">
        <f t="shared" si="0"/>
        <v>yes</v>
      </c>
    </row>
    <row r="24" spans="1:12">
      <c r="A24" t="s">
        <v>40</v>
      </c>
      <c r="B24">
        <v>1823</v>
      </c>
      <c r="C24" t="s">
        <v>13</v>
      </c>
      <c r="D24">
        <v>15</v>
      </c>
      <c r="E24" t="s">
        <v>14</v>
      </c>
      <c r="F24">
        <v>18</v>
      </c>
      <c r="G24">
        <v>7</v>
      </c>
      <c r="H24" t="s">
        <v>41</v>
      </c>
      <c r="I24" s="1">
        <v>0.944</v>
      </c>
      <c r="J24" t="s">
        <v>15</v>
      </c>
      <c r="K24" t="s">
        <v>15</v>
      </c>
      <c r="L24" t="str">
        <f t="shared" si="0"/>
        <v>no</v>
      </c>
    </row>
    <row r="25" spans="1:12">
      <c r="A25" t="s">
        <v>42</v>
      </c>
      <c r="B25">
        <v>4341</v>
      </c>
      <c r="C25" t="s">
        <v>13</v>
      </c>
      <c r="D25">
        <v>13</v>
      </c>
      <c r="E25" t="s">
        <v>14</v>
      </c>
      <c r="F25">
        <v>16</v>
      </c>
      <c r="G25">
        <v>7.5</v>
      </c>
      <c r="H25" t="s">
        <v>41</v>
      </c>
      <c r="I25" s="1">
        <v>0.844</v>
      </c>
      <c r="J25" t="s">
        <v>15</v>
      </c>
      <c r="K25" t="s">
        <v>15</v>
      </c>
      <c r="L25" t="str">
        <f t="shared" si="0"/>
        <v>no</v>
      </c>
    </row>
    <row r="26" spans="1:12">
      <c r="A26" t="s">
        <v>43</v>
      </c>
      <c r="B26">
        <v>4341</v>
      </c>
      <c r="C26" t="s">
        <v>19</v>
      </c>
      <c r="D26">
        <v>13</v>
      </c>
      <c r="E26" t="s">
        <v>14</v>
      </c>
      <c r="F26">
        <v>16</v>
      </c>
      <c r="G26">
        <v>7.2</v>
      </c>
      <c r="H26" t="s">
        <v>41</v>
      </c>
      <c r="I26" s="1">
        <v>0.824</v>
      </c>
      <c r="J26" t="s">
        <v>15</v>
      </c>
      <c r="K26" t="s">
        <v>15</v>
      </c>
      <c r="L26" t="str">
        <f t="shared" si="0"/>
        <v>no</v>
      </c>
    </row>
    <row r="27" spans="1:12">
      <c r="A27" t="s">
        <v>44</v>
      </c>
      <c r="B27">
        <v>5163</v>
      </c>
      <c r="C27" t="s">
        <v>13</v>
      </c>
      <c r="D27">
        <v>14</v>
      </c>
      <c r="E27" t="s">
        <v>14</v>
      </c>
      <c r="F27">
        <v>12</v>
      </c>
      <c r="G27">
        <v>6.9</v>
      </c>
      <c r="H27" t="s">
        <v>41</v>
      </c>
      <c r="I27" s="1">
        <v>0.919</v>
      </c>
      <c r="J27" t="s">
        <v>15</v>
      </c>
      <c r="K27" t="s">
        <v>15</v>
      </c>
      <c r="L27" t="str">
        <f t="shared" si="0"/>
        <v>no</v>
      </c>
    </row>
    <row r="28" spans="1:12">
      <c r="A28" t="s">
        <v>45</v>
      </c>
      <c r="B28">
        <v>5242</v>
      </c>
      <c r="C28" t="s">
        <v>13</v>
      </c>
      <c r="D28">
        <v>15</v>
      </c>
      <c r="E28" t="s">
        <v>14</v>
      </c>
      <c r="F28">
        <v>9</v>
      </c>
      <c r="G28">
        <v>7.9</v>
      </c>
      <c r="H28" t="s">
        <v>41</v>
      </c>
      <c r="I28" s="1">
        <v>0.889</v>
      </c>
      <c r="J28" t="s">
        <v>15</v>
      </c>
      <c r="K28" t="s">
        <v>15</v>
      </c>
      <c r="L28" t="str">
        <f t="shared" si="0"/>
        <v>no</v>
      </c>
    </row>
    <row r="29" spans="1:12">
      <c r="A29" t="s">
        <v>46</v>
      </c>
      <c r="B29">
        <v>5387</v>
      </c>
      <c r="C29" t="s">
        <v>19</v>
      </c>
      <c r="D29">
        <v>12</v>
      </c>
      <c r="E29" t="s">
        <v>14</v>
      </c>
      <c r="F29">
        <v>13</v>
      </c>
      <c r="G29">
        <v>7.6</v>
      </c>
      <c r="H29" t="s">
        <v>41</v>
      </c>
      <c r="I29" s="1">
        <v>0.615</v>
      </c>
      <c r="J29" t="s">
        <v>15</v>
      </c>
      <c r="K29" t="s">
        <v>15</v>
      </c>
      <c r="L29" t="str">
        <f t="shared" si="0"/>
        <v>no</v>
      </c>
    </row>
    <row r="30" spans="1:12">
      <c r="A30" t="s">
        <v>47</v>
      </c>
      <c r="B30">
        <v>5391</v>
      </c>
      <c r="C30" t="s">
        <v>13</v>
      </c>
      <c r="D30">
        <v>8</v>
      </c>
      <c r="E30" t="s">
        <v>14</v>
      </c>
      <c r="F30">
        <v>12</v>
      </c>
      <c r="G30">
        <v>7.6</v>
      </c>
      <c r="H30" t="s">
        <v>41</v>
      </c>
      <c r="I30" s="1">
        <v>0.843</v>
      </c>
      <c r="J30" t="s">
        <v>15</v>
      </c>
      <c r="K30" t="s">
        <v>15</v>
      </c>
      <c r="L30" t="str">
        <f t="shared" si="0"/>
        <v>no</v>
      </c>
    </row>
    <row r="31" spans="1:12">
      <c r="A31" t="s">
        <v>48</v>
      </c>
      <c r="B31">
        <v>5408</v>
      </c>
      <c r="C31" t="s">
        <v>19</v>
      </c>
      <c r="D31">
        <v>6</v>
      </c>
      <c r="E31" t="s">
        <v>14</v>
      </c>
      <c r="F31">
        <v>16</v>
      </c>
      <c r="G31">
        <v>7.5</v>
      </c>
      <c r="H31" t="s">
        <v>41</v>
      </c>
      <c r="I31" s="1">
        <v>0.893</v>
      </c>
      <c r="J31" t="s">
        <v>15</v>
      </c>
      <c r="K31" t="s">
        <v>15</v>
      </c>
      <c r="L31" t="str">
        <f t="shared" si="0"/>
        <v>no</v>
      </c>
    </row>
    <row r="32" spans="1:12">
      <c r="A32" t="s">
        <v>49</v>
      </c>
      <c r="B32">
        <v>5538</v>
      </c>
      <c r="C32" t="s">
        <v>19</v>
      </c>
      <c r="D32">
        <v>19</v>
      </c>
      <c r="E32" t="s">
        <v>21</v>
      </c>
      <c r="F32">
        <v>24</v>
      </c>
      <c r="G32">
        <v>8.3</v>
      </c>
      <c r="H32" t="s">
        <v>41</v>
      </c>
      <c r="I32" s="1">
        <v>0.889</v>
      </c>
      <c r="J32" t="s">
        <v>15</v>
      </c>
      <c r="K32" t="s">
        <v>15</v>
      </c>
      <c r="L32" t="str">
        <f t="shared" si="0"/>
        <v>no</v>
      </c>
    </row>
    <row r="33" spans="1:12">
      <c r="A33" t="s">
        <v>50</v>
      </c>
      <c r="B33">
        <v>5554</v>
      </c>
      <c r="C33" t="s">
        <v>13</v>
      </c>
      <c r="D33">
        <v>13</v>
      </c>
      <c r="E33" t="s">
        <v>21</v>
      </c>
      <c r="F33">
        <v>15</v>
      </c>
      <c r="G33">
        <v>8.3</v>
      </c>
      <c r="H33" t="s">
        <v>41</v>
      </c>
      <c r="I33" s="1">
        <v>0.759</v>
      </c>
      <c r="J33" t="s">
        <v>15</v>
      </c>
      <c r="K33" t="s">
        <v>15</v>
      </c>
      <c r="L33" t="str">
        <f t="shared" si="0"/>
        <v>no</v>
      </c>
    </row>
    <row r="34" spans="1:12">
      <c r="A34" t="s">
        <v>51</v>
      </c>
      <c r="B34">
        <v>5577</v>
      </c>
      <c r="C34" t="s">
        <v>19</v>
      </c>
      <c r="D34">
        <v>21</v>
      </c>
      <c r="E34" t="s">
        <v>14</v>
      </c>
      <c r="F34">
        <v>19</v>
      </c>
      <c r="G34">
        <v>8.6</v>
      </c>
      <c r="H34" t="s">
        <v>41</v>
      </c>
      <c r="I34" s="1">
        <v>0.772</v>
      </c>
      <c r="J34" t="s">
        <v>15</v>
      </c>
      <c r="K34" t="s">
        <v>15</v>
      </c>
      <c r="L34" t="str">
        <f t="shared" si="0"/>
        <v>no</v>
      </c>
    </row>
    <row r="35" spans="1:12">
      <c r="A35" t="s">
        <v>52</v>
      </c>
      <c r="B35">
        <v>5879</v>
      </c>
      <c r="C35" t="s">
        <v>19</v>
      </c>
      <c r="D35">
        <v>15</v>
      </c>
      <c r="E35" t="s">
        <v>14</v>
      </c>
      <c r="F35">
        <v>18</v>
      </c>
      <c r="G35">
        <v>7.5</v>
      </c>
      <c r="H35" t="s">
        <v>41</v>
      </c>
      <c r="I35" s="1">
        <v>0.904</v>
      </c>
      <c r="J35" t="s">
        <v>15</v>
      </c>
      <c r="K35" t="s">
        <v>15</v>
      </c>
      <c r="L35" t="str">
        <f t="shared" ref="L35:L55" si="1">IF(AND(J35="yes",K35="yes"),"yes","no")</f>
        <v>no</v>
      </c>
    </row>
    <row r="36" spans="1:12">
      <c r="A36" t="s">
        <v>53</v>
      </c>
      <c r="B36">
        <v>5893</v>
      </c>
      <c r="C36" t="s">
        <v>13</v>
      </c>
      <c r="D36">
        <v>19</v>
      </c>
      <c r="E36" t="s">
        <v>14</v>
      </c>
      <c r="F36">
        <v>11</v>
      </c>
      <c r="G36">
        <v>8.4</v>
      </c>
      <c r="H36" t="s">
        <v>41</v>
      </c>
      <c r="I36" s="1">
        <v>0.838</v>
      </c>
      <c r="J36" t="s">
        <v>15</v>
      </c>
      <c r="K36" t="s">
        <v>15</v>
      </c>
      <c r="L36" t="str">
        <f t="shared" si="1"/>
        <v>no</v>
      </c>
    </row>
    <row r="37" spans="1:12">
      <c r="A37" t="s">
        <v>54</v>
      </c>
      <c r="B37">
        <v>5893</v>
      </c>
      <c r="C37" t="s">
        <v>19</v>
      </c>
      <c r="D37">
        <v>19</v>
      </c>
      <c r="E37" t="s">
        <v>14</v>
      </c>
      <c r="F37">
        <v>11</v>
      </c>
      <c r="G37">
        <v>8</v>
      </c>
      <c r="H37" t="s">
        <v>41</v>
      </c>
      <c r="I37" s="1">
        <v>0.838</v>
      </c>
      <c r="J37" t="s">
        <v>15</v>
      </c>
      <c r="K37" t="s">
        <v>15</v>
      </c>
      <c r="L37" t="str">
        <f t="shared" si="1"/>
        <v>no</v>
      </c>
    </row>
    <row r="38" spans="1:12">
      <c r="A38" t="s">
        <v>55</v>
      </c>
      <c r="B38">
        <v>5936</v>
      </c>
      <c r="C38" t="s">
        <v>19</v>
      </c>
      <c r="D38">
        <v>14</v>
      </c>
      <c r="E38" t="s">
        <v>21</v>
      </c>
      <c r="F38">
        <v>23</v>
      </c>
      <c r="G38">
        <v>8</v>
      </c>
      <c r="H38" t="s">
        <v>41</v>
      </c>
      <c r="I38" s="1">
        <v>0.949</v>
      </c>
      <c r="J38" t="s">
        <v>15</v>
      </c>
      <c r="K38" t="s">
        <v>15</v>
      </c>
      <c r="L38" t="str">
        <f t="shared" si="1"/>
        <v>no</v>
      </c>
    </row>
    <row r="39" spans="1:12">
      <c r="A39" t="s">
        <v>56</v>
      </c>
      <c r="B39">
        <v>5958</v>
      </c>
      <c r="C39" t="s">
        <v>13</v>
      </c>
      <c r="D39">
        <v>22</v>
      </c>
      <c r="E39" t="s">
        <v>14</v>
      </c>
      <c r="F39">
        <v>24</v>
      </c>
      <c r="G39">
        <v>7.6</v>
      </c>
      <c r="H39" t="s">
        <v>41</v>
      </c>
      <c r="I39" s="1">
        <v>0.875</v>
      </c>
      <c r="J39" t="s">
        <v>15</v>
      </c>
      <c r="K39" t="s">
        <v>15</v>
      </c>
      <c r="L39" t="str">
        <f t="shared" si="1"/>
        <v>no</v>
      </c>
    </row>
    <row r="40" spans="1:12">
      <c r="A40" t="s">
        <v>57</v>
      </c>
      <c r="B40">
        <v>5958</v>
      </c>
      <c r="C40" t="s">
        <v>19</v>
      </c>
      <c r="D40">
        <v>22</v>
      </c>
      <c r="E40" t="s">
        <v>14</v>
      </c>
      <c r="F40">
        <v>24</v>
      </c>
      <c r="G40">
        <v>7.6</v>
      </c>
      <c r="H40" t="s">
        <v>41</v>
      </c>
      <c r="I40" s="1">
        <v>0.879</v>
      </c>
      <c r="J40" t="s">
        <v>15</v>
      </c>
      <c r="K40" t="s">
        <v>15</v>
      </c>
      <c r="L40" t="str">
        <f t="shared" si="1"/>
        <v>no</v>
      </c>
    </row>
    <row r="41" spans="1:12">
      <c r="A41" t="s">
        <v>58</v>
      </c>
      <c r="B41">
        <v>5976</v>
      </c>
      <c r="C41" t="s">
        <v>19</v>
      </c>
      <c r="D41">
        <v>4</v>
      </c>
      <c r="E41" t="s">
        <v>21</v>
      </c>
      <c r="F41">
        <v>21</v>
      </c>
      <c r="G41">
        <v>6.9</v>
      </c>
      <c r="H41" t="s">
        <v>41</v>
      </c>
      <c r="I41" s="1">
        <v>0.939</v>
      </c>
      <c r="J41" t="s">
        <v>15</v>
      </c>
      <c r="K41" t="s">
        <v>15</v>
      </c>
      <c r="L41" t="str">
        <f t="shared" si="1"/>
        <v>no</v>
      </c>
    </row>
    <row r="42" spans="1:12">
      <c r="A42" t="s">
        <v>59</v>
      </c>
      <c r="B42">
        <v>6032</v>
      </c>
      <c r="C42" t="s">
        <v>13</v>
      </c>
      <c r="D42">
        <v>4</v>
      </c>
      <c r="E42" t="s">
        <v>14</v>
      </c>
      <c r="F42">
        <v>25</v>
      </c>
      <c r="G42">
        <v>7.7</v>
      </c>
      <c r="H42" t="s">
        <v>41</v>
      </c>
      <c r="I42" s="1">
        <v>0.895</v>
      </c>
      <c r="J42" t="s">
        <v>15</v>
      </c>
      <c r="K42" t="s">
        <v>15</v>
      </c>
      <c r="L42" t="str">
        <f t="shared" si="1"/>
        <v>no</v>
      </c>
    </row>
    <row r="43" spans="1:12">
      <c r="A43" t="s">
        <v>60</v>
      </c>
      <c r="B43">
        <v>5787</v>
      </c>
      <c r="C43" t="s">
        <v>19</v>
      </c>
      <c r="D43">
        <v>39</v>
      </c>
      <c r="E43" t="s">
        <v>14</v>
      </c>
      <c r="F43">
        <v>16</v>
      </c>
      <c r="G43">
        <v>7.9</v>
      </c>
      <c r="H43" t="s">
        <v>41</v>
      </c>
      <c r="I43">
        <v>0.923</v>
      </c>
      <c r="J43" t="s">
        <v>15</v>
      </c>
      <c r="K43" t="s">
        <v>15</v>
      </c>
      <c r="L43" t="str">
        <f t="shared" si="1"/>
        <v>no</v>
      </c>
    </row>
    <row r="44" spans="1:12">
      <c r="A44" t="s">
        <v>61</v>
      </c>
      <c r="B44">
        <v>5609</v>
      </c>
      <c r="C44" t="s">
        <v>19</v>
      </c>
      <c r="D44">
        <v>54</v>
      </c>
      <c r="E44" t="s">
        <v>21</v>
      </c>
      <c r="F44">
        <v>6</v>
      </c>
      <c r="G44">
        <v>8.5</v>
      </c>
      <c r="H44" t="s">
        <v>41</v>
      </c>
      <c r="I44">
        <v>0.962</v>
      </c>
      <c r="J44" t="s">
        <v>15</v>
      </c>
      <c r="K44" t="s">
        <v>15</v>
      </c>
      <c r="L44" t="str">
        <f t="shared" si="1"/>
        <v>no</v>
      </c>
    </row>
    <row r="45" spans="1:12">
      <c r="A45" t="s">
        <v>62</v>
      </c>
      <c r="B45">
        <v>5546</v>
      </c>
      <c r="C45" t="s">
        <v>19</v>
      </c>
      <c r="D45">
        <v>34</v>
      </c>
      <c r="E45" t="s">
        <v>21</v>
      </c>
      <c r="F45">
        <v>27</v>
      </c>
      <c r="G45">
        <v>8.3</v>
      </c>
      <c r="H45" t="s">
        <v>41</v>
      </c>
      <c r="I45">
        <v>0.838</v>
      </c>
      <c r="J45" t="s">
        <v>15</v>
      </c>
      <c r="K45" t="s">
        <v>15</v>
      </c>
      <c r="L45" t="str">
        <f t="shared" si="1"/>
        <v>no</v>
      </c>
    </row>
    <row r="46" spans="1:12">
      <c r="A46" t="s">
        <v>63</v>
      </c>
      <c r="B46">
        <v>5981</v>
      </c>
      <c r="C46" t="s">
        <v>19</v>
      </c>
      <c r="D46">
        <v>44</v>
      </c>
      <c r="E46" t="s">
        <v>21</v>
      </c>
      <c r="F46">
        <v>19</v>
      </c>
      <c r="G46">
        <v>7.8</v>
      </c>
      <c r="H46" t="s">
        <v>41</v>
      </c>
      <c r="I46">
        <v>0.891</v>
      </c>
      <c r="J46" t="s">
        <v>15</v>
      </c>
      <c r="K46" t="s">
        <v>15</v>
      </c>
      <c r="L46" t="str">
        <f t="shared" si="1"/>
        <v>no</v>
      </c>
    </row>
    <row r="47" spans="1:12">
      <c r="A47" t="s">
        <v>64</v>
      </c>
      <c r="B47">
        <v>5893</v>
      </c>
      <c r="C47" t="s">
        <v>19</v>
      </c>
      <c r="D47">
        <v>19</v>
      </c>
      <c r="E47" t="s">
        <v>14</v>
      </c>
      <c r="F47">
        <v>11</v>
      </c>
      <c r="G47">
        <v>8</v>
      </c>
      <c r="H47" t="s">
        <v>41</v>
      </c>
      <c r="I47">
        <v>0.834</v>
      </c>
      <c r="J47" t="s">
        <v>15</v>
      </c>
      <c r="K47" t="s">
        <v>15</v>
      </c>
      <c r="L47" t="str">
        <f t="shared" si="1"/>
        <v>no</v>
      </c>
    </row>
    <row r="48" spans="1:12">
      <c r="A48" t="s">
        <v>65</v>
      </c>
      <c r="B48">
        <v>5839</v>
      </c>
      <c r="C48" t="s">
        <v>19</v>
      </c>
      <c r="D48">
        <v>21</v>
      </c>
      <c r="E48" t="s">
        <v>21</v>
      </c>
      <c r="F48">
        <v>18</v>
      </c>
      <c r="G48">
        <v>8.6</v>
      </c>
      <c r="H48" t="s">
        <v>66</v>
      </c>
      <c r="I48">
        <v>0.949</v>
      </c>
      <c r="J48" t="s">
        <v>16</v>
      </c>
      <c r="K48" t="s">
        <v>15</v>
      </c>
      <c r="L48" t="str">
        <f t="shared" si="1"/>
        <v>no</v>
      </c>
    </row>
    <row r="49" spans="1:12">
      <c r="A49" t="s">
        <v>67</v>
      </c>
      <c r="B49">
        <v>5873</v>
      </c>
      <c r="C49" t="s">
        <v>19</v>
      </c>
      <c r="D49">
        <v>24</v>
      </c>
      <c r="E49" t="s">
        <v>14</v>
      </c>
      <c r="F49">
        <v>39</v>
      </c>
      <c r="G49">
        <v>8</v>
      </c>
      <c r="H49" t="s">
        <v>66</v>
      </c>
      <c r="I49">
        <v>0.954</v>
      </c>
      <c r="J49" t="s">
        <v>16</v>
      </c>
      <c r="K49" t="s">
        <v>15</v>
      </c>
      <c r="L49" t="str">
        <f t="shared" si="1"/>
        <v>no</v>
      </c>
    </row>
    <row r="50" spans="1:12">
      <c r="A50" t="s">
        <v>68</v>
      </c>
      <c r="B50">
        <v>5881</v>
      </c>
      <c r="C50" t="s">
        <v>19</v>
      </c>
      <c r="D50">
        <v>46</v>
      </c>
      <c r="E50" t="s">
        <v>21</v>
      </c>
      <c r="F50">
        <v>36</v>
      </c>
      <c r="G50">
        <v>8.1</v>
      </c>
      <c r="H50" t="s">
        <v>66</v>
      </c>
      <c r="I50">
        <v>0.94</v>
      </c>
      <c r="J50" t="s">
        <v>16</v>
      </c>
      <c r="K50" t="s">
        <v>15</v>
      </c>
      <c r="L50" t="str">
        <f t="shared" si="1"/>
        <v>no</v>
      </c>
    </row>
    <row r="51" spans="1:12">
      <c r="A51" t="s">
        <v>69</v>
      </c>
      <c r="B51">
        <v>5876</v>
      </c>
      <c r="C51" t="s">
        <v>19</v>
      </c>
      <c r="D51">
        <v>49</v>
      </c>
      <c r="E51" t="s">
        <v>14</v>
      </c>
      <c r="F51">
        <v>26</v>
      </c>
      <c r="G51">
        <v>8.6</v>
      </c>
      <c r="H51" t="s">
        <v>66</v>
      </c>
      <c r="I51">
        <v>0.95</v>
      </c>
      <c r="J51" t="s">
        <v>16</v>
      </c>
      <c r="K51" t="s">
        <v>15</v>
      </c>
      <c r="L51" t="str">
        <f t="shared" si="1"/>
        <v>no</v>
      </c>
    </row>
    <row r="52" spans="1:12">
      <c r="A52" t="s">
        <v>70</v>
      </c>
      <c r="B52">
        <v>5929</v>
      </c>
      <c r="C52" t="s">
        <v>19</v>
      </c>
      <c r="D52">
        <v>25</v>
      </c>
      <c r="E52" t="s">
        <v>14</v>
      </c>
      <c r="F52">
        <v>25</v>
      </c>
      <c r="G52">
        <v>7.8</v>
      </c>
      <c r="H52" t="s">
        <v>66</v>
      </c>
      <c r="I52">
        <v>0.963</v>
      </c>
      <c r="J52" t="s">
        <v>16</v>
      </c>
      <c r="K52" t="s">
        <v>15</v>
      </c>
      <c r="L52" t="str">
        <f t="shared" si="1"/>
        <v>no</v>
      </c>
    </row>
    <row r="53" spans="1:12">
      <c r="A53" t="s">
        <v>71</v>
      </c>
      <c r="B53">
        <v>5850</v>
      </c>
      <c r="C53" t="s">
        <v>19</v>
      </c>
      <c r="D53">
        <v>27</v>
      </c>
      <c r="E53" t="s">
        <v>21</v>
      </c>
      <c r="F53">
        <v>30</v>
      </c>
      <c r="G53">
        <v>7.7</v>
      </c>
      <c r="H53" t="s">
        <v>66</v>
      </c>
      <c r="I53">
        <v>0.923</v>
      </c>
      <c r="J53" t="s">
        <v>16</v>
      </c>
      <c r="K53" t="s">
        <v>15</v>
      </c>
      <c r="L53" t="str">
        <f t="shared" si="1"/>
        <v>no</v>
      </c>
    </row>
    <row r="54" spans="1:12">
      <c r="A54" t="s">
        <v>72</v>
      </c>
      <c r="B54">
        <v>5892</v>
      </c>
      <c r="C54" t="s">
        <v>19</v>
      </c>
      <c r="D54">
        <v>33</v>
      </c>
      <c r="E54" t="s">
        <v>14</v>
      </c>
      <c r="F54">
        <v>25</v>
      </c>
      <c r="G54">
        <v>8</v>
      </c>
      <c r="H54" t="s">
        <v>66</v>
      </c>
      <c r="I54">
        <v>0.936</v>
      </c>
      <c r="J54" t="s">
        <v>16</v>
      </c>
      <c r="K54" t="s">
        <v>15</v>
      </c>
      <c r="L54" t="str">
        <f t="shared" si="1"/>
        <v>no</v>
      </c>
    </row>
    <row r="55" spans="1:12">
      <c r="A55" t="s">
        <v>73</v>
      </c>
      <c r="B55">
        <v>5607</v>
      </c>
      <c r="C55" t="s">
        <v>19</v>
      </c>
      <c r="D55">
        <v>19</v>
      </c>
      <c r="E55" t="s">
        <v>14</v>
      </c>
      <c r="F55">
        <v>29</v>
      </c>
      <c r="G55">
        <v>8.1</v>
      </c>
      <c r="H55" t="s">
        <v>66</v>
      </c>
      <c r="I55">
        <v>0.939</v>
      </c>
      <c r="J55" t="s">
        <v>16</v>
      </c>
      <c r="K55" t="s">
        <v>15</v>
      </c>
      <c r="L55" t="str">
        <f t="shared" si="1"/>
        <v>no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" sqref="A1:A10"/>
    </sheetView>
  </sheetViews>
  <sheetFormatPr defaultColWidth="8.72727272727273" defaultRowHeight="14"/>
  <cols>
    <col min="1" max="1" width="19.4545454545455" customWidth="1"/>
  </cols>
  <sheetData>
    <row r="1" spans="1:1">
      <c r="A1" t="s">
        <v>12</v>
      </c>
    </row>
    <row r="2" spans="1:1">
      <c r="A2" t="s">
        <v>74</v>
      </c>
    </row>
    <row r="3" spans="1:1">
      <c r="A3" t="s">
        <v>23</v>
      </c>
    </row>
    <row r="4" spans="1:1">
      <c r="A4" t="s">
        <v>24</v>
      </c>
    </row>
    <row r="5" spans="1:1">
      <c r="A5" t="s">
        <v>75</v>
      </c>
    </row>
    <row r="6" spans="1:1">
      <c r="A6" t="s">
        <v>27</v>
      </c>
    </row>
    <row r="7" spans="1:1">
      <c r="A7" t="s">
        <v>28</v>
      </c>
    </row>
    <row r="8" spans="1:1">
      <c r="A8" t="s">
        <v>31</v>
      </c>
    </row>
    <row r="9" spans="1:1">
      <c r="A9" t="s">
        <v>36</v>
      </c>
    </row>
    <row r="10" spans="1:1">
      <c r="A10" t="s">
        <v>37</v>
      </c>
    </row>
  </sheetData>
  <conditionalFormatting sqref="A1 A2 A3:A5 A6:A7 A8 A9:A10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1" sqref="A1:A8"/>
    </sheetView>
  </sheetViews>
  <sheetFormatPr defaultColWidth="8.72727272727273" defaultRowHeight="14" outlineLevelRow="7"/>
  <cols>
    <col min="1" max="1" width="16.5454545454545" customWidth="1"/>
  </cols>
  <sheetData>
    <row r="1" spans="1:1">
      <c r="A1" t="s">
        <v>65</v>
      </c>
    </row>
    <row r="2" spans="1:1">
      <c r="A2" t="s">
        <v>67</v>
      </c>
    </row>
    <row r="3" spans="1:1">
      <c r="A3" t="s">
        <v>68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  <row r="7" spans="1:1">
      <c r="A7" t="s">
        <v>72</v>
      </c>
    </row>
    <row r="8" spans="1:1">
      <c r="A8" t="s">
        <v>73</v>
      </c>
    </row>
  </sheetData>
  <conditionalFormatting sqref="A1:A8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tabSelected="1" workbookViewId="0">
      <selection activeCell="G4" sqref="G4"/>
    </sheetView>
  </sheetViews>
  <sheetFormatPr defaultColWidth="8.72727272727273" defaultRowHeight="14"/>
  <sheetData>
    <row r="1" spans="1:1">
      <c r="A1" t="s">
        <v>76</v>
      </c>
    </row>
    <row r="2" spans="1:1">
      <c r="A2" t="s">
        <v>77</v>
      </c>
    </row>
    <row r="3" spans="1:1">
      <c r="A3" t="s">
        <v>78</v>
      </c>
    </row>
    <row r="4" spans="1:1">
      <c r="A4" t="s">
        <v>26</v>
      </c>
    </row>
    <row r="5" spans="1:1">
      <c r="A5" t="s">
        <v>29</v>
      </c>
    </row>
    <row r="6" spans="1:1">
      <c r="A6" t="s">
        <v>30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79</v>
      </c>
    </row>
    <row r="11" spans="1:1">
      <c r="A11" t="s">
        <v>38</v>
      </c>
    </row>
    <row r="12" spans="1:1">
      <c r="A12" t="s">
        <v>39</v>
      </c>
    </row>
  </sheetData>
  <conditionalFormatting sqref="A1 A2:A3 A4 A5:A6 A7:A10 A11:A12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"/>
  <sheetViews>
    <sheetView topLeftCell="A2" workbookViewId="0">
      <selection activeCell="E7" sqref="E7"/>
    </sheetView>
  </sheetViews>
  <sheetFormatPr defaultColWidth="8.72727272727273" defaultRowHeight="14"/>
  <cols>
    <col min="1" max="1" width="18.1818181818182" customWidth="1"/>
  </cols>
  <sheetData>
    <row r="1" spans="1:1">
      <c r="A1" t="s">
        <v>40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80</v>
      </c>
    </row>
    <row r="6" spans="1:1">
      <c r="A6" t="s">
        <v>46</v>
      </c>
    </row>
    <row r="7" spans="1:1">
      <c r="A7" t="s">
        <v>81</v>
      </c>
    </row>
    <row r="8" spans="1:1">
      <c r="A8" t="s">
        <v>82</v>
      </c>
    </row>
    <row r="9" spans="1:1">
      <c r="A9" t="s">
        <v>83</v>
      </c>
    </row>
    <row r="10" spans="1:1">
      <c r="A10" t="s">
        <v>50</v>
      </c>
    </row>
    <row r="11" spans="1:1">
      <c r="A11" t="s">
        <v>51</v>
      </c>
    </row>
    <row r="12" spans="1:1">
      <c r="A12" t="s">
        <v>84</v>
      </c>
    </row>
    <row r="13" spans="1:1">
      <c r="A13" t="s">
        <v>53</v>
      </c>
    </row>
    <row r="14" spans="1:1">
      <c r="A14" t="s">
        <v>85</v>
      </c>
    </row>
    <row r="15" spans="1:1">
      <c r="A15" t="s">
        <v>86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64</v>
      </c>
    </row>
  </sheetData>
  <conditionalFormatting sqref="A1:A2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ASD样本</vt:lpstr>
      <vt:lpstr>癫痫样本</vt:lpstr>
      <vt:lpstr>共患样本</vt:lpstr>
      <vt:lpstr>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</dc:creator>
  <cp:lastModifiedBy>Ankle</cp:lastModifiedBy>
  <dcterms:created xsi:type="dcterms:W3CDTF">2023-11-13T01:30:00Z</dcterms:created>
  <dcterms:modified xsi:type="dcterms:W3CDTF">2023-11-27T02:52:45Z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410A92781546435BB34E0112F6559D2E</vt:lpwstr>
  </property>
  <property fmtid="{D5CDD505-2E9C-101B-9397-08002B2CF9AE}" pid="3" name="KSOProductBuildVer">
    <vt:lpwstr>2052-11.1.0.11365</vt:lpwstr>
  </property>
</Properties>
</file>