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codeName="ThisWorkbook"/>
  <bookViews>
    <workbookView xWindow="0" yWindow="0" windowWidth="28800" windowHeight="123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6" i="11" l="1"/>
  <c r="H37" i="11"/>
  <c r="H38" i="11"/>
  <c r="H39" i="11"/>
  <c r="H40" i="11"/>
  <c r="H29" i="11"/>
  <c r="F9" i="11"/>
  <c r="E10" i="11" s="1"/>
  <c r="F10" i="11" s="1"/>
  <c r="E12" i="11" s="1"/>
  <c r="F12" i="11" s="1"/>
  <c r="H31" i="11" l="1"/>
  <c r="H30" i="11"/>
  <c r="H7" i="11"/>
  <c r="H32" i="11" l="1"/>
  <c r="E18" i="11"/>
  <c r="E19" i="11" l="1"/>
  <c r="F19" i="11" s="1"/>
  <c r="H19" i="11" s="1"/>
  <c r="F18" i="11"/>
  <c r="H33" i="11"/>
  <c r="I5" i="11"/>
  <c r="H35" i="11"/>
  <c r="H28" i="11"/>
  <c r="H27" i="11"/>
  <c r="H26" i="11"/>
  <c r="H25" i="11"/>
  <c r="H23" i="11"/>
  <c r="H18" i="11"/>
  <c r="H17" i="11"/>
  <c r="H11" i="11"/>
  <c r="H8" i="11"/>
  <c r="E20" i="11" l="1"/>
  <c r="F20" i="11" s="1"/>
  <c r="H34" i="11"/>
  <c r="H9" i="11"/>
  <c r="E13" i="11"/>
  <c r="F13" i="11" s="1"/>
  <c r="I6" i="11"/>
  <c r="E22" i="11" l="1"/>
  <c r="F22" i="11" s="1"/>
  <c r="H22" i="11" s="1"/>
  <c r="H24" i="11"/>
  <c r="H10" i="11"/>
  <c r="E21" i="11"/>
  <c r="H20" i="11"/>
  <c r="H12" i="11"/>
  <c r="J5" i="11"/>
  <c r="K5" i="11" s="1"/>
  <c r="L5" i="11" s="1"/>
  <c r="M5" i="11" s="1"/>
  <c r="N5" i="11" s="1"/>
  <c r="O5" i="11" s="1"/>
  <c r="P5" i="11" s="1"/>
  <c r="I4" i="11"/>
  <c r="F21" i="11" l="1"/>
  <c r="H21" i="11" s="1"/>
  <c r="H13" i="11"/>
  <c r="E14" i="11"/>
  <c r="F14" i="11" s="1"/>
  <c r="E15" i="11" s="1"/>
  <c r="P4" i="11"/>
  <c r="Q5" i="11"/>
  <c r="R5" i="11" s="1"/>
  <c r="S5" i="11" s="1"/>
  <c r="T5" i="11" s="1"/>
  <c r="U5" i="11" s="1"/>
  <c r="V5" i="11" s="1"/>
  <c r="W5" i="11" s="1"/>
  <c r="J6" i="11"/>
  <c r="F15" i="11" l="1"/>
  <c r="H14" i="11"/>
  <c r="W4" i="11"/>
  <c r="X5" i="11"/>
  <c r="Y5" i="11" s="1"/>
  <c r="Z5" i="11" s="1"/>
  <c r="AA5" i="11" s="1"/>
  <c r="AB5" i="11" s="1"/>
  <c r="AC5" i="11" s="1"/>
  <c r="AD5" i="11" s="1"/>
  <c r="K6" i="11"/>
  <c r="H15" i="11" l="1"/>
  <c r="E16" i="11"/>
  <c r="AE5" i="11"/>
  <c r="AF5" i="11" s="1"/>
  <c r="AG5" i="11" s="1"/>
  <c r="AH5" i="11" s="1"/>
  <c r="AI5" i="11" s="1"/>
  <c r="AJ5" i="11" s="1"/>
  <c r="AD4" i="11"/>
  <c r="L6" i="11"/>
  <c r="F16" i="11" l="1"/>
  <c r="H16" i="11" s="1"/>
  <c r="AK5" i="1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<sst xmlns="http://schemas.openxmlformats.org/spreadsheetml/2006/main" count="88" uniqueCount="64">
  <si>
    <t>Task 3</t>
  </si>
  <si>
    <t>Task 4</t>
  </si>
  <si>
    <t>Task 5</t>
  </si>
  <si>
    <t>Task 1</t>
  </si>
  <si>
    <t>Task 2</t>
  </si>
  <si>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</si>
  <si>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</si>
  <si>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</si>
  <si>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</si>
  <si>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</si>
  <si>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</si>
  <si>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</si>
  <si>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</si>
  <si>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</si>
  <si>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</si>
  <si>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</si>
  <si>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</si>
  <si>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</si>
  <si>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</si>
  <si>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</si>
  <si>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</si>
  <si>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</si>
  <si>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</si>
  <si>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</si>
  <si>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</si>
  <si>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</si>
  <si>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Company Name</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</si>
  <si>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</si>
  <si>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</si>
  <si>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</si>
  <si>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date</t>
  </si>
  <si>
    <t>Sample phase title block</t>
  </si>
  <si>
    <t>This row marks the end of the Project Schedule. DO NOT enter anything in this row. 
Insert new rows ABOVE this one to continue building out your Project Schedule.</t>
  </si>
  <si>
    <t>This is an empty row</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</si>
  <si>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</si>
  <si>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</si>
  <si>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</si>
  <si>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</si>
  <si>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</si>
  <si>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</si>
  <si>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</si>
  <si>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Enter the name of the Project Lead in cell B3. Enter the Project Start date in cell E3. Project Start: label is in cell C3.</t>
  </si>
  <si>
    <t xml:space="preserve">Do not delete this row. This row is hidden to preserve a formula that is used to highlight the current day within the project schedule. </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</si>
  <si>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</si>
  <si>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Project Lead: Harry Harding</t>
  </si>
  <si>
    <t>HH</t>
  </si>
  <si>
    <t>Analysis</t>
  </si>
  <si>
    <t>Reviewing requirements</t>
  </si>
  <si>
    <t>Requirements gathering - email</t>
  </si>
  <si>
    <t>Design</t>
  </si>
  <si>
    <t>Development</t>
  </si>
  <si>
    <t>Testing</t>
  </si>
  <si>
    <t>Deployment</t>
  </si>
  <si>
    <t>Maintenance</t>
  </si>
  <si>
    <t>Creation of functional requirements</t>
  </si>
  <si>
    <t>Creation of user cases</t>
  </si>
  <si>
    <t>Creation of flowcharts</t>
  </si>
  <si>
    <t>Programming language selection</t>
  </si>
  <si>
    <t>Coding constructs and techniques</t>
  </si>
  <si>
    <t>Defining inputs</t>
  </si>
  <si>
    <t>Defining proccesses</t>
  </si>
  <si>
    <t xml:space="preserve">College Tournament Software Solution </t>
  </si>
  <si>
    <t xml:space="preserve">      Creation and consideration of non-functional requirements           HH</t>
  </si>
  <si>
    <t>Reference to original requirements gathering stage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</si>
</sst>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64" formatCode="_(* #,##0.00_);_(* \(#,##0.00\);_(* &quot;-&quot;??_);_(@_)"/>
    <numFmt numFmtId="165" formatCode="m/d/yy;@"/>
    <numFmt numFmtId="166" formatCode="ddd\,\ m/d/yyyy"/>
    <numFmt numFmtId="167" formatCode="mmm\ d\,\ yyyy"/>
    <numFmt numFmtId="168" formatCode="d"/>
    <numFmt numFmtId="169" formatCode="[$-409]d\-mmm;@"/>
    <numFmt numFmtId="170" formatCode="[$-409]d\-mmm\-yy;@"/>
  </numFmts>
  <fonts count="21"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18" fillId="0" borderId="0"/>
    <xf numFmtId="164"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6" fontId="7" fillId="0" borderId="3">
      <alignment horizontal="center" vertical="center"/>
    </xf>
    <xf numFmtId="165" fontId="7" fillId="0" borderId="2" applyFill="0">
      <alignment horizontal="center" vertical="center"/>
    </xf>
    <xf numFmtId="0" fontId="7" fillId="0" borderId="2" applyFill="0">
      <alignment horizontal="center" vertical="center"/>
    </xf>
    <xf numFmtId="0" fontId="7" fillId="0" borderId="2" applyFill="0">
      <alignment horizontal="left" vertical="center" indent="2"/>
    </xf>
  </cellStyleXfs>
  <cellXfs count="87">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6" fillId="13" borderId="1" xfId="0" applyFont="1" applyFill="1" applyBorder="1" applyAlignment="1">
      <alignment horizontal="left" vertical="center" indent="1"/>
    </xf>
    <xf numFmtId="0" fontId="6" fillId="13" borderId="1" xfId="0" applyFont="1" applyFill="1" applyBorder="1" applyAlignment="1">
      <alignment horizontal="center" vertical="center" wrapText="1"/>
    </xf>
    <xf numFmtId="168" fontId="9" fillId="7" borderId="0" xfId="0" applyNumberFormat="1" applyFont="1" applyFill="1" applyAlignment="1">
      <alignment horizontal="center" vertical="center"/>
    </xf>
    <xf numFmtId="168" fontId="9" fillId="7" borderId="6" xfId="0" applyNumberFormat="1" applyFont="1" applyFill="1" applyBorder="1" applyAlignment="1">
      <alignment horizontal="center" vertical="center"/>
    </xf>
    <xf numFmtId="168" fontId="9" fillId="7" borderId="7" xfId="0" applyNumberFormat="1" applyFont="1" applyFill="1" applyBorder="1" applyAlignment="1">
      <alignment horizontal="center" vertical="center"/>
    </xf>
    <xf numFmtId="0" fontId="10" fillId="12" borderId="8" xfId="0" applyFont="1" applyFill="1" applyBorder="1" applyAlignment="1">
      <alignment horizontal="center" vertical="center" shrinkToFit="1"/>
    </xf>
    <xf numFmtId="0" fontId="4" fillId="0" borderId="2" xfId="0" applyFont="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165" fontId="0" fillId="8" borderId="2" xfId="0" applyNumberFormat="1" applyFill="1" applyBorder="1" applyAlignment="1">
      <alignment horizontal="center" vertical="center"/>
    </xf>
    <xf numFmtId="165" fontId="4" fillId="8" borderId="2" xfId="0" applyNumberFormat="1" applyFont="1" applyFill="1" applyBorder="1" applyAlignment="1">
      <alignment horizontal="center" vertical="center"/>
    </xf>
    <xf numFmtId="9" fontId="4" fillId="3" borderId="2" xfId="2" applyFont="1" applyFill="1" applyBorder="1" applyAlignment="1">
      <alignment horizontal="center" vertical="center"/>
    </xf>
    <xf numFmtId="0" fontId="5" fillId="9" borderId="2" xfId="0" applyFont="1" applyFill="1" applyBorder="1" applyAlignment="1">
      <alignment horizontal="left" vertical="center" indent="1"/>
    </xf>
    <xf numFmtId="9" fontId="4" fillId="9" borderId="2" xfId="2" applyFont="1" applyFill="1" applyBorder="1" applyAlignment="1">
      <alignment horizontal="center" vertical="center"/>
    </xf>
    <xf numFmtId="165" fontId="0" fillId="9" borderId="2" xfId="0" applyNumberFormat="1" applyFill="1" applyBorder="1" applyAlignment="1">
      <alignment horizontal="center" vertical="center"/>
    </xf>
    <xf numFmtId="165" fontId="4" fillId="9" borderId="2" xfId="0" applyNumberFormat="1" applyFont="1" applyFill="1" applyBorder="1" applyAlignment="1">
      <alignment horizontal="center" vertical="center"/>
    </xf>
    <xf numFmtId="9" fontId="4" fillId="4" borderId="2" xfId="2" applyFont="1" applyFill="1" applyBorder="1" applyAlignment="1">
      <alignment horizontal="center" vertical="center"/>
    </xf>
    <xf numFmtId="0" fontId="5" fillId="6" borderId="2" xfId="0" applyFont="1" applyFill="1" applyBorder="1" applyAlignment="1">
      <alignment horizontal="left" vertical="center" indent="1"/>
    </xf>
    <xf numFmtId="9" fontId="4" fillId="6" borderId="2" xfId="2" applyFont="1" applyFill="1" applyBorder="1" applyAlignment="1">
      <alignment horizontal="center" vertical="center"/>
    </xf>
    <xf numFmtId="165" fontId="0" fillId="6" borderId="2" xfId="0" applyNumberFormat="1" applyFill="1" applyBorder="1" applyAlignment="1">
      <alignment horizontal="center" vertical="center"/>
    </xf>
    <xf numFmtId="165" fontId="4" fillId="6" borderId="2" xfId="0" applyNumberFormat="1" applyFont="1" applyFill="1" applyBorder="1" applyAlignment="1">
      <alignment horizontal="center" vertical="center"/>
    </xf>
    <xf numFmtId="9" fontId="4" fillId="11"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165" fontId="0" fillId="5" borderId="2" xfId="0" applyNumberFormat="1" applyFill="1" applyBorder="1" applyAlignment="1">
      <alignment horizontal="center" vertical="center"/>
    </xf>
    <xf numFmtId="165" fontId="4" fillId="5" borderId="2" xfId="0" applyNumberFormat="1" applyFont="1" applyFill="1" applyBorder="1" applyAlignment="1">
      <alignment horizontal="center" vertical="center"/>
    </xf>
    <xf numFmtId="9" fontId="4" fillId="10" borderId="2" xfId="2" applyFont="1" applyFill="1" applyBorder="1" applyAlignment="1">
      <alignment horizontal="center" vertical="center"/>
    </xf>
    <xf numFmtId="0" fontId="4"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2" fillId="0" borderId="0" xfId="0" applyFont="1" applyAlignment="1">
      <alignment horizontal="left" vertical="center"/>
    </xf>
    <xf numFmtId="0" fontId="13" fillId="0" borderId="0" xfId="0" applyFont="1" applyAlignment="1">
      <alignment horizontal="left" vertical="center"/>
    </xf>
    <xf numFmtId="0" fontId="15" fillId="0" borderId="0" xfId="0" applyFont="1"/>
    <xf numFmtId="0" fontId="17" fillId="0" borderId="0" xfId="0" applyFont="1" applyAlignment="1">
      <alignment vertical="center"/>
    </xf>
    <xf numFmtId="0" fontId="16" fillId="0" borderId="0" xfId="0" applyFont="1" applyAlignment="1">
      <alignment horizontal="left" vertical="top" wrapText="1" indent="1"/>
    </xf>
    <xf numFmtId="0" fontId="2" fillId="0" borderId="0" xfId="0" applyFont="1" applyAlignment="1">
      <alignment horizontal="left" vertical="top"/>
    </xf>
    <xf numFmtId="0" fontId="14"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18" fillId="0" borderId="0" xfId="3"/>
    <xf numFmtId="0" fontId="18" fillId="0" borderId="0" xfId="3" applyAlignment="1">
      <alignment wrapText="1"/>
    </xf>
    <xf numFmtId="0" fontId="0" fillId="0" borderId="0" xfId="0" applyAlignment="1">
      <alignment wrapText="1"/>
    </xf>
    <xf numFmtId="0" fontId="11" fillId="0" borderId="0" xfId="5" applyAlignment="1">
      <alignment horizontal="left"/>
    </xf>
    <xf numFmtId="0" fontId="8" fillId="0" borderId="0" xfId="6"/>
    <xf numFmtId="0" fontId="8" fillId="0" borderId="0" xfId="7">
      <alignment vertical="top"/>
    </xf>
    <xf numFmtId="165" fontId="7" fillId="10" borderId="2" xfId="10" applyFill="1">
      <alignment horizontal="center" vertical="center"/>
    </xf>
    <xf numFmtId="0" fontId="7" fillId="8" borderId="2" xfId="11" applyFill="1">
      <alignment horizontal="center" vertical="center"/>
    </xf>
    <xf numFmtId="0" fontId="7" fillId="3" borderId="2" xfId="11" applyFill="1">
      <alignment horizontal="center" vertical="center"/>
    </xf>
    <xf numFmtId="0" fontId="7" fillId="9" borderId="2" xfId="11" applyFill="1">
      <alignment horizontal="center" vertical="center"/>
    </xf>
    <xf numFmtId="0" fontId="7" fillId="4" borderId="2" xfId="11" applyFill="1">
      <alignment horizontal="center" vertical="center"/>
    </xf>
    <xf numFmtId="0" fontId="7" fillId="6" borderId="2" xfId="11" applyFill="1">
      <alignment horizontal="center" vertical="center"/>
    </xf>
    <xf numFmtId="0" fontId="7" fillId="11" borderId="2" xfId="11" applyFill="1">
      <alignment horizontal="center" vertical="center"/>
    </xf>
    <xf numFmtId="0" fontId="7" fillId="5" borderId="2" xfId="11" applyFill="1">
      <alignment horizontal="center" vertical="center"/>
    </xf>
    <xf numFmtId="0" fontId="7" fillId="10" borderId="2" xfId="11" applyFill="1">
      <alignment horizontal="center" vertical="center"/>
    </xf>
    <xf numFmtId="0" fontId="7" fillId="4" borderId="2" xfId="12" applyFill="1">
      <alignment horizontal="left" vertical="center" indent="2"/>
    </xf>
    <xf numFmtId="0" fontId="7" fillId="11" borderId="2" xfId="12" applyFill="1">
      <alignment horizontal="left" vertical="center" indent="2"/>
    </xf>
    <xf numFmtId="0" fontId="7" fillId="10" borderId="2" xfId="12" applyFill="1">
      <alignment horizontal="left" vertical="center" indent="2"/>
    </xf>
    <xf numFmtId="0" fontId="0" fillId="0" borderId="10" xfId="0" applyBorder="1"/>
    <xf numFmtId="0" fontId="19" fillId="0" borderId="0" xfId="0" applyFont="1"/>
    <xf numFmtId="0" fontId="20" fillId="0" borderId="0" xfId="1" applyFont="1" applyProtection="1">
      <alignment vertical="top"/>
    </xf>
    <xf numFmtId="0" fontId="4" fillId="0" borderId="0" xfId="0" applyFont="1" applyAlignment="1">
      <alignment vertical="top"/>
    </xf>
    <xf numFmtId="169" fontId="7" fillId="3" borderId="2" xfId="10" applyNumberFormat="1" applyFont="1" applyFill="1">
      <alignment horizontal="center" vertical="center"/>
    </xf>
    <xf numFmtId="169" fontId="7" fillId="3" borderId="2" xfId="10" applyNumberFormat="1" applyFill="1">
      <alignment horizontal="center" vertical="center"/>
    </xf>
    <xf numFmtId="169" fontId="7" fillId="4" borderId="2" xfId="10" applyNumberFormat="1" applyFill="1">
      <alignment horizontal="center" vertical="center"/>
    </xf>
    <xf numFmtId="169" fontId="7" fillId="11" borderId="2" xfId="10" applyNumberFormat="1" applyFill="1">
      <alignment horizontal="center" vertical="center"/>
    </xf>
    <xf numFmtId="0" fontId="0" fillId="3" borderId="2" xfId="12" applyFont="1" applyFill="1">
      <alignment horizontal="left" vertical="center" indent="2"/>
    </xf>
    <xf numFmtId="0" fontId="0" fillId="3" borderId="2" xfId="11" applyFont="1" applyFill="1">
      <alignment horizontal="center" vertical="center"/>
    </xf>
    <xf numFmtId="0" fontId="0" fillId="4" borderId="2" xfId="12" applyFont="1" applyFill="1">
      <alignment horizontal="left" vertical="center" indent="2"/>
    </xf>
    <xf numFmtId="0" fontId="0" fillId="11" borderId="2" xfId="12" applyFont="1" applyFill="1">
      <alignment horizontal="left" vertical="center" indent="2"/>
    </xf>
    <xf numFmtId="0" fontId="0" fillId="4" borderId="2" xfId="11" applyFont="1" applyFill="1">
      <alignment horizontal="center" vertical="center"/>
    </xf>
    <xf numFmtId="0" fontId="0" fillId="4" borderId="2" xfId="12" applyFont="1" applyFill="1" applyAlignment="1">
      <alignment horizontal="left" vertical="center"/>
    </xf>
    <xf numFmtId="167" fontId="0" fillId="7" borderId="4" xfId="0" applyNumberFormat="1" applyFill="1" applyBorder="1" applyAlignment="1">
      <alignment horizontal="left" vertical="center" wrapText="1" indent="1"/>
    </xf>
    <xf numFmtId="167" fontId="0" fillId="7" borderId="1" xfId="0" applyNumberFormat="1" applyFill="1" applyBorder="1" applyAlignment="1">
      <alignment horizontal="left" vertical="center" wrapText="1" indent="1"/>
    </xf>
    <xf numFmtId="167" fontId="0" fillId="7" borderId="5" xfId="0" applyNumberFormat="1" applyFill="1" applyBorder="1" applyAlignment="1">
      <alignment horizontal="left" vertical="center" wrapText="1" indent="1"/>
    </xf>
    <xf numFmtId="170" fontId="7" fillId="0" borderId="3" xfId="9" applyNumberFormat="1">
      <alignment horizontal="center" vertical="center"/>
    </xf>
    <xf numFmtId="0" fontId="7" fillId="0" borderId="0" xfId="8">
      <alignment horizontal="right" indent="1"/>
    </xf>
    <xf numFmtId="0" fontId="7" fillId="0" borderId="7" xfId="8" applyBorder="1">
      <alignment horizontal="right" indent="1"/>
    </xf>
  </cellXfs>
  <cellStyles count="13">
    <cellStyle name="Comma" xfId="4" builtinId="3" customBuiltin="1"/>
    <cellStyle name="Date" xfId="10"/>
    <cellStyle name="Heading 1" xfId="6" builtinId="16" customBuiltin="1"/>
    <cellStyle name="Heading 2" xfId="7" builtinId="17" customBuiltin="1"/>
    <cellStyle name="Heading 3" xfId="8" builtinId="18" customBuiltin="1"/>
    <cellStyle name="Hyperlink" xfId="1" builtinId="8" customBuiltin="1"/>
    <cellStyle name="Name" xfId="11"/>
    <cellStyle name="Normal" xfId="0" builtinId="0"/>
    <cellStyle name="Percent" xfId="2" builtinId="5"/>
    <cellStyle name="Project Start" xfId="9"/>
    <cellStyle name="Task" xfId="12"/>
    <cellStyle name="Title" xfId="5" builtinId="15" customBuiltin="1"/>
    <cellStyle name="zHiddenText" xfId="3"/>
  </cellStyles>
  <dxfs count="15">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BL40"/>
  <sheetViews>
    <sheetView showGridLines="0" tabSelected="1" showRuler="0" zoomScaleNormal="100" zoomScalePageLayoutView="70" workbookViewId="0">
      <pane ySplit="6" topLeftCell="A16" activePane="bottomLeft" state="frozen"/>
      <selection pane="bottomLeft" activeCell="D18" sqref="D18"/>
    </sheetView>
  </sheetViews>
  <sheetFormatPr defaultRowHeight="30" customHeight="1" x14ac:dyDescent="0.25"/>
  <cols>
    <col min="1" max="1" width="2.7109375" style="49" customWidth="1"/>
    <col min="2" max="2" width="35.28515625" customWidth="1"/>
    <col min="3" max="3" width="41.28515625" customWidth="1"/>
    <col min="4" max="4" width="10.7109375" customWidth="1"/>
    <col min="5" max="5" width="10.42578125" style="5" customWidth="1"/>
    <col min="6" max="6" width="10.42578125" customWidth="1"/>
    <col min="7" max="7" width="2.7109375" customWidth="1"/>
    <col min="8" max="8" width="6.140625" hidden="1" customWidth="1"/>
    <col min="9" max="64" width="2.5703125" customWidth="1"/>
    <col min="69" max="70" width="10.28515625"/>
  </cols>
  <sheetData>
    <row r="1" spans="1:64" ht="30" customHeight="1" x14ac:dyDescent="0.45">
      <c r="A1" s="50" t="s">
        <v>34</v>
      </c>
      <c r="B1" s="52" t="s">
        <v>61</v>
      </c>
      <c r="C1" s="1"/>
      <c r="D1" s="2"/>
      <c r="E1" s="4"/>
      <c r="F1" s="38"/>
      <c r="H1" s="2"/>
      <c r="I1" s="68"/>
    </row>
    <row r="2" spans="1:64" ht="30" customHeight="1" x14ac:dyDescent="0.3">
      <c r="A2" s="49" t="s">
        <v>29</v>
      </c>
      <c r="B2" s="53" t="s">
        <v>26</v>
      </c>
      <c r="I2" s="69"/>
    </row>
    <row r="3" spans="1:64" ht="30" customHeight="1" x14ac:dyDescent="0.25">
      <c r="A3" s="49" t="s">
        <v>41</v>
      </c>
      <c r="B3" s="54" t="s">
        <v>44</v>
      </c>
      <c r="C3" s="85" t="s">
        <v>5</v>
      </c>
      <c r="D3" s="86"/>
      <c r="E3" s="84">
        <v>44992</v>
      </c>
      <c r="F3" s="84"/>
    </row>
    <row r="4" spans="1:64" ht="30" customHeight="1" x14ac:dyDescent="0.25">
      <c r="A4" s="50" t="s">
        <v>35</v>
      </c>
      <c r="C4" s="85" t="s">
        <v>12</v>
      </c>
      <c r="D4" s="86"/>
      <c r="E4" s="6">
        <v>1</v>
      </c>
      <c r="I4" s="81">
        <f>I5</f>
        <v>44991</v>
      </c>
      <c r="J4" s="82"/>
      <c r="K4" s="82"/>
      <c r="L4" s="82"/>
      <c r="M4" s="82"/>
      <c r="N4" s="82"/>
      <c r="O4" s="83"/>
      <c r="P4" s="81">
        <f>P5</f>
        <v>44998</v>
      </c>
      <c r="Q4" s="82"/>
      <c r="R4" s="82"/>
      <c r="S4" s="82"/>
      <c r="T4" s="82"/>
      <c r="U4" s="82"/>
      <c r="V4" s="83"/>
      <c r="W4" s="81">
        <f>W5</f>
        <v>45005</v>
      </c>
      <c r="X4" s="82"/>
      <c r="Y4" s="82"/>
      <c r="Z4" s="82"/>
      <c r="AA4" s="82"/>
      <c r="AB4" s="82"/>
      <c r="AC4" s="83"/>
      <c r="AD4" s="81">
        <f>AD5</f>
        <v>45012</v>
      </c>
      <c r="AE4" s="82"/>
      <c r="AF4" s="82"/>
      <c r="AG4" s="82"/>
      <c r="AH4" s="82"/>
      <c r="AI4" s="82"/>
      <c r="AJ4" s="83"/>
      <c r="AK4" s="81">
        <f>AK5</f>
        <v>45019</v>
      </c>
      <c r="AL4" s="82"/>
      <c r="AM4" s="82"/>
      <c r="AN4" s="82"/>
      <c r="AO4" s="82"/>
      <c r="AP4" s="82"/>
      <c r="AQ4" s="83"/>
      <c r="AR4" s="81">
        <f>AR5</f>
        <v>45026</v>
      </c>
      <c r="AS4" s="82"/>
      <c r="AT4" s="82"/>
      <c r="AU4" s="82"/>
      <c r="AV4" s="82"/>
      <c r="AW4" s="82"/>
      <c r="AX4" s="83"/>
      <c r="AY4" s="81">
        <f>AY5</f>
        <v>45033</v>
      </c>
      <c r="AZ4" s="82"/>
      <c r="BA4" s="82"/>
      <c r="BB4" s="82"/>
      <c r="BC4" s="82"/>
      <c r="BD4" s="82"/>
      <c r="BE4" s="83"/>
      <c r="BF4" s="81">
        <f>BF5</f>
        <v>45040</v>
      </c>
      <c r="BG4" s="82"/>
      <c r="BH4" s="82"/>
      <c r="BI4" s="82"/>
      <c r="BJ4" s="82"/>
      <c r="BK4" s="82"/>
      <c r="BL4" s="83"/>
    </row>
    <row r="5" spans="1:64" ht="15" customHeight="1" x14ac:dyDescent="0.25">
      <c r="A5" s="50" t="s">
        <v>36</v>
      </c>
      <c r="B5" s="67"/>
      <c r="C5" s="67"/>
      <c r="D5" s="67"/>
      <c r="E5" s="67"/>
      <c r="F5" s="67"/>
      <c r="G5" s="67"/>
      <c r="I5" s="10">
        <f>Project_Start-WEEKDAY(Project_Start,1)+2+7*(Display_Week-1)</f>
        <v>44991</v>
      </c>
      <c r="J5" s="9">
        <f>I5+1</f>
        <v>44992</v>
      </c>
      <c r="K5" s="9">
        <f t="shared" ref="K5:AX5" si="0">J5+1</f>
        <v>44993</v>
      </c>
      <c r="L5" s="9">
        <f t="shared" si="0"/>
        <v>44994</v>
      </c>
      <c r="M5" s="9">
        <f t="shared" si="0"/>
        <v>44995</v>
      </c>
      <c r="N5" s="9">
        <f t="shared" si="0"/>
        <v>44996</v>
      </c>
      <c r="O5" s="11">
        <f t="shared" si="0"/>
        <v>44997</v>
      </c>
      <c r="P5" s="10">
        <f>O5+1</f>
        <v>44998</v>
      </c>
      <c r="Q5" s="9">
        <f>P5+1</f>
        <v>44999</v>
      </c>
      <c r="R5" s="9">
        <f t="shared" si="0"/>
        <v>45000</v>
      </c>
      <c r="S5" s="9">
        <f t="shared" si="0"/>
        <v>45001</v>
      </c>
      <c r="T5" s="9">
        <f t="shared" si="0"/>
        <v>45002</v>
      </c>
      <c r="U5" s="9">
        <f t="shared" si="0"/>
        <v>45003</v>
      </c>
      <c r="V5" s="11">
        <f t="shared" si="0"/>
        <v>45004</v>
      </c>
      <c r="W5" s="10">
        <f>V5+1</f>
        <v>45005</v>
      </c>
      <c r="X5" s="9">
        <f>W5+1</f>
        <v>45006</v>
      </c>
      <c r="Y5" s="9">
        <f t="shared" si="0"/>
        <v>45007</v>
      </c>
      <c r="Z5" s="9">
        <f t="shared" si="0"/>
        <v>45008</v>
      </c>
      <c r="AA5" s="9">
        <f t="shared" si="0"/>
        <v>45009</v>
      </c>
      <c r="AB5" s="9">
        <f t="shared" si="0"/>
        <v>45010</v>
      </c>
      <c r="AC5" s="11">
        <f t="shared" si="0"/>
        <v>45011</v>
      </c>
      <c r="AD5" s="10">
        <f>AC5+1</f>
        <v>45012</v>
      </c>
      <c r="AE5" s="9">
        <f>AD5+1</f>
        <v>45013</v>
      </c>
      <c r="AF5" s="9">
        <f t="shared" si="0"/>
        <v>45014</v>
      </c>
      <c r="AG5" s="9">
        <f t="shared" si="0"/>
        <v>45015</v>
      </c>
      <c r="AH5" s="9">
        <f t="shared" si="0"/>
        <v>45016</v>
      </c>
      <c r="AI5" s="9">
        <f t="shared" si="0"/>
        <v>45017</v>
      </c>
      <c r="AJ5" s="11">
        <f t="shared" si="0"/>
        <v>45018</v>
      </c>
      <c r="AK5" s="10">
        <f>AJ5+1</f>
        <v>45019</v>
      </c>
      <c r="AL5" s="9">
        <f>AK5+1</f>
        <v>45020</v>
      </c>
      <c r="AM5" s="9">
        <f t="shared" si="0"/>
        <v>45021</v>
      </c>
      <c r="AN5" s="9">
        <f t="shared" si="0"/>
        <v>45022</v>
      </c>
      <c r="AO5" s="9">
        <f t="shared" si="0"/>
        <v>45023</v>
      </c>
      <c r="AP5" s="9">
        <f t="shared" si="0"/>
        <v>45024</v>
      </c>
      <c r="AQ5" s="11">
        <f t="shared" si="0"/>
        <v>45025</v>
      </c>
      <c r="AR5" s="10">
        <f>AQ5+1</f>
        <v>45026</v>
      </c>
      <c r="AS5" s="9">
        <f>AR5+1</f>
        <v>45027</v>
      </c>
      <c r="AT5" s="9">
        <f t="shared" si="0"/>
        <v>45028</v>
      </c>
      <c r="AU5" s="9">
        <f t="shared" si="0"/>
        <v>45029</v>
      </c>
      <c r="AV5" s="9">
        <f t="shared" si="0"/>
        <v>45030</v>
      </c>
      <c r="AW5" s="9">
        <f t="shared" si="0"/>
        <v>45031</v>
      </c>
      <c r="AX5" s="11">
        <f t="shared" si="0"/>
        <v>45032</v>
      </c>
      <c r="AY5" s="10">
        <f>AX5+1</f>
        <v>45033</v>
      </c>
      <c r="AZ5" s="9">
        <f>AY5+1</f>
        <v>45034</v>
      </c>
      <c r="BA5" s="9">
        <f t="shared" ref="BA5:BE5" si="1">AZ5+1</f>
        <v>45035</v>
      </c>
      <c r="BB5" s="9">
        <f t="shared" si="1"/>
        <v>45036</v>
      </c>
      <c r="BC5" s="9">
        <f t="shared" si="1"/>
        <v>45037</v>
      </c>
      <c r="BD5" s="9">
        <f t="shared" si="1"/>
        <v>45038</v>
      </c>
      <c r="BE5" s="11">
        <f t="shared" si="1"/>
        <v>45039</v>
      </c>
      <c r="BF5" s="10">
        <f>BE5+1</f>
        <v>45040</v>
      </c>
      <c r="BG5" s="9">
        <f>BF5+1</f>
        <v>45041</v>
      </c>
      <c r="BH5" s="9">
        <f t="shared" ref="BH5:BL5" si="2">BG5+1</f>
        <v>45042</v>
      </c>
      <c r="BI5" s="9">
        <f t="shared" si="2"/>
        <v>45043</v>
      </c>
      <c r="BJ5" s="9">
        <f t="shared" si="2"/>
        <v>45044</v>
      </c>
      <c r="BK5" s="9">
        <f t="shared" si="2"/>
        <v>45045</v>
      </c>
      <c r="BL5" s="11">
        <f t="shared" si="2"/>
        <v>45046</v>
      </c>
    </row>
    <row r="6" spans="1:64" ht="30" customHeight="1" thickBot="1" x14ac:dyDescent="0.3">
      <c r="A6" s="50" t="s">
        <v>37</v>
      </c>
      <c r="B6" s="7" t="s">
        <v>13</v>
      </c>
      <c r="C6" s="8" t="s">
        <v>7</v>
      </c>
      <c r="D6" s="8" t="s">
        <v>6</v>
      </c>
      <c r="E6" s="8" t="s">
        <v>9</v>
      </c>
      <c r="F6" s="8" t="s">
        <v>10</v>
      </c>
      <c r="G6" s="8"/>
      <c r="H6" s="8" t="s">
        <v>11</v>
      </c>
      <c r="I6" s="12" t="str">
        <f t="shared" ref="I6" si="3">LEFT(TEXT(I5,"ddd"),1)</f>
        <v>M</v>
      </c>
      <c r="J6" s="12" t="str">
        <f t="shared" ref="J6:AR6" si="4">LEFT(TEXT(J5,"ddd"),1)</f>
        <v>T</v>
      </c>
      <c r="K6" s="12" t="str">
        <f t="shared" si="4"/>
        <v>W</v>
      </c>
      <c r="L6" s="12" t="str">
        <f t="shared" si="4"/>
        <v>T</v>
      </c>
      <c r="M6" s="12" t="str">
        <f t="shared" si="4"/>
        <v>F</v>
      </c>
      <c r="N6" s="12" t="str">
        <f t="shared" si="4"/>
        <v>S</v>
      </c>
      <c r="O6" s="12" t="str">
        <f t="shared" si="4"/>
        <v>S</v>
      </c>
      <c r="P6" s="12" t="str">
        <f t="shared" si="4"/>
        <v>M</v>
      </c>
      <c r="Q6" s="12" t="str">
        <f t="shared" si="4"/>
        <v>T</v>
      </c>
      <c r="R6" s="12" t="str">
        <f t="shared" si="4"/>
        <v>W</v>
      </c>
      <c r="S6" s="12" t="str">
        <f t="shared" si="4"/>
        <v>T</v>
      </c>
      <c r="T6" s="12" t="str">
        <f t="shared" si="4"/>
        <v>F</v>
      </c>
      <c r="U6" s="12" t="str">
        <f t="shared" si="4"/>
        <v>S</v>
      </c>
      <c r="V6" s="12" t="str">
        <f t="shared" si="4"/>
        <v>S</v>
      </c>
      <c r="W6" s="12" t="str">
        <f t="shared" si="4"/>
        <v>M</v>
      </c>
      <c r="X6" s="12" t="str">
        <f t="shared" si="4"/>
        <v>T</v>
      </c>
      <c r="Y6" s="12" t="str">
        <f t="shared" si="4"/>
        <v>W</v>
      </c>
      <c r="Z6" s="12" t="str">
        <f t="shared" si="4"/>
        <v>T</v>
      </c>
      <c r="AA6" s="12" t="str">
        <f t="shared" si="4"/>
        <v>F</v>
      </c>
      <c r="AB6" s="12" t="str">
        <f t="shared" si="4"/>
        <v>S</v>
      </c>
      <c r="AC6" s="12" t="str">
        <f t="shared" si="4"/>
        <v>S</v>
      </c>
      <c r="AD6" s="12" t="str">
        <f t="shared" si="4"/>
        <v>M</v>
      </c>
      <c r="AE6" s="12" t="str">
        <f t="shared" si="4"/>
        <v>T</v>
      </c>
      <c r="AF6" s="12" t="str">
        <f t="shared" si="4"/>
        <v>W</v>
      </c>
      <c r="AG6" s="12" t="str">
        <f t="shared" si="4"/>
        <v>T</v>
      </c>
      <c r="AH6" s="12" t="str">
        <f t="shared" si="4"/>
        <v>F</v>
      </c>
      <c r="AI6" s="12" t="str">
        <f t="shared" si="4"/>
        <v>S</v>
      </c>
      <c r="AJ6" s="12" t="str">
        <f t="shared" si="4"/>
        <v>S</v>
      </c>
      <c r="AK6" s="12" t="str">
        <f t="shared" si="4"/>
        <v>M</v>
      </c>
      <c r="AL6" s="12" t="str">
        <f t="shared" si="4"/>
        <v>T</v>
      </c>
      <c r="AM6" s="12" t="str">
        <f t="shared" si="4"/>
        <v>W</v>
      </c>
      <c r="AN6" s="12" t="str">
        <f t="shared" si="4"/>
        <v>T</v>
      </c>
      <c r="AO6" s="12" t="str">
        <f t="shared" si="4"/>
        <v>F</v>
      </c>
      <c r="AP6" s="12" t="str">
        <f t="shared" si="4"/>
        <v>S</v>
      </c>
      <c r="AQ6" s="12" t="str">
        <f t="shared" si="4"/>
        <v>S</v>
      </c>
      <c r="AR6" s="12" t="str">
        <f t="shared" si="4"/>
        <v>M</v>
      </c>
      <c r="AS6" s="12" t="str">
        <f t="shared" ref="AS6:BL6" si="5">LEFT(TEXT(AS5,"ddd"),1)</f>
        <v>T</v>
      </c>
      <c r="AT6" s="12" t="str">
        <f t="shared" si="5"/>
        <v>W</v>
      </c>
      <c r="AU6" s="12" t="str">
        <f t="shared" si="5"/>
        <v>T</v>
      </c>
      <c r="AV6" s="12" t="str">
        <f t="shared" si="5"/>
        <v>F</v>
      </c>
      <c r="AW6" s="12" t="str">
        <f t="shared" si="5"/>
        <v>S</v>
      </c>
      <c r="AX6" s="12" t="str">
        <f t="shared" si="5"/>
        <v>S</v>
      </c>
      <c r="AY6" s="12" t="str">
        <f t="shared" si="5"/>
        <v>M</v>
      </c>
      <c r="AZ6" s="12" t="str">
        <f t="shared" si="5"/>
        <v>T</v>
      </c>
      <c r="BA6" s="12" t="str">
        <f t="shared" si="5"/>
        <v>W</v>
      </c>
      <c r="BB6" s="12" t="str">
        <f t="shared" si="5"/>
        <v>T</v>
      </c>
      <c r="BC6" s="12" t="str">
        <f t="shared" si="5"/>
        <v>F</v>
      </c>
      <c r="BD6" s="12" t="str">
        <f t="shared" si="5"/>
        <v>S</v>
      </c>
      <c r="BE6" s="12" t="str">
        <f t="shared" si="5"/>
        <v>S</v>
      </c>
      <c r="BF6" s="12" t="str">
        <f t="shared" si="5"/>
        <v>M</v>
      </c>
      <c r="BG6" s="12" t="str">
        <f t="shared" si="5"/>
        <v>T</v>
      </c>
      <c r="BH6" s="12" t="str">
        <f t="shared" si="5"/>
        <v>W</v>
      </c>
      <c r="BI6" s="12" t="str">
        <f t="shared" si="5"/>
        <v>T</v>
      </c>
      <c r="BJ6" s="12" t="str">
        <f t="shared" si="5"/>
        <v>F</v>
      </c>
      <c r="BK6" s="12" t="str">
        <f t="shared" si="5"/>
        <v>S</v>
      </c>
      <c r="BL6" s="12" t="str">
        <f t="shared" si="5"/>
        <v>S</v>
      </c>
    </row>
    <row r="7" spans="1:64" ht="30" hidden="1" customHeight="1" thickBot="1" x14ac:dyDescent="0.3">
      <c r="A7" s="49" t="s">
        <v>42</v>
      </c>
      <c r="C7" s="51"/>
      <c r="E7"/>
      <c r="H7" t="str">
        <f>IF(OR(ISBLANK(task_start),ISBLANK(task_end)),"",task_end-task_start+1)</f>
        <v/>
      </c>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row>
    <row r="8" spans="1:64" s="3" customFormat="1" ht="30" customHeight="1" thickBot="1" x14ac:dyDescent="0.3">
      <c r="A8" s="50" t="s">
        <v>38</v>
      </c>
      <c r="B8" s="14" t="s">
        <v>46</v>
      </c>
      <c r="C8" s="56"/>
      <c r="D8" s="15"/>
      <c r="E8" s="16"/>
      <c r="F8" s="17"/>
      <c r="G8" s="13"/>
      <c r="H8" s="13" t="str">
        <f t="shared" ref="H8:H40" si="6">IF(OR(ISBLANK(task_start),ISBLANK(task_end)),"",task_end-task_start+1)</f>
        <v/>
      </c>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c r="AW8" s="35"/>
      <c r="AX8" s="35"/>
      <c r="AY8" s="35"/>
      <c r="AZ8" s="35"/>
      <c r="BA8" s="35"/>
      <c r="BB8" s="35"/>
      <c r="BC8" s="35"/>
      <c r="BD8" s="35"/>
      <c r="BE8" s="35"/>
      <c r="BF8" s="35"/>
      <c r="BG8" s="35"/>
      <c r="BH8" s="35"/>
      <c r="BI8" s="35"/>
      <c r="BJ8" s="35"/>
      <c r="BK8" s="35"/>
      <c r="BL8" s="35"/>
    </row>
    <row r="9" spans="1:64" s="3" customFormat="1" ht="30" customHeight="1" thickBot="1" x14ac:dyDescent="0.3">
      <c r="A9" s="50" t="s">
        <v>43</v>
      </c>
      <c r="B9" s="75" t="s">
        <v>48</v>
      </c>
      <c r="C9" s="57" t="s">
        <v>45</v>
      </c>
      <c r="D9" s="18">
        <v>1</v>
      </c>
      <c r="E9" s="71">
        <v>44993</v>
      </c>
      <c r="F9" s="72">
        <f>E9+1</f>
        <v>44994</v>
      </c>
      <c r="G9" s="13"/>
      <c r="H9" s="13">
        <f t="shared" si="6"/>
        <v>2</v>
      </c>
      <c r="I9" s="35"/>
      <c r="J9" s="35"/>
      <c r="K9" s="35"/>
      <c r="L9" s="35"/>
      <c r="M9" s="35"/>
      <c r="N9" s="35"/>
      <c r="O9" s="35"/>
      <c r="P9" s="35"/>
      <c r="Q9" s="35"/>
      <c r="R9" s="35"/>
      <c r="S9" s="35"/>
      <c r="T9" s="35"/>
      <c r="U9" s="35"/>
      <c r="V9" s="35"/>
      <c r="W9" s="35"/>
      <c r="X9" s="35"/>
      <c r="Y9" s="35"/>
      <c r="Z9" s="35"/>
      <c r="AA9" s="35"/>
      <c r="AB9" s="35"/>
      <c r="AC9" s="35"/>
      <c r="AD9" s="35"/>
      <c r="AE9" s="35"/>
      <c r="AF9" s="35"/>
      <c r="AG9" s="35"/>
      <c r="AH9" s="35"/>
      <c r="AI9" s="35"/>
      <c r="AJ9" s="35"/>
      <c r="AK9" s="35"/>
      <c r="AL9" s="35"/>
      <c r="AM9" s="35"/>
      <c r="AN9" s="35"/>
      <c r="AO9" s="35"/>
      <c r="AP9" s="35"/>
      <c r="AQ9" s="35"/>
      <c r="AR9" s="35"/>
      <c r="AS9" s="35"/>
      <c r="AT9" s="35"/>
      <c r="AU9" s="35"/>
      <c r="AV9" s="35"/>
      <c r="AW9" s="35"/>
      <c r="AX9" s="35"/>
      <c r="AY9" s="35"/>
      <c r="AZ9" s="35"/>
      <c r="BA9" s="35"/>
      <c r="BB9" s="35"/>
      <c r="BC9" s="35"/>
      <c r="BD9" s="35"/>
      <c r="BE9" s="35"/>
      <c r="BF9" s="35"/>
      <c r="BG9" s="35"/>
      <c r="BH9" s="35"/>
      <c r="BI9" s="35"/>
      <c r="BJ9" s="35"/>
      <c r="BK9" s="35"/>
      <c r="BL9" s="35"/>
    </row>
    <row r="10" spans="1:64" s="3" customFormat="1" ht="30" customHeight="1" thickBot="1" x14ac:dyDescent="0.3">
      <c r="A10" s="50" t="s">
        <v>39</v>
      </c>
      <c r="B10" s="75" t="s">
        <v>47</v>
      </c>
      <c r="C10" s="76" t="s">
        <v>45</v>
      </c>
      <c r="D10" s="18">
        <v>1</v>
      </c>
      <c r="E10" s="72">
        <f>F9</f>
        <v>44994</v>
      </c>
      <c r="F10" s="72">
        <f>E10+1</f>
        <v>44995</v>
      </c>
      <c r="G10" s="13"/>
      <c r="H10" s="13">
        <f t="shared" si="6"/>
        <v>2</v>
      </c>
      <c r="I10" s="35"/>
      <c r="J10" s="35"/>
      <c r="K10" s="35"/>
      <c r="L10" s="35"/>
      <c r="M10" s="35"/>
      <c r="N10" s="35"/>
      <c r="O10" s="35"/>
      <c r="P10" s="35"/>
      <c r="Q10" s="35"/>
      <c r="R10" s="35"/>
      <c r="S10" s="35"/>
      <c r="T10" s="35"/>
      <c r="U10" s="36"/>
      <c r="V10" s="36"/>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row>
    <row r="11" spans="1:64" s="3" customFormat="1" ht="30" customHeight="1" thickBot="1" x14ac:dyDescent="0.3">
      <c r="A11" s="50" t="s">
        <v>40</v>
      </c>
      <c r="B11" s="19" t="s">
        <v>49</v>
      </c>
      <c r="C11" s="58"/>
      <c r="D11" s="20"/>
      <c r="E11" s="21"/>
      <c r="F11" s="22"/>
      <c r="G11" s="13"/>
      <c r="H11" s="13" t="str">
        <f t="shared" si="6"/>
        <v/>
      </c>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5"/>
      <c r="AJ11" s="35"/>
      <c r="AK11" s="35"/>
      <c r="AL11" s="35"/>
      <c r="AM11" s="35"/>
      <c r="AN11" s="35"/>
      <c r="AO11" s="35"/>
      <c r="AP11" s="35"/>
      <c r="AQ11" s="35"/>
      <c r="AR11" s="35"/>
      <c r="AS11" s="35"/>
      <c r="AT11" s="35"/>
      <c r="AU11" s="35"/>
      <c r="AV11" s="35"/>
      <c r="AW11" s="35"/>
      <c r="AX11" s="35"/>
      <c r="AY11" s="35"/>
      <c r="AZ11" s="35"/>
      <c r="BA11" s="35"/>
      <c r="BB11" s="35"/>
      <c r="BC11" s="35"/>
      <c r="BD11" s="35"/>
      <c r="BE11" s="35"/>
      <c r="BF11" s="35"/>
      <c r="BG11" s="35"/>
      <c r="BH11" s="35"/>
      <c r="BI11" s="35"/>
      <c r="BJ11" s="35"/>
      <c r="BK11" s="35"/>
      <c r="BL11" s="35"/>
    </row>
    <row r="12" spans="1:64" s="3" customFormat="1" ht="30" customHeight="1" thickBot="1" x14ac:dyDescent="0.3">
      <c r="A12" s="50"/>
      <c r="B12" s="77" t="s">
        <v>54</v>
      </c>
      <c r="C12" s="79" t="s">
        <v>45</v>
      </c>
      <c r="D12" s="23">
        <v>1</v>
      </c>
      <c r="E12" s="73">
        <f>F10+1</f>
        <v>44996</v>
      </c>
      <c r="F12" s="73">
        <f>E12+2</f>
        <v>44998</v>
      </c>
      <c r="G12" s="13"/>
      <c r="H12" s="13">
        <f t="shared" si="6"/>
        <v>3</v>
      </c>
      <c r="I12" s="35"/>
      <c r="J12" s="35"/>
      <c r="K12" s="35"/>
      <c r="L12" s="35"/>
      <c r="M12" s="35"/>
      <c r="N12" s="35"/>
      <c r="O12" s="35"/>
      <c r="P12" s="35"/>
      <c r="Q12" s="35"/>
      <c r="R12" s="35"/>
      <c r="S12" s="35"/>
      <c r="T12" s="35"/>
      <c r="U12" s="35"/>
      <c r="V12" s="35"/>
      <c r="W12" s="35"/>
      <c r="X12" s="35"/>
      <c r="Y12" s="35"/>
      <c r="Z12" s="35"/>
      <c r="AA12" s="35"/>
      <c r="AB12" s="35"/>
      <c r="AC12" s="35"/>
      <c r="AD12" s="35"/>
      <c r="AE12" s="35"/>
      <c r="AF12" s="35"/>
      <c r="AG12" s="35"/>
      <c r="AH12" s="35"/>
      <c r="AI12" s="35"/>
      <c r="AJ12" s="35"/>
      <c r="AK12" s="35"/>
      <c r="AL12" s="35"/>
      <c r="AM12" s="35"/>
      <c r="AN12" s="35"/>
      <c r="AO12" s="35"/>
      <c r="AP12" s="35"/>
      <c r="AQ12" s="35"/>
      <c r="AR12" s="35"/>
      <c r="AS12" s="35"/>
      <c r="AT12" s="35"/>
      <c r="AU12" s="35"/>
      <c r="AV12" s="35"/>
      <c r="AW12" s="35"/>
      <c r="AX12" s="35"/>
      <c r="AY12" s="35"/>
      <c r="AZ12" s="35"/>
      <c r="BA12" s="35"/>
      <c r="BB12" s="35"/>
      <c r="BC12" s="35"/>
      <c r="BD12" s="35"/>
      <c r="BE12" s="35"/>
      <c r="BF12" s="35"/>
      <c r="BG12" s="35"/>
      <c r="BH12" s="35"/>
      <c r="BI12" s="35"/>
      <c r="BJ12" s="35"/>
      <c r="BK12" s="35"/>
      <c r="BL12" s="35"/>
    </row>
    <row r="13" spans="1:64" s="3" customFormat="1" ht="30" customHeight="1" thickBot="1" x14ac:dyDescent="0.3">
      <c r="A13" s="49"/>
      <c r="B13" s="80" t="s">
        <v>62</v>
      </c>
      <c r="C13" s="80"/>
      <c r="D13" s="23">
        <v>1</v>
      </c>
      <c r="E13" s="73">
        <f>E12+2</f>
        <v>44998</v>
      </c>
      <c r="F13" s="73">
        <f>E13+2</f>
        <v>45000</v>
      </c>
      <c r="G13" s="13"/>
      <c r="H13" s="13">
        <f t="shared" si="6"/>
        <v>3</v>
      </c>
      <c r="I13" s="35"/>
      <c r="J13" s="35"/>
      <c r="K13" s="35"/>
      <c r="L13" s="35"/>
      <c r="M13" s="35"/>
      <c r="N13" s="35"/>
      <c r="O13" s="35"/>
      <c r="P13" s="35"/>
      <c r="Q13" s="35"/>
      <c r="R13" s="35"/>
      <c r="S13" s="35"/>
      <c r="T13" s="35"/>
      <c r="U13" s="36"/>
      <c r="V13" s="36"/>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5"/>
      <c r="AY13" s="35"/>
      <c r="AZ13" s="35"/>
      <c r="BA13" s="35"/>
      <c r="BB13" s="35"/>
      <c r="BC13" s="35"/>
      <c r="BD13" s="35"/>
      <c r="BE13" s="35"/>
      <c r="BF13" s="35"/>
      <c r="BG13" s="35"/>
      <c r="BH13" s="35"/>
      <c r="BI13" s="35"/>
      <c r="BJ13" s="35"/>
      <c r="BK13" s="35"/>
      <c r="BL13" s="35"/>
    </row>
    <row r="14" spans="1:64" s="3" customFormat="1" ht="30" customHeight="1" thickBot="1" x14ac:dyDescent="0.3">
      <c r="A14" s="49"/>
      <c r="B14" s="77" t="s">
        <v>63</v>
      </c>
      <c r="C14" s="59"/>
      <c r="D14" s="23">
        <v>1</v>
      </c>
      <c r="E14" s="73">
        <f>F13</f>
        <v>45000</v>
      </c>
      <c r="F14" s="73">
        <f>E14+2</f>
        <v>45002</v>
      </c>
      <c r="G14" s="13"/>
      <c r="H14" s="13">
        <f t="shared" si="6"/>
        <v>3</v>
      </c>
      <c r="I14" s="35"/>
      <c r="J14" s="35"/>
      <c r="K14" s="35"/>
      <c r="L14" s="35"/>
      <c r="M14" s="35"/>
      <c r="N14" s="35"/>
      <c r="O14" s="35"/>
      <c r="P14" s="35"/>
      <c r="Q14" s="35"/>
      <c r="R14" s="35"/>
      <c r="S14" s="35"/>
      <c r="T14" s="35"/>
      <c r="U14" s="35"/>
      <c r="V14" s="35"/>
      <c r="W14" s="35"/>
      <c r="X14" s="35"/>
      <c r="Y14" s="35"/>
      <c r="Z14" s="35"/>
      <c r="AA14" s="35"/>
      <c r="AB14" s="35"/>
      <c r="AC14" s="35"/>
      <c r="AD14" s="35"/>
      <c r="AE14" s="35"/>
      <c r="AF14" s="35"/>
      <c r="AG14" s="35"/>
      <c r="AH14" s="35"/>
      <c r="AI14" s="35"/>
      <c r="AJ14" s="35"/>
      <c r="AK14" s="35"/>
      <c r="AL14" s="35"/>
      <c r="AM14" s="35"/>
      <c r="AN14" s="35"/>
      <c r="AO14" s="35"/>
      <c r="AP14" s="35"/>
      <c r="AQ14" s="35"/>
      <c r="AR14" s="35"/>
      <c r="AS14" s="35"/>
      <c r="AT14" s="35"/>
      <c r="AU14" s="35"/>
      <c r="AV14" s="35"/>
      <c r="AW14" s="35"/>
      <c r="AX14" s="35"/>
      <c r="AY14" s="35"/>
      <c r="AZ14" s="35"/>
      <c r="BA14" s="35"/>
      <c r="BB14" s="35"/>
      <c r="BC14" s="35"/>
      <c r="BD14" s="35"/>
      <c r="BE14" s="35"/>
      <c r="BF14" s="35"/>
      <c r="BG14" s="35"/>
      <c r="BH14" s="35"/>
      <c r="BI14" s="35"/>
      <c r="BJ14" s="35"/>
      <c r="BK14" s="35"/>
      <c r="BL14" s="35"/>
    </row>
    <row r="15" spans="1:64" s="3" customFormat="1" ht="30" customHeight="1" thickBot="1" x14ac:dyDescent="0.3">
      <c r="A15" s="49"/>
      <c r="B15" s="77" t="s">
        <v>55</v>
      </c>
      <c r="C15" s="59"/>
      <c r="D15" s="23">
        <v>1</v>
      </c>
      <c r="E15" s="73">
        <f>F14</f>
        <v>45002</v>
      </c>
      <c r="F15" s="73">
        <f>E15+2</f>
        <v>45004</v>
      </c>
      <c r="G15" s="13"/>
      <c r="H15" s="13">
        <f t="shared" si="6"/>
        <v>3</v>
      </c>
      <c r="I15" s="35"/>
      <c r="J15" s="35"/>
      <c r="K15" s="35"/>
      <c r="L15" s="35"/>
      <c r="M15" s="35"/>
      <c r="N15" s="35"/>
      <c r="O15" s="35"/>
      <c r="P15" s="35"/>
      <c r="Q15" s="35"/>
      <c r="R15" s="35"/>
      <c r="S15" s="35"/>
      <c r="T15" s="35"/>
      <c r="U15" s="35"/>
      <c r="V15" s="35"/>
      <c r="W15" s="35"/>
      <c r="X15" s="35"/>
      <c r="Y15" s="36"/>
      <c r="Z15" s="35"/>
      <c r="AA15" s="35"/>
      <c r="AB15" s="35"/>
      <c r="AC15" s="35"/>
      <c r="AD15" s="35"/>
      <c r="AE15" s="35"/>
      <c r="AF15" s="35"/>
      <c r="AG15" s="35"/>
      <c r="AH15" s="35"/>
      <c r="AI15" s="35"/>
      <c r="AJ15" s="35"/>
      <c r="AK15" s="35"/>
      <c r="AL15" s="35"/>
      <c r="AM15" s="35"/>
      <c r="AN15" s="35"/>
      <c r="AO15" s="35"/>
      <c r="AP15" s="35"/>
      <c r="AQ15" s="35"/>
      <c r="AR15" s="35"/>
      <c r="AS15" s="35"/>
      <c r="AT15" s="35"/>
      <c r="AU15" s="35"/>
      <c r="AV15" s="35"/>
      <c r="AW15" s="35"/>
      <c r="AX15" s="35"/>
      <c r="AY15" s="35"/>
      <c r="AZ15" s="35"/>
      <c r="BA15" s="35"/>
      <c r="BB15" s="35"/>
      <c r="BC15" s="35"/>
      <c r="BD15" s="35"/>
      <c r="BE15" s="35"/>
      <c r="BF15" s="35"/>
      <c r="BG15" s="35"/>
      <c r="BH15" s="35"/>
      <c r="BI15" s="35"/>
      <c r="BJ15" s="35"/>
      <c r="BK15" s="35"/>
      <c r="BL15" s="35"/>
    </row>
    <row r="16" spans="1:64" s="3" customFormat="1" ht="30" customHeight="1" thickBot="1" x14ac:dyDescent="0.3">
      <c r="A16" s="49"/>
      <c r="B16" s="77" t="s">
        <v>56</v>
      </c>
      <c r="C16" s="59"/>
      <c r="D16" s="23"/>
      <c r="E16" s="73">
        <f>F15</f>
        <v>45004</v>
      </c>
      <c r="F16" s="73">
        <f>E16+2</f>
        <v>45006</v>
      </c>
      <c r="G16" s="13"/>
      <c r="H16" s="13">
        <f t="shared" si="6"/>
        <v>3</v>
      </c>
      <c r="I16" s="35"/>
      <c r="J16" s="35"/>
      <c r="K16" s="35"/>
      <c r="L16" s="35"/>
      <c r="M16" s="35"/>
      <c r="N16" s="35"/>
      <c r="O16" s="35"/>
      <c r="P16" s="35"/>
      <c r="Q16" s="35"/>
      <c r="R16" s="35"/>
      <c r="S16" s="35"/>
      <c r="T16" s="35"/>
      <c r="U16" s="35"/>
      <c r="V16" s="35"/>
      <c r="W16" s="35"/>
      <c r="X16" s="35"/>
      <c r="Y16" s="35"/>
      <c r="Z16" s="35"/>
      <c r="AA16" s="35"/>
      <c r="AB16" s="35"/>
      <c r="AC16" s="35"/>
      <c r="AD16" s="35"/>
      <c r="AE16" s="35"/>
      <c r="AF16" s="35"/>
      <c r="AG16" s="35"/>
      <c r="AH16" s="35"/>
      <c r="AI16" s="35"/>
      <c r="AJ16" s="35"/>
      <c r="AK16" s="35"/>
      <c r="AL16" s="35"/>
      <c r="AM16" s="35"/>
      <c r="AN16" s="35"/>
      <c r="AO16" s="35"/>
      <c r="AP16" s="35"/>
      <c r="AQ16" s="35"/>
      <c r="AR16" s="35"/>
      <c r="AS16" s="35"/>
      <c r="AT16" s="35"/>
      <c r="AU16" s="35"/>
      <c r="AV16" s="35"/>
      <c r="AW16" s="35"/>
      <c r="AX16" s="35"/>
      <c r="AY16" s="35"/>
      <c r="AZ16" s="35"/>
      <c r="BA16" s="35"/>
      <c r="BB16" s="35"/>
      <c r="BC16" s="35"/>
      <c r="BD16" s="35"/>
      <c r="BE16" s="35"/>
      <c r="BF16" s="35"/>
      <c r="BG16" s="35"/>
      <c r="BH16" s="35"/>
      <c r="BI16" s="35"/>
      <c r="BJ16" s="35"/>
      <c r="BK16" s="35"/>
      <c r="BL16" s="35"/>
    </row>
    <row r="17" spans="1:64" s="3" customFormat="1" ht="30" customHeight="1" thickBot="1" x14ac:dyDescent="0.3">
      <c r="A17" s="49" t="s">
        <v>31</v>
      </c>
      <c r="B17" s="24" t="s">
        <v>50</v>
      </c>
      <c r="C17" s="60"/>
      <c r="D17" s="25"/>
      <c r="E17" s="26"/>
      <c r="F17" s="27"/>
      <c r="G17" s="13"/>
      <c r="H17" s="13" t="str">
        <f t="shared" si="6"/>
        <v/>
      </c>
      <c r="I17" s="35"/>
      <c r="J17" s="35"/>
      <c r="K17" s="35"/>
      <c r="L17" s="35"/>
      <c r="M17" s="35"/>
      <c r="N17" s="35"/>
      <c r="O17" s="35"/>
      <c r="P17" s="35"/>
      <c r="Q17" s="35"/>
      <c r="R17" s="35"/>
      <c r="S17" s="35"/>
      <c r="T17" s="35"/>
      <c r="U17" s="35"/>
      <c r="V17" s="35"/>
      <c r="W17" s="35"/>
      <c r="X17" s="35"/>
      <c r="Y17" s="35"/>
      <c r="Z17" s="35"/>
      <c r="AA17" s="35"/>
      <c r="AB17" s="35"/>
      <c r="AC17" s="35"/>
      <c r="AD17" s="35"/>
      <c r="AE17" s="35"/>
      <c r="AF17" s="35"/>
      <c r="AG17" s="35"/>
      <c r="AH17" s="35"/>
      <c r="AI17" s="35"/>
      <c r="AJ17" s="35"/>
      <c r="AK17" s="35"/>
      <c r="AL17" s="35"/>
      <c r="AM17" s="35"/>
      <c r="AN17" s="35"/>
      <c r="AO17" s="35"/>
      <c r="AP17" s="35"/>
      <c r="AQ17" s="35"/>
      <c r="AR17" s="35"/>
      <c r="AS17" s="35"/>
      <c r="AT17" s="35"/>
      <c r="AU17" s="35"/>
      <c r="AV17" s="35"/>
      <c r="AW17" s="35"/>
      <c r="AX17" s="35"/>
      <c r="AY17" s="35"/>
      <c r="AZ17" s="35"/>
      <c r="BA17" s="35"/>
      <c r="BB17" s="35"/>
      <c r="BC17" s="35"/>
      <c r="BD17" s="35"/>
      <c r="BE17" s="35"/>
      <c r="BF17" s="35"/>
      <c r="BG17" s="35"/>
      <c r="BH17" s="35"/>
      <c r="BI17" s="35"/>
      <c r="BJ17" s="35"/>
      <c r="BK17" s="35"/>
      <c r="BL17" s="35"/>
    </row>
    <row r="18" spans="1:64" s="3" customFormat="1" ht="30" customHeight="1" thickBot="1" x14ac:dyDescent="0.3">
      <c r="A18" s="49"/>
      <c r="B18" s="78" t="s">
        <v>57</v>
      </c>
      <c r="C18" s="61"/>
      <c r="D18" s="28"/>
      <c r="E18" s="74">
        <f>E9+15</f>
        <v>45008</v>
      </c>
      <c r="F18" s="74">
        <f>E18+2</f>
        <v>45010</v>
      </c>
      <c r="G18" s="13"/>
      <c r="H18" s="13">
        <f t="shared" si="6"/>
        <v>3</v>
      </c>
      <c r="I18" s="35"/>
      <c r="J18" s="35"/>
      <c r="K18" s="35"/>
      <c r="L18" s="35"/>
      <c r="M18" s="35"/>
      <c r="N18" s="35"/>
      <c r="O18" s="35"/>
      <c r="P18" s="35"/>
      <c r="Q18" s="35"/>
      <c r="R18" s="35"/>
      <c r="S18" s="35"/>
      <c r="T18" s="35"/>
      <c r="U18" s="35"/>
      <c r="V18" s="35"/>
      <c r="W18" s="35"/>
      <c r="X18" s="35"/>
      <c r="Y18" s="35"/>
      <c r="Z18" s="35"/>
      <c r="AA18" s="35"/>
      <c r="AB18" s="35"/>
      <c r="AC18" s="35"/>
      <c r="AD18" s="35"/>
      <c r="AE18" s="35"/>
      <c r="AF18" s="35"/>
      <c r="AG18" s="35"/>
      <c r="AH18" s="35"/>
      <c r="AI18" s="35"/>
      <c r="AJ18" s="35"/>
      <c r="AK18" s="35"/>
      <c r="AL18" s="35"/>
      <c r="AM18" s="35"/>
      <c r="AN18" s="35"/>
      <c r="AO18" s="35"/>
      <c r="AP18" s="35"/>
      <c r="AQ18" s="35"/>
      <c r="AR18" s="35"/>
      <c r="AS18" s="35"/>
      <c r="AT18" s="35"/>
      <c r="AU18" s="35"/>
      <c r="AV18" s="35"/>
      <c r="AW18" s="35"/>
      <c r="AX18" s="35"/>
      <c r="AY18" s="35"/>
      <c r="AZ18" s="35"/>
      <c r="BA18" s="35"/>
      <c r="BB18" s="35"/>
      <c r="BC18" s="35"/>
      <c r="BD18" s="35"/>
      <c r="BE18" s="35"/>
      <c r="BF18" s="35"/>
      <c r="BG18" s="35"/>
      <c r="BH18" s="35"/>
      <c r="BI18" s="35"/>
      <c r="BJ18" s="35"/>
      <c r="BK18" s="35"/>
      <c r="BL18" s="35"/>
    </row>
    <row r="19" spans="1:64" s="3" customFormat="1" ht="30" customHeight="1" thickBot="1" x14ac:dyDescent="0.3">
      <c r="A19" s="49"/>
      <c r="B19" s="78" t="s">
        <v>58</v>
      </c>
      <c r="C19" s="61"/>
      <c r="D19" s="28"/>
      <c r="E19" s="74">
        <f>F18+1</f>
        <v>45011</v>
      </c>
      <c r="F19" s="74">
        <f>E19+4</f>
        <v>45015</v>
      </c>
      <c r="G19" s="13"/>
      <c r="H19" s="13">
        <f t="shared" si="6"/>
        <v>5</v>
      </c>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c r="AH19" s="35"/>
      <c r="AI19" s="35"/>
      <c r="AJ19" s="35"/>
      <c r="AK19" s="35"/>
      <c r="AL19" s="35"/>
      <c r="AM19" s="35"/>
      <c r="AN19" s="35"/>
      <c r="AO19" s="35"/>
      <c r="AP19" s="35"/>
      <c r="AQ19" s="35"/>
      <c r="AR19" s="35"/>
      <c r="AS19" s="35"/>
      <c r="AT19" s="35"/>
      <c r="AU19" s="35"/>
      <c r="AV19" s="35"/>
      <c r="AW19" s="35"/>
      <c r="AX19" s="35"/>
      <c r="AY19" s="35"/>
      <c r="AZ19" s="35"/>
      <c r="BA19" s="35"/>
      <c r="BB19" s="35"/>
      <c r="BC19" s="35"/>
      <c r="BD19" s="35"/>
      <c r="BE19" s="35"/>
      <c r="BF19" s="35"/>
      <c r="BG19" s="35"/>
      <c r="BH19" s="35"/>
      <c r="BI19" s="35"/>
      <c r="BJ19" s="35"/>
      <c r="BK19" s="35"/>
      <c r="BL19" s="35"/>
    </row>
    <row r="20" spans="1:64" s="3" customFormat="1" ht="30" customHeight="1" thickBot="1" x14ac:dyDescent="0.3">
      <c r="A20" s="49"/>
      <c r="B20" s="78" t="s">
        <v>59</v>
      </c>
      <c r="C20" s="61"/>
      <c r="D20" s="28"/>
      <c r="E20" s="74">
        <f>E19+5</f>
        <v>45016</v>
      </c>
      <c r="F20" s="74">
        <f>E20+5</f>
        <v>45021</v>
      </c>
      <c r="G20" s="13"/>
      <c r="H20" s="13">
        <f t="shared" si="6"/>
        <v>6</v>
      </c>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c r="AJ20" s="35"/>
      <c r="AK20" s="35"/>
      <c r="AL20" s="35"/>
      <c r="AM20" s="35"/>
      <c r="AN20" s="35"/>
      <c r="AO20" s="35"/>
      <c r="AP20" s="35"/>
      <c r="AQ20" s="35"/>
      <c r="AR20" s="35"/>
      <c r="AS20" s="35"/>
      <c r="AT20" s="35"/>
      <c r="AU20" s="35"/>
      <c r="AV20" s="35"/>
      <c r="AW20" s="35"/>
      <c r="AX20" s="35"/>
      <c r="AY20" s="35"/>
      <c r="AZ20" s="35"/>
      <c r="BA20" s="35"/>
      <c r="BB20" s="35"/>
      <c r="BC20" s="35"/>
      <c r="BD20" s="35"/>
      <c r="BE20" s="35"/>
      <c r="BF20" s="35"/>
      <c r="BG20" s="35"/>
      <c r="BH20" s="35"/>
      <c r="BI20" s="35"/>
      <c r="BJ20" s="35"/>
      <c r="BK20" s="35"/>
      <c r="BL20" s="35"/>
    </row>
    <row r="21" spans="1:64" s="3" customFormat="1" ht="30" customHeight="1" thickBot="1" x14ac:dyDescent="0.3">
      <c r="A21" s="49"/>
      <c r="B21" s="78" t="s">
        <v>60</v>
      </c>
      <c r="C21" s="61"/>
      <c r="D21" s="28"/>
      <c r="E21" s="74">
        <f>F20+1</f>
        <v>45022</v>
      </c>
      <c r="F21" s="74">
        <f>E21+4</f>
        <v>45026</v>
      </c>
      <c r="G21" s="13"/>
      <c r="H21" s="13">
        <f t="shared" si="6"/>
        <v>5</v>
      </c>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c r="AJ21" s="35"/>
      <c r="AK21" s="35"/>
      <c r="AL21" s="35"/>
      <c r="AM21" s="35"/>
      <c r="AN21" s="35"/>
      <c r="AO21" s="35"/>
      <c r="AP21" s="35"/>
      <c r="AQ21" s="35"/>
      <c r="AR21" s="35"/>
      <c r="AS21" s="35"/>
      <c r="AT21" s="35"/>
      <c r="AU21" s="35"/>
      <c r="AV21" s="35"/>
      <c r="AW21" s="35"/>
      <c r="AX21" s="35"/>
      <c r="AY21" s="35"/>
      <c r="AZ21" s="35"/>
      <c r="BA21" s="35"/>
      <c r="BB21" s="35"/>
      <c r="BC21" s="35"/>
      <c r="BD21" s="35"/>
      <c r="BE21" s="35"/>
      <c r="BF21" s="35"/>
      <c r="BG21" s="35"/>
      <c r="BH21" s="35"/>
      <c r="BI21" s="35"/>
      <c r="BJ21" s="35"/>
      <c r="BK21" s="35"/>
      <c r="BL21" s="35"/>
    </row>
    <row r="22" spans="1:64" s="3" customFormat="1" ht="30" customHeight="1" thickBot="1" x14ac:dyDescent="0.3">
      <c r="A22" s="49"/>
      <c r="B22" s="65" t="s">
        <v>2</v>
      </c>
      <c r="C22" s="61"/>
      <c r="D22" s="28"/>
      <c r="E22" s="74">
        <f>E20</f>
        <v>45016</v>
      </c>
      <c r="F22" s="74">
        <f>E22+4</f>
        <v>45020</v>
      </c>
      <c r="G22" s="13"/>
      <c r="H22" s="13">
        <f t="shared" si="6"/>
        <v>5</v>
      </c>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5"/>
      <c r="AQ22" s="35"/>
      <c r="AR22" s="35"/>
      <c r="AS22" s="35"/>
      <c r="AT22" s="35"/>
      <c r="AU22" s="35"/>
      <c r="AV22" s="35"/>
      <c r="AW22" s="35"/>
      <c r="AX22" s="35"/>
      <c r="AY22" s="35"/>
      <c r="AZ22" s="35"/>
      <c r="BA22" s="35"/>
      <c r="BB22" s="35"/>
      <c r="BC22" s="35"/>
      <c r="BD22" s="35"/>
      <c r="BE22" s="35"/>
      <c r="BF22" s="35"/>
      <c r="BG22" s="35"/>
      <c r="BH22" s="35"/>
      <c r="BI22" s="35"/>
      <c r="BJ22" s="35"/>
      <c r="BK22" s="35"/>
      <c r="BL22" s="35"/>
    </row>
    <row r="23" spans="1:64" s="3" customFormat="1" ht="30" customHeight="1" thickBot="1" x14ac:dyDescent="0.3">
      <c r="A23" s="49" t="s">
        <v>31</v>
      </c>
      <c r="B23" s="29" t="s">
        <v>51</v>
      </c>
      <c r="C23" s="62"/>
      <c r="D23" s="30"/>
      <c r="E23" s="31"/>
      <c r="F23" s="32"/>
      <c r="G23" s="13"/>
      <c r="H23" s="13" t="str">
        <f t="shared" si="6"/>
        <v/>
      </c>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c r="AX23" s="35"/>
      <c r="AY23" s="35"/>
      <c r="AZ23" s="35"/>
      <c r="BA23" s="35"/>
      <c r="BB23" s="35"/>
      <c r="BC23" s="35"/>
      <c r="BD23" s="35"/>
      <c r="BE23" s="35"/>
      <c r="BF23" s="35"/>
      <c r="BG23" s="35"/>
      <c r="BH23" s="35"/>
      <c r="BI23" s="35"/>
      <c r="BJ23" s="35"/>
      <c r="BK23" s="35"/>
      <c r="BL23" s="35"/>
    </row>
    <row r="24" spans="1:64" s="3" customFormat="1" ht="30" customHeight="1" thickBot="1" x14ac:dyDescent="0.3">
      <c r="A24" s="49"/>
      <c r="B24" s="66" t="s">
        <v>3</v>
      </c>
      <c r="C24" s="63"/>
      <c r="D24" s="33"/>
      <c r="E24" s="55" t="s">
        <v>30</v>
      </c>
      <c r="F24" s="55" t="s">
        <v>30</v>
      </c>
      <c r="G24" s="13"/>
      <c r="H24" s="13" t="e">
        <f t="shared" si="6"/>
        <v>#VALUE!</v>
      </c>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c r="AI24" s="35"/>
      <c r="AJ24" s="35"/>
      <c r="AK24" s="35"/>
      <c r="AL24" s="35"/>
      <c r="AM24" s="35"/>
      <c r="AN24" s="35"/>
      <c r="AO24" s="35"/>
      <c r="AP24" s="35"/>
      <c r="AQ24" s="35"/>
      <c r="AR24" s="35"/>
      <c r="AS24" s="35"/>
      <c r="AT24" s="35"/>
      <c r="AU24" s="35"/>
      <c r="AV24" s="35"/>
      <c r="AW24" s="35"/>
      <c r="AX24" s="35"/>
      <c r="AY24" s="35"/>
      <c r="AZ24" s="35"/>
      <c r="BA24" s="35"/>
      <c r="BB24" s="35"/>
      <c r="BC24" s="35"/>
      <c r="BD24" s="35"/>
      <c r="BE24" s="35"/>
      <c r="BF24" s="35"/>
      <c r="BG24" s="35"/>
      <c r="BH24" s="35"/>
      <c r="BI24" s="35"/>
      <c r="BJ24" s="35"/>
      <c r="BK24" s="35"/>
      <c r="BL24" s="35"/>
    </row>
    <row r="25" spans="1:64" s="3" customFormat="1" ht="30" customHeight="1" thickBot="1" x14ac:dyDescent="0.3">
      <c r="A25" s="49"/>
      <c r="B25" s="66" t="s">
        <v>4</v>
      </c>
      <c r="C25" s="63"/>
      <c r="D25" s="33"/>
      <c r="E25" s="55" t="s">
        <v>30</v>
      </c>
      <c r="F25" s="55" t="s">
        <v>30</v>
      </c>
      <c r="G25" s="13"/>
      <c r="H25" s="13" t="e">
        <f t="shared" si="6"/>
        <v>#VALUE!</v>
      </c>
      <c r="I25" s="35"/>
      <c r="J25" s="35"/>
      <c r="K25" s="35"/>
      <c r="L25" s="35"/>
      <c r="M25" s="35"/>
      <c r="N25" s="35"/>
      <c r="O25" s="35"/>
      <c r="P25" s="35"/>
      <c r="Q25" s="35"/>
      <c r="R25" s="35"/>
      <c r="S25" s="35"/>
      <c r="T25" s="35"/>
      <c r="U25" s="35"/>
      <c r="V25" s="35"/>
      <c r="W25" s="35"/>
      <c r="X25" s="35"/>
      <c r="Y25" s="35"/>
      <c r="Z25" s="35"/>
      <c r="AA25" s="35"/>
      <c r="AB25" s="35"/>
      <c r="AC25" s="35"/>
      <c r="AD25" s="35"/>
      <c r="AE25" s="35"/>
      <c r="AF25" s="35"/>
      <c r="AG25" s="35"/>
      <c r="AH25" s="35"/>
      <c r="AI25" s="35"/>
      <c r="AJ25" s="35"/>
      <c r="AK25" s="35"/>
      <c r="AL25" s="35"/>
      <c r="AM25" s="35"/>
      <c r="AN25" s="35"/>
      <c r="AO25" s="35"/>
      <c r="AP25" s="35"/>
      <c r="AQ25" s="35"/>
      <c r="AR25" s="35"/>
      <c r="AS25" s="35"/>
      <c r="AT25" s="35"/>
      <c r="AU25" s="35"/>
      <c r="AV25" s="35"/>
      <c r="AW25" s="35"/>
      <c r="AX25" s="35"/>
      <c r="AY25" s="35"/>
      <c r="AZ25" s="35"/>
      <c r="BA25" s="35"/>
      <c r="BB25" s="35"/>
      <c r="BC25" s="35"/>
      <c r="BD25" s="35"/>
      <c r="BE25" s="35"/>
      <c r="BF25" s="35"/>
      <c r="BG25" s="35"/>
      <c r="BH25" s="35"/>
      <c r="BI25" s="35"/>
      <c r="BJ25" s="35"/>
      <c r="BK25" s="35"/>
      <c r="BL25" s="35"/>
    </row>
    <row r="26" spans="1:64" s="3" customFormat="1" ht="30" customHeight="1" thickBot="1" x14ac:dyDescent="0.3">
      <c r="A26" s="49"/>
      <c r="B26" s="66" t="s">
        <v>0</v>
      </c>
      <c r="C26" s="63"/>
      <c r="D26" s="33"/>
      <c r="E26" s="55" t="s">
        <v>30</v>
      </c>
      <c r="F26" s="55" t="s">
        <v>30</v>
      </c>
      <c r="G26" s="13"/>
      <c r="H26" s="13" t="e">
        <f t="shared" si="6"/>
        <v>#VALUE!</v>
      </c>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5"/>
      <c r="AI26" s="35"/>
      <c r="AJ26" s="35"/>
      <c r="AK26" s="35"/>
      <c r="AL26" s="35"/>
      <c r="AM26" s="35"/>
      <c r="AN26" s="35"/>
      <c r="AO26" s="35"/>
      <c r="AP26" s="35"/>
      <c r="AQ26" s="35"/>
      <c r="AR26" s="35"/>
      <c r="AS26" s="35"/>
      <c r="AT26" s="35"/>
      <c r="AU26" s="35"/>
      <c r="AV26" s="35"/>
      <c r="AW26" s="35"/>
      <c r="AX26" s="35"/>
      <c r="AY26" s="35"/>
      <c r="AZ26" s="35"/>
      <c r="BA26" s="35"/>
      <c r="BB26" s="35"/>
      <c r="BC26" s="35"/>
      <c r="BD26" s="35"/>
      <c r="BE26" s="35"/>
      <c r="BF26" s="35"/>
      <c r="BG26" s="35"/>
      <c r="BH26" s="35"/>
      <c r="BI26" s="35"/>
      <c r="BJ26" s="35"/>
      <c r="BK26" s="35"/>
      <c r="BL26" s="35"/>
    </row>
    <row r="27" spans="1:64" s="3" customFormat="1" ht="30" customHeight="1" thickBot="1" x14ac:dyDescent="0.3">
      <c r="A27" s="49"/>
      <c r="B27" s="66" t="s">
        <v>1</v>
      </c>
      <c r="C27" s="63"/>
      <c r="D27" s="33"/>
      <c r="E27" s="55" t="s">
        <v>30</v>
      </c>
      <c r="F27" s="55" t="s">
        <v>30</v>
      </c>
      <c r="G27" s="13"/>
      <c r="H27" s="13" t="e">
        <f t="shared" si="6"/>
        <v>#VALUE!</v>
      </c>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5"/>
      <c r="AI27" s="35"/>
      <c r="AJ27" s="35"/>
      <c r="AK27" s="35"/>
      <c r="AL27" s="35"/>
      <c r="AM27" s="35"/>
      <c r="AN27" s="35"/>
      <c r="AO27" s="35"/>
      <c r="AP27" s="35"/>
      <c r="AQ27" s="35"/>
      <c r="AR27" s="35"/>
      <c r="AS27" s="35"/>
      <c r="AT27" s="35"/>
      <c r="AU27" s="35"/>
      <c r="AV27" s="35"/>
      <c r="AW27" s="35"/>
      <c r="AX27" s="35"/>
      <c r="AY27" s="35"/>
      <c r="AZ27" s="35"/>
      <c r="BA27" s="35"/>
      <c r="BB27" s="35"/>
      <c r="BC27" s="35"/>
      <c r="BD27" s="35"/>
      <c r="BE27" s="35"/>
      <c r="BF27" s="35"/>
      <c r="BG27" s="35"/>
      <c r="BH27" s="35"/>
      <c r="BI27" s="35"/>
      <c r="BJ27" s="35"/>
      <c r="BK27" s="35"/>
      <c r="BL27" s="35"/>
    </row>
    <row r="28" spans="1:64" s="3" customFormat="1" ht="30" customHeight="1" thickBot="1" x14ac:dyDescent="0.3">
      <c r="A28" s="49"/>
      <c r="B28" s="66" t="s">
        <v>2</v>
      </c>
      <c r="C28" s="63"/>
      <c r="D28" s="33"/>
      <c r="E28" s="55" t="s">
        <v>30</v>
      </c>
      <c r="F28" s="55" t="s">
        <v>30</v>
      </c>
      <c r="G28" s="13"/>
      <c r="H28" s="13" t="e">
        <f t="shared" si="6"/>
        <v>#VALUE!</v>
      </c>
      <c r="I28" s="35"/>
      <c r="J28" s="35"/>
      <c r="K28" s="35"/>
      <c r="L28" s="35"/>
      <c r="M28" s="35"/>
      <c r="N28" s="35"/>
      <c r="O28" s="35"/>
      <c r="P28" s="35"/>
      <c r="Q28" s="35"/>
      <c r="R28" s="35"/>
      <c r="S28" s="35"/>
      <c r="T28" s="35"/>
      <c r="U28" s="35"/>
      <c r="V28" s="35"/>
      <c r="W28" s="35"/>
      <c r="X28" s="35"/>
      <c r="Y28" s="35"/>
      <c r="Z28" s="35"/>
      <c r="AA28" s="35"/>
      <c r="AB28" s="35"/>
      <c r="AC28" s="35"/>
      <c r="AD28" s="35"/>
      <c r="AE28" s="35"/>
      <c r="AF28" s="35"/>
      <c r="AG28" s="35"/>
      <c r="AH28" s="35"/>
      <c r="AI28" s="35"/>
      <c r="AJ28" s="35"/>
      <c r="AK28" s="35"/>
      <c r="AL28" s="35"/>
      <c r="AM28" s="35"/>
      <c r="AN28" s="35"/>
      <c r="AO28" s="35"/>
      <c r="AP28" s="35"/>
      <c r="AQ28" s="35"/>
      <c r="AR28" s="35"/>
      <c r="AS28" s="35"/>
      <c r="AT28" s="35"/>
      <c r="AU28" s="35"/>
      <c r="AV28" s="35"/>
      <c r="AW28" s="35"/>
      <c r="AX28" s="35"/>
      <c r="AY28" s="35"/>
      <c r="AZ28" s="35"/>
      <c r="BA28" s="35"/>
      <c r="BB28" s="35"/>
      <c r="BC28" s="35"/>
      <c r="BD28" s="35"/>
      <c r="BE28" s="35"/>
      <c r="BF28" s="35"/>
      <c r="BG28" s="35"/>
      <c r="BH28" s="35"/>
      <c r="BI28" s="35"/>
      <c r="BJ28" s="35"/>
      <c r="BK28" s="35"/>
      <c r="BL28" s="35"/>
    </row>
    <row r="29" spans="1:64" s="3" customFormat="1" ht="30" customHeight="1" thickBot="1" x14ac:dyDescent="0.3">
      <c r="A29" s="50" t="s">
        <v>40</v>
      </c>
      <c r="B29" s="19" t="s">
        <v>52</v>
      </c>
      <c r="C29" s="58"/>
      <c r="D29" s="20"/>
      <c r="E29" s="21"/>
      <c r="F29" s="22"/>
      <c r="G29" s="13"/>
      <c r="H29" s="13" t="str">
        <f t="shared" si="6"/>
        <v/>
      </c>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5"/>
      <c r="AH29" s="35"/>
      <c r="AI29" s="35"/>
      <c r="AJ29" s="35"/>
      <c r="AK29" s="35"/>
      <c r="AL29" s="35"/>
      <c r="AM29" s="35"/>
      <c r="AN29" s="35"/>
      <c r="AO29" s="35"/>
      <c r="AP29" s="35"/>
      <c r="AQ29" s="35"/>
      <c r="AR29" s="35"/>
      <c r="AS29" s="35"/>
      <c r="AT29" s="35"/>
      <c r="AU29" s="35"/>
      <c r="AV29" s="35"/>
      <c r="AW29" s="35"/>
      <c r="AX29" s="35"/>
      <c r="AY29" s="35"/>
      <c r="AZ29" s="35"/>
      <c r="BA29" s="35"/>
      <c r="BB29" s="35"/>
      <c r="BC29" s="35"/>
      <c r="BD29" s="35"/>
      <c r="BE29" s="35"/>
      <c r="BF29" s="35"/>
      <c r="BG29" s="35"/>
      <c r="BH29" s="35"/>
      <c r="BI29" s="35"/>
      <c r="BJ29" s="35"/>
      <c r="BK29" s="35"/>
      <c r="BL29" s="35"/>
    </row>
    <row r="30" spans="1:64" s="3" customFormat="1" ht="30" customHeight="1" thickBot="1" x14ac:dyDescent="0.3">
      <c r="A30" s="50"/>
      <c r="B30" s="64" t="s">
        <v>3</v>
      </c>
      <c r="C30" s="59"/>
      <c r="D30" s="23">
        <v>0.5</v>
      </c>
      <c r="E30" s="73"/>
      <c r="F30" s="73"/>
      <c r="G30" s="13"/>
      <c r="H30" s="13" t="str">
        <f t="shared" si="6"/>
        <v/>
      </c>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5"/>
      <c r="AH30" s="35"/>
      <c r="AI30" s="35"/>
      <c r="AJ30" s="35"/>
      <c r="AK30" s="35"/>
      <c r="AL30" s="35"/>
      <c r="AM30" s="35"/>
      <c r="AN30" s="35"/>
      <c r="AO30" s="35"/>
      <c r="AP30" s="35"/>
      <c r="AQ30" s="35"/>
      <c r="AR30" s="35"/>
      <c r="AS30" s="35"/>
      <c r="AT30" s="35"/>
      <c r="AU30" s="35"/>
      <c r="AV30" s="35"/>
      <c r="AW30" s="35"/>
      <c r="AX30" s="35"/>
      <c r="AY30" s="35"/>
      <c r="AZ30" s="35"/>
      <c r="BA30" s="35"/>
      <c r="BB30" s="35"/>
      <c r="BC30" s="35"/>
      <c r="BD30" s="35"/>
      <c r="BE30" s="35"/>
      <c r="BF30" s="35"/>
      <c r="BG30" s="35"/>
      <c r="BH30" s="35"/>
      <c r="BI30" s="35"/>
      <c r="BJ30" s="35"/>
      <c r="BK30" s="35"/>
      <c r="BL30" s="35"/>
    </row>
    <row r="31" spans="1:64" s="3" customFormat="1" ht="30" customHeight="1" thickBot="1" x14ac:dyDescent="0.3">
      <c r="A31" s="49"/>
      <c r="B31" s="64" t="s">
        <v>4</v>
      </c>
      <c r="C31" s="59"/>
      <c r="D31" s="23">
        <v>0.5</v>
      </c>
      <c r="E31" s="73"/>
      <c r="F31" s="73"/>
      <c r="G31" s="13"/>
      <c r="H31" s="13" t="str">
        <f t="shared" si="6"/>
        <v/>
      </c>
      <c r="I31" s="35"/>
      <c r="J31" s="35"/>
      <c r="K31" s="35"/>
      <c r="L31" s="35"/>
      <c r="M31" s="35"/>
      <c r="N31" s="35"/>
      <c r="O31" s="35"/>
      <c r="P31" s="35"/>
      <c r="Q31" s="35"/>
      <c r="R31" s="35"/>
      <c r="S31" s="35"/>
      <c r="T31" s="35"/>
      <c r="U31" s="36"/>
      <c r="V31" s="36"/>
      <c r="W31" s="35"/>
      <c r="X31" s="35"/>
      <c r="Y31" s="35"/>
      <c r="Z31" s="35"/>
      <c r="AA31" s="35"/>
      <c r="AB31" s="35"/>
      <c r="AC31" s="35"/>
      <c r="AD31" s="35"/>
      <c r="AE31" s="35"/>
      <c r="AF31" s="35"/>
      <c r="AG31" s="35"/>
      <c r="AH31" s="35"/>
      <c r="AI31" s="35"/>
      <c r="AJ31" s="35"/>
      <c r="AK31" s="35"/>
      <c r="AL31" s="35"/>
      <c r="AM31" s="35"/>
      <c r="AN31" s="35"/>
      <c r="AO31" s="35"/>
      <c r="AP31" s="35"/>
      <c r="AQ31" s="35"/>
      <c r="AR31" s="35"/>
      <c r="AS31" s="35"/>
      <c r="AT31" s="35"/>
      <c r="AU31" s="35"/>
      <c r="AV31" s="35"/>
      <c r="AW31" s="35"/>
      <c r="AX31" s="35"/>
      <c r="AY31" s="35"/>
      <c r="AZ31" s="35"/>
      <c r="BA31" s="35"/>
      <c r="BB31" s="35"/>
      <c r="BC31" s="35"/>
      <c r="BD31" s="35"/>
      <c r="BE31" s="35"/>
      <c r="BF31" s="35"/>
      <c r="BG31" s="35"/>
      <c r="BH31" s="35"/>
      <c r="BI31" s="35"/>
      <c r="BJ31" s="35"/>
      <c r="BK31" s="35"/>
      <c r="BL31" s="35"/>
    </row>
    <row r="32" spans="1:64" s="3" customFormat="1" ht="30" customHeight="1" thickBot="1" x14ac:dyDescent="0.3">
      <c r="A32" s="49"/>
      <c r="B32" s="64" t="s">
        <v>0</v>
      </c>
      <c r="C32" s="59"/>
      <c r="D32" s="23"/>
      <c r="E32" s="73"/>
      <c r="F32" s="73"/>
      <c r="G32" s="13"/>
      <c r="H32" s="13" t="str">
        <f t="shared" si="6"/>
        <v/>
      </c>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35"/>
      <c r="AJ32" s="35"/>
      <c r="AK32" s="35"/>
      <c r="AL32" s="35"/>
      <c r="AM32" s="35"/>
      <c r="AN32" s="35"/>
      <c r="AO32" s="35"/>
      <c r="AP32" s="35"/>
      <c r="AQ32" s="35"/>
      <c r="AR32" s="35"/>
      <c r="AS32" s="35"/>
      <c r="AT32" s="35"/>
      <c r="AU32" s="35"/>
      <c r="AV32" s="35"/>
      <c r="AW32" s="35"/>
      <c r="AX32" s="35"/>
      <c r="AY32" s="35"/>
      <c r="AZ32" s="35"/>
      <c r="BA32" s="35"/>
      <c r="BB32" s="35"/>
      <c r="BC32" s="35"/>
      <c r="BD32" s="35"/>
      <c r="BE32" s="35"/>
      <c r="BF32" s="35"/>
      <c r="BG32" s="35"/>
      <c r="BH32" s="35"/>
      <c r="BI32" s="35"/>
      <c r="BJ32" s="35"/>
      <c r="BK32" s="35"/>
      <c r="BL32" s="35"/>
    </row>
    <row r="33" spans="1:64" s="3" customFormat="1" ht="30" customHeight="1" thickBot="1" x14ac:dyDescent="0.3">
      <c r="A33" s="49"/>
      <c r="B33" s="64" t="s">
        <v>1</v>
      </c>
      <c r="C33" s="59"/>
      <c r="D33" s="23"/>
      <c r="E33" s="73"/>
      <c r="F33" s="73"/>
      <c r="G33" s="13"/>
      <c r="H33" s="13" t="str">
        <f t="shared" si="6"/>
        <v/>
      </c>
      <c r="I33" s="35"/>
      <c r="J33" s="35"/>
      <c r="K33" s="35"/>
      <c r="L33" s="35"/>
      <c r="M33" s="35"/>
      <c r="N33" s="35"/>
      <c r="O33" s="35"/>
      <c r="P33" s="35"/>
      <c r="Q33" s="35"/>
      <c r="R33" s="35"/>
      <c r="S33" s="35"/>
      <c r="T33" s="35"/>
      <c r="U33" s="35"/>
      <c r="V33" s="35"/>
      <c r="W33" s="35"/>
      <c r="X33" s="35"/>
      <c r="Y33" s="36"/>
      <c r="Z33" s="35"/>
      <c r="AA33" s="35"/>
      <c r="AB33" s="35"/>
      <c r="AC33" s="35"/>
      <c r="AD33" s="35"/>
      <c r="AE33" s="35"/>
      <c r="AF33" s="35"/>
      <c r="AG33" s="35"/>
      <c r="AH33" s="35"/>
      <c r="AI33" s="35"/>
      <c r="AJ33" s="35"/>
      <c r="AK33" s="35"/>
      <c r="AL33" s="35"/>
      <c r="AM33" s="35"/>
      <c r="AN33" s="35"/>
      <c r="AO33" s="35"/>
      <c r="AP33" s="35"/>
      <c r="AQ33" s="35"/>
      <c r="AR33" s="35"/>
      <c r="AS33" s="35"/>
      <c r="AT33" s="35"/>
      <c r="AU33" s="35"/>
      <c r="AV33" s="35"/>
      <c r="AW33" s="35"/>
      <c r="AX33" s="35"/>
      <c r="AY33" s="35"/>
      <c r="AZ33" s="35"/>
      <c r="BA33" s="35"/>
      <c r="BB33" s="35"/>
      <c r="BC33" s="35"/>
      <c r="BD33" s="35"/>
      <c r="BE33" s="35"/>
      <c r="BF33" s="35"/>
      <c r="BG33" s="35"/>
      <c r="BH33" s="35"/>
      <c r="BI33" s="35"/>
      <c r="BJ33" s="35"/>
      <c r="BK33" s="35"/>
      <c r="BL33" s="35"/>
    </row>
    <row r="34" spans="1:64" s="3" customFormat="1" ht="30" customHeight="1" thickBot="1" x14ac:dyDescent="0.3">
      <c r="A34" s="49"/>
      <c r="B34" s="64" t="s">
        <v>2</v>
      </c>
      <c r="C34" s="59"/>
      <c r="D34" s="23"/>
      <c r="E34" s="73"/>
      <c r="F34" s="73"/>
      <c r="G34" s="13"/>
      <c r="H34" s="13" t="str">
        <f t="shared" si="6"/>
        <v/>
      </c>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35"/>
      <c r="AN34" s="35"/>
      <c r="AO34" s="35"/>
      <c r="AP34" s="35"/>
      <c r="AQ34" s="35"/>
      <c r="AR34" s="35"/>
      <c r="AS34" s="35"/>
      <c r="AT34" s="35"/>
      <c r="AU34" s="35"/>
      <c r="AV34" s="35"/>
      <c r="AW34" s="35"/>
      <c r="AX34" s="35"/>
      <c r="AY34" s="35"/>
      <c r="AZ34" s="35"/>
      <c r="BA34" s="35"/>
      <c r="BB34" s="35"/>
      <c r="BC34" s="35"/>
      <c r="BD34" s="35"/>
      <c r="BE34" s="35"/>
      <c r="BF34" s="35"/>
      <c r="BG34" s="35"/>
      <c r="BH34" s="35"/>
      <c r="BI34" s="35"/>
      <c r="BJ34" s="35"/>
      <c r="BK34" s="35"/>
      <c r="BL34" s="35"/>
    </row>
    <row r="35" spans="1:64" s="3" customFormat="1" ht="30" customHeight="1" thickBot="1" x14ac:dyDescent="0.3">
      <c r="A35" s="49" t="s">
        <v>33</v>
      </c>
      <c r="B35" s="24" t="s">
        <v>53</v>
      </c>
      <c r="C35" s="60"/>
      <c r="D35" s="25"/>
      <c r="E35" s="26"/>
      <c r="F35" s="27"/>
      <c r="G35" s="13"/>
      <c r="H35" s="13" t="str">
        <f t="shared" si="6"/>
        <v/>
      </c>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5"/>
      <c r="AH35" s="35"/>
      <c r="AI35" s="35"/>
      <c r="AJ35" s="35"/>
      <c r="AK35" s="35"/>
      <c r="AL35" s="35"/>
      <c r="AM35" s="35"/>
      <c r="AN35" s="35"/>
      <c r="AO35" s="35"/>
      <c r="AP35" s="35"/>
      <c r="AQ35" s="35"/>
      <c r="AR35" s="35"/>
      <c r="AS35" s="35"/>
      <c r="AT35" s="35"/>
      <c r="AU35" s="35"/>
      <c r="AV35" s="35"/>
      <c r="AW35" s="35"/>
      <c r="AX35" s="35"/>
      <c r="AY35" s="35"/>
      <c r="AZ35" s="35"/>
      <c r="BA35" s="35"/>
      <c r="BB35" s="35"/>
      <c r="BC35" s="35"/>
      <c r="BD35" s="35"/>
      <c r="BE35" s="35"/>
      <c r="BF35" s="35"/>
      <c r="BG35" s="35"/>
      <c r="BH35" s="35"/>
      <c r="BI35" s="35"/>
      <c r="BJ35" s="35"/>
      <c r="BK35" s="35"/>
      <c r="BL35" s="35"/>
    </row>
    <row r="36" spans="1:64" s="3" customFormat="1" ht="30" customHeight="1" thickBot="1" x14ac:dyDescent="0.3">
      <c r="A36" s="50" t="s">
        <v>32</v>
      </c>
      <c r="B36" s="65" t="s">
        <v>3</v>
      </c>
      <c r="C36" s="61"/>
      <c r="D36" s="28"/>
      <c r="E36" s="74"/>
      <c r="F36" s="74"/>
      <c r="G36" s="13"/>
      <c r="H36" s="13" t="str">
        <f t="shared" si="6"/>
        <v/>
      </c>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5"/>
      <c r="AH36" s="35"/>
      <c r="AI36" s="35"/>
      <c r="AJ36" s="35"/>
      <c r="AK36" s="35"/>
      <c r="AL36" s="35"/>
      <c r="AM36" s="35"/>
      <c r="AN36" s="35"/>
      <c r="AO36" s="35"/>
      <c r="AP36" s="35"/>
      <c r="AQ36" s="35"/>
      <c r="AR36" s="35"/>
      <c r="AS36" s="35"/>
      <c r="AT36" s="35"/>
      <c r="AU36" s="35"/>
      <c r="AV36" s="35"/>
      <c r="AW36" s="35"/>
      <c r="AX36" s="35"/>
      <c r="AY36" s="35"/>
      <c r="AZ36" s="35"/>
      <c r="BA36" s="35"/>
      <c r="BB36" s="35"/>
      <c r="BC36" s="35"/>
      <c r="BD36" s="35"/>
      <c r="BE36" s="35"/>
      <c r="BF36" s="35"/>
      <c r="BG36" s="35"/>
      <c r="BH36" s="35"/>
      <c r="BI36" s="35"/>
      <c r="BJ36" s="35"/>
      <c r="BK36" s="35"/>
      <c r="BL36" s="35"/>
    </row>
    <row r="37" spans="1:64" ht="30" customHeight="1" thickBot="1" x14ac:dyDescent="0.3">
      <c r="B37" s="65" t="s">
        <v>4</v>
      </c>
      <c r="C37" s="61"/>
      <c r="D37" s="28"/>
      <c r="E37" s="74"/>
      <c r="F37" s="74"/>
      <c r="G37" s="13"/>
      <c r="H37" s="13" t="str">
        <f t="shared" si="6"/>
        <v/>
      </c>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5"/>
      <c r="AH37" s="35"/>
      <c r="AI37" s="35"/>
      <c r="AJ37" s="35"/>
      <c r="AK37" s="35"/>
      <c r="AL37" s="35"/>
      <c r="AM37" s="35"/>
      <c r="AN37" s="35"/>
      <c r="AO37" s="35"/>
      <c r="AP37" s="35"/>
      <c r="AQ37" s="35"/>
      <c r="AR37" s="35"/>
      <c r="AS37" s="35"/>
      <c r="AT37" s="35"/>
      <c r="AU37" s="35"/>
      <c r="AV37" s="35"/>
      <c r="AW37" s="35"/>
      <c r="AX37" s="35"/>
      <c r="AY37" s="35"/>
      <c r="AZ37" s="35"/>
      <c r="BA37" s="35"/>
      <c r="BB37" s="35"/>
      <c r="BC37" s="35"/>
      <c r="BD37" s="35"/>
      <c r="BE37" s="35"/>
      <c r="BF37" s="35"/>
      <c r="BG37" s="35"/>
      <c r="BH37" s="35"/>
      <c r="BI37" s="35"/>
      <c r="BJ37" s="35"/>
      <c r="BK37" s="35"/>
      <c r="BL37" s="35"/>
    </row>
    <row r="38" spans="1:64" ht="30" customHeight="1" thickBot="1" x14ac:dyDescent="0.3">
      <c r="B38" s="65" t="s">
        <v>0</v>
      </c>
      <c r="C38" s="61"/>
      <c r="D38" s="28"/>
      <c r="E38" s="74"/>
      <c r="F38" s="74"/>
      <c r="G38" s="13"/>
      <c r="H38" s="13" t="str">
        <f t="shared" si="6"/>
        <v/>
      </c>
      <c r="I38" s="35"/>
      <c r="J38" s="35"/>
      <c r="K38" s="35"/>
      <c r="L38" s="35"/>
      <c r="M38" s="35"/>
      <c r="N38" s="35"/>
      <c r="O38" s="35"/>
      <c r="P38" s="35"/>
      <c r="Q38" s="35"/>
      <c r="R38" s="35"/>
      <c r="S38" s="35"/>
      <c r="T38" s="35"/>
      <c r="U38" s="35"/>
      <c r="V38" s="35"/>
      <c r="W38" s="35"/>
      <c r="X38" s="35"/>
      <c r="Y38" s="35"/>
      <c r="Z38" s="35"/>
      <c r="AA38" s="35"/>
      <c r="AB38" s="35"/>
      <c r="AC38" s="35"/>
      <c r="AD38" s="35"/>
      <c r="AE38" s="35"/>
      <c r="AF38" s="35"/>
      <c r="AG38" s="35"/>
      <c r="AH38" s="35"/>
      <c r="AI38" s="35"/>
      <c r="AJ38" s="35"/>
      <c r="AK38" s="35"/>
      <c r="AL38" s="35"/>
      <c r="AM38" s="35"/>
      <c r="AN38" s="35"/>
      <c r="AO38" s="35"/>
      <c r="AP38" s="35"/>
      <c r="AQ38" s="35"/>
      <c r="AR38" s="35"/>
      <c r="AS38" s="35"/>
      <c r="AT38" s="35"/>
      <c r="AU38" s="35"/>
      <c r="AV38" s="35"/>
      <c r="AW38" s="35"/>
      <c r="AX38" s="35"/>
      <c r="AY38" s="35"/>
      <c r="AZ38" s="35"/>
      <c r="BA38" s="35"/>
      <c r="BB38" s="35"/>
      <c r="BC38" s="35"/>
      <c r="BD38" s="35"/>
      <c r="BE38" s="35"/>
      <c r="BF38" s="35"/>
      <c r="BG38" s="35"/>
      <c r="BH38" s="35"/>
      <c r="BI38" s="35"/>
      <c r="BJ38" s="35"/>
      <c r="BK38" s="35"/>
      <c r="BL38" s="35"/>
    </row>
    <row r="39" spans="1:64" ht="30" customHeight="1" thickBot="1" x14ac:dyDescent="0.3">
      <c r="B39" s="65" t="s">
        <v>1</v>
      </c>
      <c r="C39" s="61"/>
      <c r="D39" s="28"/>
      <c r="E39" s="74"/>
      <c r="F39" s="74"/>
      <c r="G39" s="13"/>
      <c r="H39" s="13" t="str">
        <f t="shared" si="6"/>
        <v/>
      </c>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5"/>
      <c r="AX39" s="35"/>
      <c r="AY39" s="35"/>
      <c r="AZ39" s="35"/>
      <c r="BA39" s="35"/>
      <c r="BB39" s="35"/>
      <c r="BC39" s="35"/>
      <c r="BD39" s="35"/>
      <c r="BE39" s="35"/>
      <c r="BF39" s="35"/>
      <c r="BG39" s="35"/>
      <c r="BH39" s="35"/>
      <c r="BI39" s="35"/>
      <c r="BJ39" s="35"/>
      <c r="BK39" s="35"/>
      <c r="BL39" s="35"/>
    </row>
    <row r="40" spans="1:64" ht="30" customHeight="1" thickBot="1" x14ac:dyDescent="0.3">
      <c r="B40" s="65" t="s">
        <v>2</v>
      </c>
      <c r="C40" s="61"/>
      <c r="D40" s="28"/>
      <c r="E40" s="74"/>
      <c r="F40" s="74"/>
      <c r="G40" s="34"/>
      <c r="H40" s="34" t="str">
        <f t="shared" si="6"/>
        <v/>
      </c>
      <c r="I40" s="37"/>
      <c r="J40" s="37"/>
      <c r="K40" s="37"/>
      <c r="L40" s="37"/>
      <c r="M40" s="37"/>
      <c r="N40" s="37"/>
      <c r="O40" s="37"/>
      <c r="P40" s="37"/>
      <c r="Q40" s="37"/>
      <c r="R40" s="37"/>
      <c r="S40" s="37"/>
      <c r="T40" s="37"/>
      <c r="U40" s="37"/>
      <c r="V40" s="37"/>
      <c r="W40" s="37"/>
      <c r="X40" s="37"/>
      <c r="Y40" s="37"/>
      <c r="Z40" s="37"/>
      <c r="AA40" s="37"/>
      <c r="AB40" s="37"/>
      <c r="AC40" s="37"/>
      <c r="AD40" s="37"/>
      <c r="AE40" s="37"/>
      <c r="AF40" s="37"/>
      <c r="AG40" s="37"/>
      <c r="AH40" s="37"/>
      <c r="AI40" s="37"/>
      <c r="AJ40" s="37"/>
      <c r="AK40" s="37"/>
      <c r="AL40" s="37"/>
      <c r="AM40" s="37"/>
      <c r="AN40" s="37"/>
      <c r="AO40" s="37"/>
      <c r="AP40" s="37"/>
      <c r="AQ40" s="37"/>
      <c r="AR40" s="37"/>
      <c r="AS40" s="37"/>
      <c r="AT40" s="37"/>
      <c r="AU40" s="37"/>
      <c r="AV40" s="37"/>
      <c r="AW40" s="37"/>
      <c r="AX40" s="37"/>
      <c r="AY40" s="37"/>
      <c r="AZ40" s="37"/>
      <c r="BA40" s="37"/>
      <c r="BB40" s="37"/>
      <c r="BC40" s="37"/>
      <c r="BD40" s="37"/>
      <c r="BE40" s="37"/>
      <c r="BF40" s="37"/>
      <c r="BG40" s="37"/>
      <c r="BH40" s="37"/>
      <c r="BI40" s="37"/>
      <c r="BJ40" s="37"/>
      <c r="BK40" s="37"/>
      <c r="BL40" s="37"/>
    </row>
  </sheetData>
  <mergeCells count="12">
    <mergeCell ref="B13:C13"/>
    <mergeCell ref="BF4:BL4"/>
    <mergeCell ref="E3:F3"/>
    <mergeCell ref="I4:O4"/>
    <mergeCell ref="P4:V4"/>
    <mergeCell ref="W4:AC4"/>
    <mergeCell ref="AD4:AJ4"/>
    <mergeCell ref="C3:D3"/>
    <mergeCell ref="C4:D4"/>
    <mergeCell ref="AK4:AQ4"/>
    <mergeCell ref="AR4:AX4"/>
    <mergeCell ref="AY4:BE4"/>
  </mergeCells>
  <conditionalFormatting sqref="D7:D28">
    <cfRule type="dataBar" priority="19">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35:BL40 I5:BL28">
    <cfRule type="expression" dxfId="5" priority="38">
      <formula>AND(TODAY()&gt;=I$5,TODAY()&lt;J$5)</formula>
    </cfRule>
  </conditionalFormatting>
  <conditionalFormatting sqref="I35:BL40 I7:BL28">
    <cfRule type="expression" dxfId="4" priority="32">
      <formula>AND(task_start&lt;=I$5,ROUNDDOWN((task_end-task_start+1)*task_progress,0)+task_start-1&gt;=I$5)</formula>
    </cfRule>
    <cfRule type="expression" dxfId="3" priority="33" stopIfTrue="1">
      <formula>AND(task_end&gt;=I$5,task_start&lt;J$5)</formula>
    </cfRule>
  </conditionalFormatting>
  <conditionalFormatting sqref="D29:D34">
    <cfRule type="dataBar" priority="2">
      <dataBar>
        <cfvo type="num" val="0"/>
        <cfvo type="num" val="1"/>
        <color theme="0" tint="-0.249977111117893"/>
      </dataBar>
      <extLst>
        <ext xmlns:x14="http://schemas.microsoft.com/office/spreadsheetml/2009/9/main" uri="{B025F937-C7B1-47D3-B67F-A62EFF666E3E}">
          <x14:id>{2BAF44EC-1DF3-43DD-8311-A8A0D9B758DA}</x14:id>
        </ext>
      </extLst>
    </cfRule>
  </conditionalFormatting>
  <conditionalFormatting sqref="I29:BL34">
    <cfRule type="expression" dxfId="2" priority="5">
      <formula>AND(TODAY()&gt;=I$5,TODAY()&lt;J$5)</formula>
    </cfRule>
  </conditionalFormatting>
  <conditionalFormatting sqref="I29:BL34">
    <cfRule type="expression" dxfId="1" priority="3">
      <formula>AND(task_start&lt;=I$5,ROUNDDOWN((task_end-task_start+1)*task_progress,0)+task_start-1&gt;=I$5)</formula>
    </cfRule>
    <cfRule type="expression" dxfId="0" priority="4" stopIfTrue="1">
      <formula>AND(task_end&gt;=I$5,task_start&lt;J$5)</formula>
    </cfRule>
  </conditionalFormatting>
  <conditionalFormatting sqref="D35:D40">
    <cfRule type="dataBar" priority="1">
      <dataBar>
        <cfvo type="num" val="0"/>
        <cfvo type="num" val="1"/>
        <color theme="0" tint="-0.249977111117893"/>
      </dataBar>
      <extLst>
        <ext xmlns:x14="http://schemas.microsoft.com/office/spreadsheetml/2009/9/main" uri="{B025F937-C7B1-47D3-B67F-A62EFF666E3E}">
          <x14:id>{928E62DC-B85F-4BC4-952B-103D8968D535}</x14:id>
        </ext>
      </extLst>
    </cfRule>
  </conditionalFormatting>
  <dataValidations count="1">
    <dataValidation type="whole" operator="greaterThanOrEqual" allowBlank="1" showInputMessage="1" promptTitle="Display Week" prompt="Changing this number will scroll the Gantt Chart view." sqref="E4">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ignoredErrors>
    <ignoredError sqref="F15 F19:F20 E20"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D7:D28</xm:sqref>
        </x14:conditionalFormatting>
        <x14:conditionalFormatting xmlns:xm="http://schemas.microsoft.com/office/excel/2006/main">
          <x14:cfRule type="dataBar" id="{2BAF44EC-1DF3-43DD-8311-A8A0D9B758DA}">
            <x14:dataBar minLength="0" maxLength="100" gradient="0">
              <x14:cfvo type="num">
                <xm:f>0</xm:f>
              </x14:cfvo>
              <x14:cfvo type="num">
                <xm:f>1</xm:f>
              </x14:cfvo>
              <x14:negativeFillColor rgb="FFFF0000"/>
              <x14:axisColor rgb="FF000000"/>
            </x14:dataBar>
          </x14:cfRule>
          <xm:sqref>D29:D34</xm:sqref>
        </x14:conditionalFormatting>
        <x14:conditionalFormatting xmlns:xm="http://schemas.microsoft.com/office/excel/2006/main">
          <x14:cfRule type="dataBar" id="{928E62DC-B85F-4BC4-952B-103D8968D535}">
            <x14:dataBar minLength="0" maxLength="100" gradient="0">
              <x14:cfvo type="num">
                <xm:f>0</xm:f>
              </x14:cfvo>
              <x14:cfvo type="num">
                <xm:f>1</xm:f>
              </x14:cfvo>
              <x14:negativeFillColor rgb="FFFF0000"/>
              <x14:axisColor rgb="FF000000"/>
            </x14:dataBar>
          </x14:cfRule>
          <xm:sqref>D35:D40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zoomScaleNormal="100" workbookViewId="0"/>
  </sheetViews>
  <sheetFormatPr defaultColWidth="9.140625" defaultRowHeight="12.75" x14ac:dyDescent="0.2"/>
  <cols>
    <col min="1" max="1" width="87.140625" style="39" customWidth="1"/>
    <col min="2" max="16384" width="9.140625" style="2"/>
  </cols>
  <sheetData>
    <row r="1" spans="1:2" ht="46.5" customHeight="1" x14ac:dyDescent="0.2"/>
    <row r="2" spans="1:2" s="41" customFormat="1" ht="15.75" x14ac:dyDescent="0.25">
      <c r="A2" s="40" t="s">
        <v>16</v>
      </c>
      <c r="B2" s="40"/>
    </row>
    <row r="3" spans="1:2" s="45" customFormat="1" ht="27" customHeight="1" x14ac:dyDescent="0.25">
      <c r="A3" s="70" t="s">
        <v>21</v>
      </c>
      <c r="B3" s="46"/>
    </row>
    <row r="4" spans="1:2" s="42" customFormat="1" ht="26.25" x14ac:dyDescent="0.4">
      <c r="A4" s="43" t="s">
        <v>15</v>
      </c>
    </row>
    <row r="5" spans="1:2" ht="74.099999999999994" customHeight="1" x14ac:dyDescent="0.2">
      <c r="A5" s="44" t="s">
        <v>24</v>
      </c>
    </row>
    <row r="6" spans="1:2" ht="26.25" customHeight="1" x14ac:dyDescent="0.2">
      <c r="A6" s="43" t="s">
        <v>28</v>
      </c>
    </row>
    <row r="7" spans="1:2" s="39" customFormat="1" ht="204.95" customHeight="1" x14ac:dyDescent="0.25">
      <c r="A7" s="48" t="s">
        <v>27</v>
      </c>
    </row>
    <row r="8" spans="1:2" s="42" customFormat="1" ht="26.25" x14ac:dyDescent="0.4">
      <c r="A8" s="43" t="s">
        <v>17</v>
      </c>
    </row>
    <row r="9" spans="1:2" ht="60" x14ac:dyDescent="0.2">
      <c r="A9" s="44" t="s">
        <v>25</v>
      </c>
    </row>
    <row r="10" spans="1:2" s="39" customFormat="1" ht="27.95" customHeight="1" x14ac:dyDescent="0.25">
      <c r="A10" s="47" t="s">
        <v>23</v>
      </c>
    </row>
    <row r="11" spans="1:2" s="42" customFormat="1" ht="26.25" x14ac:dyDescent="0.4">
      <c r="A11" s="43" t="s">
        <v>14</v>
      </c>
    </row>
    <row r="12" spans="1:2" ht="30" x14ac:dyDescent="0.2">
      <c r="A12" s="44" t="s">
        <v>22</v>
      </c>
    </row>
    <row r="13" spans="1:2" s="39" customFormat="1" ht="27.95" customHeight="1" x14ac:dyDescent="0.25">
      <c r="A13" s="47" t="s">
        <v>8</v>
      </c>
    </row>
    <row r="14" spans="1:2" s="42" customFormat="1" ht="26.25" x14ac:dyDescent="0.4">
      <c r="A14" s="43" t="s">
        <v>18</v>
      </c>
    </row>
    <row r="15" spans="1:2" ht="75" customHeight="1" x14ac:dyDescent="0.2">
      <c r="A15" s="44" t="s">
        <v>19</v>
      </c>
    </row>
    <row r="16" spans="1:2" ht="75" x14ac:dyDescent="0.2">
      <c r="A16" s="44" t="s">
        <v>20</v>
      </c>
    </row>
  </sheetData>
  <hyperlinks>
    <hyperlink ref="A13" r:id="rId1"/>
    <hyperlink ref="A10" r:id="rId2"/>
    <hyperlink ref="A3" r:id="rId3"/>
    <hyperlink ref="A2" r:id="rId4"/>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2022-03-11T22:40:12Z</dcterms:created>
  <dcterms:modified xsi:type="dcterms:W3CDTF">2023-03-22T15:57:46Z</dcterms:modified>
</cp:coreProperties>
</file>