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8855" windowHeight="8130" activeTab="2"/>
  </bookViews>
  <sheets>
    <sheet name="1" sheetId="1" r:id="rId1"/>
    <sheet name="2" sheetId="2"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 name="13" sheetId="14" r:id="rId13"/>
    <sheet name="14" sheetId="15" r:id="rId14"/>
    <sheet name="15" sheetId="16" r:id="rId15"/>
    <sheet name="16" sheetId="17" r:id="rId16"/>
    <sheet name="17" sheetId="18" r:id="rId17"/>
    <sheet name="18" sheetId="19" r:id="rId18"/>
    <sheet name="19" sheetId="20" r:id="rId19"/>
    <sheet name="20" sheetId="21" r:id="rId20"/>
    <sheet name="21" sheetId="22" r:id="rId21"/>
  </sheets>
  <calcPr calcId="124519"/>
</workbook>
</file>

<file path=xl/calcChain.xml><?xml version="1.0" encoding="utf-8"?>
<calcChain xmlns="http://schemas.openxmlformats.org/spreadsheetml/2006/main">
  <c r="B2" i="2"/>
  <c r="B2" i="4"/>
  <c r="B2" i="5"/>
  <c r="B2" i="6"/>
  <c r="B2" i="7"/>
  <c r="B2" i="8"/>
  <c r="B2" i="9"/>
  <c r="B2" i="10"/>
  <c r="B2" i="11"/>
  <c r="B2" i="12"/>
  <c r="B2" i="13"/>
  <c r="B2" i="14"/>
  <c r="B2" i="15"/>
  <c r="B2" i="16"/>
  <c r="B2" i="17"/>
  <c r="B2" i="18"/>
  <c r="B2" i="19"/>
  <c r="B2" i="20"/>
  <c r="B2" i="21"/>
  <c r="B2" i="22"/>
  <c r="H9"/>
  <c r="E1"/>
  <c r="H9" i="21"/>
  <c r="E1"/>
  <c r="H9" i="20"/>
  <c r="E1"/>
  <c r="H9" i="19"/>
  <c r="E1"/>
  <c r="H9" i="18"/>
  <c r="E1"/>
  <c r="H9" i="17"/>
  <c r="E1"/>
  <c r="H9" i="16"/>
  <c r="E1"/>
  <c r="H9" i="15"/>
  <c r="E1"/>
  <c r="H9" i="14"/>
  <c r="E1"/>
  <c r="H9" i="13"/>
  <c r="E1"/>
  <c r="H9" i="12"/>
  <c r="E1"/>
  <c r="H9" i="11"/>
  <c r="E1"/>
  <c r="H9" i="10"/>
  <c r="E1"/>
  <c r="H9" i="9"/>
  <c r="E1"/>
  <c r="H9" i="8"/>
  <c r="E1"/>
  <c r="H9" i="7"/>
  <c r="E1"/>
  <c r="H9" i="6"/>
  <c r="E1"/>
  <c r="H9" i="5"/>
  <c r="E1"/>
  <c r="H9" i="4"/>
  <c r="E1"/>
  <c r="E1" i="2"/>
  <c r="H9"/>
  <c r="H9" i="1"/>
</calcChain>
</file>

<file path=xl/sharedStrings.xml><?xml version="1.0" encoding="utf-8"?>
<sst xmlns="http://schemas.openxmlformats.org/spreadsheetml/2006/main" count="336" uniqueCount="21">
  <si>
    <t>Total</t>
  </si>
  <si>
    <t>Tâches effectuées</t>
  </si>
  <si>
    <t>Tache 1</t>
  </si>
  <si>
    <t>Tache 2</t>
  </si>
  <si>
    <t>Tache 3</t>
  </si>
  <si>
    <t>Tache 4</t>
  </si>
  <si>
    <t>Tache 5</t>
  </si>
  <si>
    <t>Heures</t>
  </si>
  <si>
    <t>Commentaires éventuels ( Remarques, difficultés)</t>
  </si>
  <si>
    <t>Personne</t>
  </si>
  <si>
    <t>Compte Rendu d'Activité Semaine  1</t>
  </si>
  <si>
    <t>Début Semaine</t>
  </si>
  <si>
    <t xml:space="preserve">Compte Rendu d'Activité Semaine  </t>
  </si>
  <si>
    <t>Sylvain</t>
  </si>
  <si>
    <t>Valentin</t>
  </si>
  <si>
    <t>Recherche de spécification sur les logiciels ETL</t>
  </si>
  <si>
    <t>Installation</t>
  </si>
  <si>
    <t>Test de la démo
Prise en main du logiciel</t>
  </si>
  <si>
    <r>
      <t xml:space="preserve">Premieres impressions sur Talend :
• Nous avons installé la version Open Studio, qui est libre et gratuite ; l'installateur fait environ 400 Mo, et l'installation 1 Go ;
</t>
    </r>
    <r>
      <rPr>
        <sz val="11"/>
        <color theme="1"/>
        <rFont val="Calibri"/>
        <family val="2"/>
      </rPr>
      <t>• L'interface est claire, accueillante, et fait beaucoup penser à Eclipse (les deux logiciels sont apparemment basés sur le même framework) ;
• Lors du lancement du logiciel, un assistant permet de créer, supprimer ou importer un projet local, ou d'importer l'un des deux projets Démo ;
• Le logiciel supporte apparemment deux langages : Java et Perl. Pour notre projet, il est probable que notre choix se porte sur le premier ;
• Une fois dans un projet, le logiciel se révèle clair, esthétique et ergonomique. Par contre, les performances en souffrent. Les ressources de la machine sont mises à rude épreuve ;
• Les différents éléments du projet sont accessibles facilement au moyen d'une arborescence sur le côté ; une fois un élément sélectionné, les détails apparaissent sur l'écran central, tandis qu'un panneau en bas permet de configurer un grand nombre d'aspects ;
• Un projet se compose essentiellement de "jobs" qui peuvent être exécutés séparément ; plusieurs fonctions de debug sont accessibles ;
• Si un grand nombre d'opérations peuvent être effectuées à l'aide des assistants graphiques, il est possible de définir ses propres routines (en Java ou Perl) pour les opérations plus complexes (générer un numéro de téléphone, effectuer des branchements conditionnels complexes etc.) ;
• Malheureusement, divers bugs et plantages internes ont été rencontrés, sans avoir modifié le projet démo d'origine.</t>
    </r>
  </si>
  <si>
    <t>Gère SGBD,  en téhorie fichiers excel. Routine en java ou en perl</t>
  </si>
  <si>
    <t xml:space="preserve"> </t>
  </si>
</sst>
</file>

<file path=xl/styles.xml><?xml version="1.0" encoding="utf-8"?>
<styleSheet xmlns="http://schemas.openxmlformats.org/spreadsheetml/2006/main">
  <numFmts count="1">
    <numFmt numFmtId="164" formatCode="[$-F800]dddd\,\ mmmm\ dd\,\ yyyy"/>
  </numFmts>
  <fonts count="4">
    <font>
      <sz val="11"/>
      <color theme="1"/>
      <name val="Calibri"/>
      <family val="2"/>
      <scheme val="minor"/>
    </font>
    <font>
      <b/>
      <sz val="10"/>
      <name val="Arial"/>
      <family val="2"/>
    </font>
    <font>
      <sz val="11"/>
      <color theme="1"/>
      <name val="Calibri"/>
      <family val="2"/>
    </font>
    <font>
      <sz val="11"/>
      <color rgb="FFFF0000"/>
      <name val="Calibri"/>
      <family val="2"/>
      <scheme val="minor"/>
    </font>
  </fonts>
  <fills count="4">
    <fill>
      <patternFill patternType="none"/>
    </fill>
    <fill>
      <patternFill patternType="gray125"/>
    </fill>
    <fill>
      <patternFill patternType="solid">
        <fgColor indexed="47"/>
        <bgColor indexed="64"/>
      </patternFill>
    </fill>
    <fill>
      <patternFill patternType="solid">
        <fgColor indexed="43"/>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24"/>
      </right>
      <top style="medium">
        <color indexed="64"/>
      </top>
      <bottom style="medium">
        <color indexed="64"/>
      </bottom>
      <diagonal/>
    </border>
    <border>
      <left style="thin">
        <color indexed="24"/>
      </left>
      <right style="thin">
        <color indexed="24"/>
      </right>
      <top style="medium">
        <color indexed="64"/>
      </top>
      <bottom style="medium">
        <color indexed="64"/>
      </bottom>
      <diagonal/>
    </border>
    <border>
      <left style="thin">
        <color indexed="2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24"/>
      </right>
      <top/>
      <bottom style="medium">
        <color indexed="64"/>
      </bottom>
      <diagonal/>
    </border>
    <border>
      <left style="thin">
        <color indexed="24"/>
      </left>
      <right style="thin">
        <color indexed="24"/>
      </right>
      <top/>
      <bottom style="medium">
        <color indexed="64"/>
      </bottom>
      <diagonal/>
    </border>
    <border>
      <left style="thin">
        <color indexed="2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24"/>
      </right>
      <top style="medium">
        <color indexed="64"/>
      </top>
      <bottom/>
      <diagonal/>
    </border>
    <border>
      <left style="thin">
        <color indexed="24"/>
      </left>
      <right style="thin">
        <color indexed="24"/>
      </right>
      <top style="medium">
        <color indexed="64"/>
      </top>
      <bottom/>
      <diagonal/>
    </border>
    <border>
      <left/>
      <right style="thin">
        <color indexed="24"/>
      </right>
      <top style="medium">
        <color indexed="64"/>
      </top>
      <bottom/>
      <diagonal/>
    </border>
    <border>
      <left/>
      <right style="thin">
        <color indexed="24"/>
      </right>
      <top/>
      <bottom style="medium">
        <color indexed="64"/>
      </bottom>
      <diagonal/>
    </border>
  </borders>
  <cellStyleXfs count="1">
    <xf numFmtId="0" fontId="0" fillId="0" borderId="0"/>
  </cellStyleXfs>
  <cellXfs count="44">
    <xf numFmtId="0" fontId="0" fillId="0" borderId="0" xfId="0"/>
    <xf numFmtId="0" fontId="0" fillId="0" borderId="0" xfId="0" applyAlignment="1">
      <alignment vertical="center" wrapText="1"/>
    </xf>
    <xf numFmtId="0" fontId="1" fillId="2" borderId="7" xfId="0" applyFont="1" applyFill="1" applyBorder="1" applyAlignment="1">
      <alignment horizontal="center" vertical="center" wrapText="1"/>
    </xf>
    <xf numFmtId="0" fontId="1" fillId="0" borderId="7" xfId="0" applyFon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1" fillId="2" borderId="1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164" fontId="0" fillId="0" borderId="0" xfId="0" applyNumberFormat="1" applyAlignment="1">
      <alignment vertical="center" wrapText="1"/>
    </xf>
    <xf numFmtId="0" fontId="0" fillId="0" borderId="0" xfId="0" applyAlignment="1">
      <alignment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0" borderId="15"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9" xfId="0"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8"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3" borderId="20" xfId="0" applyFill="1" applyBorder="1" applyAlignment="1">
      <alignment horizontal="center" vertical="center" textRotation="90" wrapText="1"/>
    </xf>
    <xf numFmtId="0" fontId="0" fillId="3" borderId="21" xfId="0" applyFill="1" applyBorder="1" applyAlignment="1">
      <alignment horizontal="center" vertical="center" textRotation="90" wrapText="1"/>
    </xf>
    <xf numFmtId="0" fontId="0" fillId="3" borderId="13" xfId="0" applyFill="1" applyBorder="1" applyAlignment="1">
      <alignment horizontal="center" vertical="center" textRotation="90" wrapText="1"/>
    </xf>
    <xf numFmtId="0" fontId="0" fillId="0" borderId="14" xfId="0" applyBorder="1" applyAlignment="1">
      <alignment horizontal="center" vertical="center" wrapText="1"/>
    </xf>
    <xf numFmtId="0" fontId="1" fillId="2" borderId="1" xfId="0" applyFont="1" applyFill="1" applyBorder="1" applyAlignment="1">
      <alignment horizontal="right" vertical="center" wrapText="1"/>
    </xf>
    <xf numFmtId="0" fontId="1" fillId="2" borderId="2" xfId="0" applyFont="1" applyFill="1" applyBorder="1" applyAlignment="1">
      <alignment horizontal="right" vertical="center" wrapText="1"/>
    </xf>
    <xf numFmtId="0" fontId="0" fillId="0" borderId="23" xfId="0" applyBorder="1" applyAlignment="1">
      <alignment horizontal="center" vertical="center" wrapText="1"/>
    </xf>
    <xf numFmtId="0" fontId="0" fillId="0" borderId="11" xfId="0" applyBorder="1"/>
    <xf numFmtId="0" fontId="0" fillId="0" borderId="22" xfId="0" applyBorder="1" applyAlignment="1">
      <alignment horizontal="center" vertical="center"/>
    </xf>
    <xf numFmtId="0" fontId="0" fillId="0" borderId="10" xfId="0" applyBorder="1"/>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0" fillId="0" borderId="25" xfId="0" applyBorder="1" applyAlignment="1">
      <alignment horizontal="center" vertical="center" wrapText="1"/>
    </xf>
    <xf numFmtId="0" fontId="3" fillId="0" borderId="15" xfId="0" applyFont="1" applyBorder="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0"/>
  <sheetViews>
    <sheetView workbookViewId="0">
      <selection activeCell="E5" sqref="E5"/>
    </sheetView>
  </sheetViews>
  <sheetFormatPr baseColWidth="10" defaultRowHeight="15"/>
  <cols>
    <col min="1" max="1" width="22.7109375" customWidth="1"/>
    <col min="2" max="2" width="22.42578125" bestFit="1" customWidth="1"/>
    <col min="3" max="3" width="21" customWidth="1"/>
    <col min="4" max="4" width="19.85546875" customWidth="1"/>
    <col min="5" max="5" width="18.140625" customWidth="1"/>
    <col min="6" max="6" width="15.5703125" customWidth="1"/>
    <col min="7" max="7" width="19.140625" customWidth="1"/>
  </cols>
  <sheetData>
    <row r="1" spans="1:8" ht="15.75" thickBot="1">
      <c r="A1" s="1"/>
      <c r="B1" s="26" t="s">
        <v>10</v>
      </c>
      <c r="C1" s="27"/>
      <c r="D1" s="27"/>
      <c r="E1" s="27"/>
      <c r="F1" s="27"/>
      <c r="G1" s="28"/>
      <c r="H1" s="1"/>
    </row>
    <row r="2" spans="1:8" ht="40.5" customHeight="1" thickBot="1">
      <c r="A2" s="1" t="s">
        <v>11</v>
      </c>
      <c r="B2" s="13">
        <v>40457</v>
      </c>
      <c r="C2" s="1"/>
      <c r="D2" s="1"/>
      <c r="E2" s="1"/>
      <c r="F2" s="1"/>
      <c r="G2" s="1"/>
      <c r="H2" s="1"/>
    </row>
    <row r="3" spans="1:8" ht="15.75" thickBot="1">
      <c r="A3" s="1"/>
      <c r="B3" s="1"/>
      <c r="C3" s="11" t="s">
        <v>2</v>
      </c>
      <c r="D3" s="12" t="s">
        <v>3</v>
      </c>
      <c r="E3" s="11" t="s">
        <v>4</v>
      </c>
      <c r="F3" s="12" t="s">
        <v>5</v>
      </c>
      <c r="G3" s="11" t="s">
        <v>6</v>
      </c>
      <c r="H3" s="2" t="s">
        <v>7</v>
      </c>
    </row>
    <row r="4" spans="1:8" ht="69" customHeight="1" thickBot="1">
      <c r="A4" s="3" t="s">
        <v>13</v>
      </c>
      <c r="B4" s="29" t="s">
        <v>1</v>
      </c>
      <c r="C4" s="32" t="s">
        <v>15</v>
      </c>
      <c r="D4" s="39"/>
      <c r="E4" s="5"/>
      <c r="F4" s="5"/>
      <c r="G4" s="6"/>
      <c r="H4" s="2">
        <v>2</v>
      </c>
    </row>
    <row r="5" spans="1:8" ht="69" customHeight="1" thickBot="1">
      <c r="A5" s="3" t="s">
        <v>14</v>
      </c>
      <c r="B5" s="30"/>
      <c r="C5" s="40"/>
      <c r="D5" s="41"/>
      <c r="E5" s="8"/>
      <c r="F5" s="8"/>
      <c r="G5" s="9"/>
      <c r="H5" s="10">
        <v>2</v>
      </c>
    </row>
    <row r="6" spans="1:8" ht="69" customHeight="1" thickBot="1">
      <c r="A6" s="3"/>
      <c r="B6" s="30"/>
      <c r="C6" s="4"/>
      <c r="D6" s="5"/>
      <c r="E6" s="5"/>
      <c r="F6" s="5"/>
      <c r="G6" s="6"/>
      <c r="H6" s="2"/>
    </row>
    <row r="7" spans="1:8" ht="69" customHeight="1" thickBot="1">
      <c r="A7" s="3"/>
      <c r="B7" s="30"/>
      <c r="C7" s="7"/>
      <c r="D7" s="8"/>
      <c r="E7" s="8"/>
      <c r="F7" s="8"/>
      <c r="G7" s="9"/>
      <c r="H7" s="10"/>
    </row>
    <row r="8" spans="1:8" ht="69" customHeight="1" thickBot="1">
      <c r="A8" s="3"/>
      <c r="B8" s="31"/>
      <c r="C8" s="7"/>
      <c r="D8" s="8"/>
      <c r="E8" s="8"/>
      <c r="F8" s="8"/>
      <c r="G8" s="9"/>
      <c r="H8" s="10"/>
    </row>
    <row r="9" spans="1:8" ht="69" customHeight="1" thickBot="1">
      <c r="A9" s="3" t="s">
        <v>0</v>
      </c>
      <c r="B9" s="32"/>
      <c r="C9" s="17"/>
      <c r="D9" s="17"/>
      <c r="E9" s="17"/>
      <c r="F9" s="17"/>
      <c r="G9" s="18"/>
      <c r="H9" s="10">
        <f>SUM(H4:H8)</f>
        <v>4</v>
      </c>
    </row>
    <row r="10" spans="1:8" ht="15.75" thickBot="1">
      <c r="A10" s="1"/>
      <c r="B10" s="1"/>
      <c r="C10" s="1"/>
      <c r="D10" s="1"/>
      <c r="E10" s="1"/>
      <c r="F10" s="1"/>
      <c r="G10" s="1"/>
      <c r="H10" s="1"/>
    </row>
    <row r="11" spans="1:8" ht="38.25" customHeight="1">
      <c r="A11" s="23" t="s">
        <v>8</v>
      </c>
      <c r="B11" s="17"/>
      <c r="C11" s="17"/>
      <c r="D11" s="17"/>
      <c r="E11" s="17"/>
      <c r="F11" s="17"/>
      <c r="G11" s="17"/>
      <c r="H11" s="18"/>
    </row>
    <row r="12" spans="1:8">
      <c r="A12" s="24"/>
      <c r="B12" s="19"/>
      <c r="C12" s="19"/>
      <c r="D12" s="19"/>
      <c r="E12" s="19"/>
      <c r="F12" s="19"/>
      <c r="G12" s="19"/>
      <c r="H12" s="20"/>
    </row>
    <row r="13" spans="1:8">
      <c r="A13" s="24"/>
      <c r="B13" s="19"/>
      <c r="C13" s="19"/>
      <c r="D13" s="19"/>
      <c r="E13" s="19"/>
      <c r="F13" s="19"/>
      <c r="G13" s="19"/>
      <c r="H13" s="20"/>
    </row>
    <row r="14" spans="1:8">
      <c r="A14" s="24"/>
      <c r="B14" s="19"/>
      <c r="C14" s="19"/>
      <c r="D14" s="19"/>
      <c r="E14" s="19"/>
      <c r="F14" s="19"/>
      <c r="G14" s="19"/>
      <c r="H14" s="20"/>
    </row>
    <row r="15" spans="1:8">
      <c r="A15" s="24"/>
      <c r="B15" s="19"/>
      <c r="C15" s="19"/>
      <c r="D15" s="19"/>
      <c r="E15" s="19"/>
      <c r="F15" s="19"/>
      <c r="G15" s="19"/>
      <c r="H15" s="20"/>
    </row>
    <row r="16" spans="1:8">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6">
    <mergeCell ref="B11:H30"/>
    <mergeCell ref="A11:A30"/>
    <mergeCell ref="B1:G1"/>
    <mergeCell ref="B4:B8"/>
    <mergeCell ref="B9:G9"/>
    <mergeCell ref="C4:D5"/>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10</v>
      </c>
      <c r="F1" s="15"/>
      <c r="G1" s="16"/>
      <c r="H1" s="1"/>
    </row>
    <row r="2" spans="1:9" ht="40.5" customHeight="1" thickBot="1">
      <c r="A2" s="1" t="s">
        <v>11</v>
      </c>
      <c r="B2" s="13">
        <f ca="1">DATE(YEAR('1'!B2)+2, MONTH('1'!B2),DAY('1'!B2)+7 *(RIGHT(CELL("nomfichier",A1),LEN(CELL("nomfichier",A1))-SEARCH("]",
CELL("nomfichier",A1)))  - 1 ))</f>
        <v>41251</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30"/>
  <sheetViews>
    <sheetView topLeftCell="A7"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11</v>
      </c>
      <c r="F1" s="15"/>
      <c r="G1" s="16"/>
      <c r="H1" s="1"/>
    </row>
    <row r="2" spans="1:9" ht="40.5" customHeight="1" thickBot="1">
      <c r="A2" s="1" t="s">
        <v>11</v>
      </c>
      <c r="B2" s="13">
        <f ca="1">DATE(YEAR('1'!B2)+2, MONTH('1'!B2),DAY('1'!B2)+7 *(RIGHT(CELL("nomfichier",A1),LEN(CELL("nomfichier",A1))-SEARCH("]",
CELL("nomfichier",A1)))  - 1 ))</f>
        <v>41258</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30"/>
  <sheetViews>
    <sheetView topLeftCell="A7"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12</v>
      </c>
      <c r="F1" s="15"/>
      <c r="G1" s="16"/>
      <c r="H1" s="1"/>
    </row>
    <row r="2" spans="1:9" ht="40.5" customHeight="1" thickBot="1">
      <c r="A2" s="1" t="s">
        <v>11</v>
      </c>
      <c r="B2" s="13">
        <f ca="1">DATE(YEAR('1'!B2)+2, MONTH('1'!B2),DAY('1'!B2)+7 *(RIGHT(CELL("nomfichier",A1),LEN(CELL("nomfichier",A1))-SEARCH("]",
CELL("nomfichier",A1)))  - 1 ))</f>
        <v>41265</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13</v>
      </c>
      <c r="F1" s="15"/>
      <c r="G1" s="16"/>
      <c r="H1" s="1"/>
    </row>
    <row r="2" spans="1:9" ht="40.5" customHeight="1" thickBot="1">
      <c r="A2" s="1" t="s">
        <v>11</v>
      </c>
      <c r="B2" s="13">
        <f ca="1">DATE(YEAR('1'!B2)+2, MONTH('1'!B2),DAY('1'!B2)+7 *(RIGHT(CELL("nomfichier",A1),LEN(CELL("nomfichier",A1))-SEARCH("]",
CELL("nomfichier",A1)))  - 1 ))</f>
        <v>41272</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14</v>
      </c>
      <c r="F1" s="15"/>
      <c r="G1" s="16"/>
      <c r="H1" s="1"/>
    </row>
    <row r="2" spans="1:9" ht="40.5" customHeight="1" thickBot="1">
      <c r="A2" s="1" t="s">
        <v>11</v>
      </c>
      <c r="B2" s="13">
        <f ca="1">DATE(YEAR('1'!B2)+2, MONTH('1'!B2),DAY('1'!B2)+7 *(RIGHT(CELL("nomfichier",A1),LEN(CELL("nomfichier",A1))-SEARCH("]",
CELL("nomfichier",A1)))  - 1 ))</f>
        <v>41279</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15</v>
      </c>
      <c r="F1" s="15"/>
      <c r="G1" s="16"/>
      <c r="H1" s="1"/>
    </row>
    <row r="2" spans="1:9" ht="40.5" customHeight="1" thickBot="1">
      <c r="A2" s="1" t="s">
        <v>11</v>
      </c>
      <c r="B2" s="13">
        <f ca="1">DATE(YEAR('1'!B2)+2, MONTH('1'!B2),DAY('1'!B2)+7 *(RIGHT(CELL("nomfichier",A1),LEN(CELL("nomfichier",A1))-SEARCH("]",
CELL("nomfichier",A1)))  - 1 ))</f>
        <v>41286</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16</v>
      </c>
      <c r="F1" s="15"/>
      <c r="G1" s="16"/>
      <c r="H1" s="1"/>
    </row>
    <row r="2" spans="1:9" ht="40.5" customHeight="1" thickBot="1">
      <c r="A2" s="1" t="s">
        <v>11</v>
      </c>
      <c r="B2" s="13">
        <f ca="1">DATE(YEAR('1'!B2)+2, MONTH('1'!B2),DAY('1'!B2)+7 *(RIGHT(CELL("nomfichier",A1),LEN(CELL("nomfichier",A1))-SEARCH("]",
CELL("nomfichier",A1)))  - 1 ))</f>
        <v>41293</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I30"/>
  <sheetViews>
    <sheetView workbookViewId="0">
      <selection activeCell="C8" sqref="C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17</v>
      </c>
      <c r="F1" s="15"/>
      <c r="G1" s="16"/>
      <c r="H1" s="1"/>
    </row>
    <row r="2" spans="1:9" ht="40.5" customHeight="1" thickBot="1">
      <c r="A2" s="1" t="s">
        <v>11</v>
      </c>
      <c r="B2" s="13">
        <f ca="1">DATE(YEAR('1'!B2)+2, MONTH('1'!B2),DAY('1'!B2)+7 *(RIGHT(CELL("nomfichier",A1),LEN(CELL("nomfichier",A1))-SEARCH("]",
CELL("nomfichier",A1)))  - 1 ))</f>
        <v>41300</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0"/>
  <sheetViews>
    <sheetView workbookViewId="0">
      <selection activeCell="C7" sqref="C7"/>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18</v>
      </c>
      <c r="F1" s="15"/>
      <c r="G1" s="16"/>
      <c r="H1" s="1"/>
    </row>
    <row r="2" spans="1:9" ht="40.5" customHeight="1" thickBot="1">
      <c r="A2" s="1" t="s">
        <v>11</v>
      </c>
      <c r="B2" s="13">
        <f ca="1">DATE(YEAR('1'!B2)+2, MONTH('1'!B2),DAY('1'!B2)+7 *(RIGHT(CELL("nomfichier",A1),LEN(CELL("nomfichier",A1))-SEARCH("]",
CELL("nomfichier",A1)))  - 1 ))</f>
        <v>41307</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I30"/>
  <sheetViews>
    <sheetView workbookViewId="0">
      <selection activeCell="C7" sqref="C7"/>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19</v>
      </c>
      <c r="F1" s="15"/>
      <c r="G1" s="16"/>
      <c r="H1" s="1"/>
    </row>
    <row r="2" spans="1:9" ht="40.5" customHeight="1" thickBot="1">
      <c r="A2" s="1" t="s">
        <v>11</v>
      </c>
      <c r="B2" s="13">
        <f ca="1">DATE(YEAR('1'!B2)+2, MONTH('1'!B2),DAY('1'!B2)+7 *(RIGHT(CELL("nomfichier",A1),LEN(CELL("nomfichier",A1))-SEARCH("]",
CELL("nomfichier",A1)))  - 1 ))</f>
        <v>41314</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33"/>
  <sheetViews>
    <sheetView workbookViewId="0">
      <selection activeCell="D4" sqref="D4:D5"/>
    </sheetView>
  </sheetViews>
  <sheetFormatPr baseColWidth="10" defaultRowHeight="15"/>
  <cols>
    <col min="1" max="1" width="22.7109375" customWidth="1"/>
    <col min="2" max="2" width="23.42578125" bestFit="1"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2</v>
      </c>
      <c r="F1" s="15"/>
      <c r="G1" s="16"/>
      <c r="H1" s="1"/>
    </row>
    <row r="2" spans="1:9" ht="40.5" customHeight="1" thickBot="1">
      <c r="A2" s="1" t="s">
        <v>11</v>
      </c>
      <c r="B2" s="13">
        <f ca="1">DATE(YEAR('1'!B2)+2, MONTH('1'!B2),DAY('1'!B2)+7 *(RIGHT(CELL("nomfichier",A1),LEN(CELL("nomfichier",A1))-SEARCH("]",
CELL("nomfichier",A1)))  - 1 ))</f>
        <v>41195</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13</v>
      </c>
      <c r="B4" s="29" t="s">
        <v>1</v>
      </c>
      <c r="C4" s="37" t="s">
        <v>16</v>
      </c>
      <c r="D4" s="35" t="s">
        <v>17</v>
      </c>
      <c r="E4" s="5"/>
      <c r="F4" s="5"/>
      <c r="G4" s="6"/>
      <c r="H4" s="2">
        <v>2</v>
      </c>
    </row>
    <row r="5" spans="1:9" ht="69" customHeight="1" thickBot="1">
      <c r="A5" s="3" t="s">
        <v>14</v>
      </c>
      <c r="B5" s="30"/>
      <c r="C5" s="38"/>
      <c r="D5" s="36"/>
      <c r="E5" s="8"/>
      <c r="F5" s="8"/>
      <c r="G5" s="9"/>
      <c r="H5" s="10">
        <v>2</v>
      </c>
    </row>
    <row r="6" spans="1:9" ht="69" customHeight="1" thickBot="1">
      <c r="A6" s="3"/>
      <c r="B6" s="30"/>
      <c r="C6" s="4"/>
      <c r="D6" s="5"/>
      <c r="E6" s="5"/>
      <c r="F6" s="5"/>
      <c r="G6" s="6"/>
      <c r="H6" s="2"/>
    </row>
    <row r="7" spans="1:9" ht="69" customHeight="1" thickBot="1">
      <c r="A7" s="3"/>
      <c r="B7" s="30"/>
      <c r="C7" s="7"/>
      <c r="D7" s="8"/>
      <c r="E7" s="8"/>
      <c r="F7" s="8"/>
      <c r="G7" s="9"/>
      <c r="H7" s="10"/>
    </row>
    <row r="8" spans="1:9" ht="69" customHeight="1" thickBot="1">
      <c r="A8" s="3"/>
      <c r="B8" s="31"/>
      <c r="C8" s="7"/>
      <c r="D8" s="8"/>
      <c r="E8" s="8"/>
      <c r="F8" s="8"/>
      <c r="G8" s="9"/>
      <c r="H8" s="10"/>
    </row>
    <row r="9" spans="1:9" ht="69" customHeight="1" thickBot="1">
      <c r="A9" s="3" t="s">
        <v>0</v>
      </c>
      <c r="B9" s="32"/>
      <c r="C9" s="17"/>
      <c r="D9" s="17"/>
      <c r="E9" s="17"/>
      <c r="F9" s="17"/>
      <c r="G9" s="18"/>
      <c r="H9" s="10">
        <f>SUM(H4:H8)</f>
        <v>4</v>
      </c>
    </row>
    <row r="10" spans="1:9" ht="15.75" thickBot="1">
      <c r="A10" s="1"/>
      <c r="B10" s="1"/>
      <c r="C10" s="1"/>
      <c r="D10" s="1"/>
      <c r="E10" s="1"/>
      <c r="F10" s="1"/>
      <c r="G10" s="1"/>
      <c r="H10" s="1"/>
    </row>
    <row r="11" spans="1:9" ht="38.25" customHeight="1">
      <c r="A11" s="23" t="s">
        <v>8</v>
      </c>
      <c r="B11" s="17" t="s">
        <v>18</v>
      </c>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9">
      <c r="A17" s="24"/>
      <c r="B17" s="19"/>
      <c r="C17" s="19"/>
      <c r="D17" s="19"/>
      <c r="E17" s="19"/>
      <c r="F17" s="19"/>
      <c r="G17" s="19"/>
      <c r="H17" s="20"/>
    </row>
    <row r="18" spans="1:9">
      <c r="A18" s="24"/>
      <c r="B18" s="19"/>
      <c r="C18" s="19"/>
      <c r="D18" s="19"/>
      <c r="E18" s="19"/>
      <c r="F18" s="19"/>
      <c r="G18" s="19"/>
      <c r="H18" s="20"/>
    </row>
    <row r="19" spans="1:9">
      <c r="A19" s="24"/>
      <c r="B19" s="19"/>
      <c r="C19" s="19"/>
      <c r="D19" s="19"/>
      <c r="E19" s="19"/>
      <c r="F19" s="19"/>
      <c r="G19" s="19"/>
      <c r="H19" s="20"/>
    </row>
    <row r="20" spans="1:9">
      <c r="A20" s="24"/>
      <c r="B20" s="19"/>
      <c r="C20" s="19"/>
      <c r="D20" s="19"/>
      <c r="E20" s="19"/>
      <c r="F20" s="19"/>
      <c r="G20" s="19"/>
      <c r="H20" s="20"/>
    </row>
    <row r="21" spans="1:9">
      <c r="A21" s="24"/>
      <c r="B21" s="19"/>
      <c r="C21" s="19"/>
      <c r="D21" s="19"/>
      <c r="E21" s="19"/>
      <c r="F21" s="19"/>
      <c r="G21" s="19"/>
      <c r="H21" s="20"/>
    </row>
    <row r="22" spans="1:9">
      <c r="A22" s="24"/>
      <c r="B22" s="19"/>
      <c r="C22" s="19"/>
      <c r="D22" s="19"/>
      <c r="E22" s="19"/>
      <c r="F22" s="19"/>
      <c r="G22" s="19"/>
      <c r="H22" s="20"/>
      <c r="I22" t="s">
        <v>20</v>
      </c>
    </row>
    <row r="23" spans="1:9">
      <c r="A23" s="24"/>
      <c r="B23" s="19"/>
      <c r="C23" s="19"/>
      <c r="D23" s="19"/>
      <c r="E23" s="19"/>
      <c r="F23" s="19"/>
      <c r="G23" s="19"/>
      <c r="H23" s="20"/>
    </row>
    <row r="24" spans="1:9">
      <c r="A24" s="24"/>
      <c r="B24" s="19"/>
      <c r="C24" s="19"/>
      <c r="D24" s="19"/>
      <c r="E24" s="19"/>
      <c r="F24" s="19"/>
      <c r="G24" s="19"/>
      <c r="H24" s="20"/>
    </row>
    <row r="25" spans="1:9">
      <c r="A25" s="24"/>
      <c r="B25" s="19"/>
      <c r="C25" s="19"/>
      <c r="D25" s="19"/>
      <c r="E25" s="19"/>
      <c r="F25" s="19"/>
      <c r="G25" s="19"/>
      <c r="H25" s="20"/>
    </row>
    <row r="26" spans="1:9">
      <c r="A26" s="24"/>
      <c r="B26" s="19"/>
      <c r="C26" s="19"/>
      <c r="D26" s="19"/>
      <c r="E26" s="19"/>
      <c r="F26" s="19"/>
      <c r="G26" s="19"/>
      <c r="H26" s="20"/>
    </row>
    <row r="27" spans="1:9">
      <c r="A27" s="24"/>
      <c r="B27" s="19"/>
      <c r="C27" s="19"/>
      <c r="D27" s="19"/>
      <c r="E27" s="19"/>
      <c r="F27" s="19"/>
      <c r="G27" s="19"/>
      <c r="H27" s="20"/>
    </row>
    <row r="28" spans="1:9">
      <c r="A28" s="24"/>
      <c r="B28" s="19"/>
      <c r="C28" s="19"/>
      <c r="D28" s="19"/>
      <c r="E28" s="19"/>
      <c r="F28" s="19"/>
      <c r="G28" s="19"/>
      <c r="H28" s="20"/>
    </row>
    <row r="29" spans="1:9">
      <c r="A29" s="24"/>
      <c r="B29" s="19"/>
      <c r="C29" s="19"/>
      <c r="D29" s="19"/>
      <c r="E29" s="19"/>
      <c r="F29" s="19"/>
      <c r="G29" s="19"/>
      <c r="H29" s="20"/>
    </row>
    <row r="30" spans="1:9" ht="15.75" thickBot="1">
      <c r="A30" s="25"/>
      <c r="B30" s="21"/>
      <c r="C30" s="21"/>
      <c r="D30" s="21"/>
      <c r="E30" s="21"/>
      <c r="F30" s="21"/>
      <c r="G30" s="21"/>
      <c r="H30" s="22"/>
    </row>
    <row r="31" spans="1:9">
      <c r="B31" s="42" t="s">
        <v>19</v>
      </c>
      <c r="C31" s="42"/>
      <c r="D31" s="42"/>
      <c r="E31" s="42"/>
      <c r="F31" s="42"/>
      <c r="G31" s="42"/>
      <c r="H31" s="42"/>
    </row>
    <row r="32" spans="1:9">
      <c r="B32" s="43"/>
      <c r="C32" s="43"/>
      <c r="D32" s="43"/>
      <c r="E32" s="43"/>
      <c r="F32" s="43"/>
      <c r="G32" s="43"/>
      <c r="H32" s="43"/>
    </row>
    <row r="33" spans="2:8">
      <c r="B33" s="43"/>
      <c r="C33" s="43"/>
      <c r="D33" s="43"/>
      <c r="E33" s="43"/>
      <c r="F33" s="43"/>
      <c r="G33" s="43"/>
      <c r="H33" s="43"/>
    </row>
  </sheetData>
  <mergeCells count="8">
    <mergeCell ref="B31:H33"/>
    <mergeCell ref="A11:A30"/>
    <mergeCell ref="B11:H30"/>
    <mergeCell ref="B1:D1"/>
    <mergeCell ref="D4:D5"/>
    <mergeCell ref="C4:C5"/>
    <mergeCell ref="B4:B8"/>
    <mergeCell ref="B9:G9"/>
  </mergeCell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dimension ref="A1:I30"/>
  <sheetViews>
    <sheetView workbookViewId="0">
      <selection activeCell="C7" sqref="C7"/>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20</v>
      </c>
      <c r="F1" s="15"/>
      <c r="G1" s="16"/>
      <c r="H1" s="1"/>
    </row>
    <row r="2" spans="1:9" ht="40.5" customHeight="1" thickBot="1">
      <c r="A2" s="1" t="s">
        <v>11</v>
      </c>
      <c r="B2" s="13">
        <f ca="1">DATE(YEAR('1'!B2)+2, MONTH('1'!B2),DAY('1'!B2)+7 *(RIGHT(CELL("nomfichier",A1),LEN(CELL("nomfichier",A1))-SEARCH("]",
CELL("nomfichier",A1)))  - 1 ))</f>
        <v>41321</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I30"/>
  <sheetViews>
    <sheetView topLeftCell="A4" workbookViewId="0">
      <selection activeCell="A4" sqref="A4"/>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21</v>
      </c>
      <c r="F1" s="15"/>
      <c r="G1" s="16"/>
      <c r="H1" s="1"/>
    </row>
    <row r="2" spans="1:9" ht="40.5" customHeight="1" thickBot="1">
      <c r="A2" s="1" t="s">
        <v>11</v>
      </c>
      <c r="B2" s="13">
        <f ca="1">DATE(YEAR('1'!B2)+2, MONTH('1'!B2),DAY('1'!B2)+7 *(RIGHT(CELL("nomfichier",A1),LEN(CELL("nomfichier",A1))-SEARCH("]",
CELL("nomfichier",A1)))  - 1 ))</f>
        <v>41328</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30"/>
  <sheetViews>
    <sheetView tabSelected="1" workbookViewId="0">
      <selection activeCell="B4" sqref="B4:B8"/>
    </sheetView>
  </sheetViews>
  <sheetFormatPr baseColWidth="10" defaultRowHeight="15"/>
  <cols>
    <col min="1" max="1" width="22.7109375" customWidth="1"/>
    <col min="2" max="2" width="23.42578125" bestFit="1"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3</v>
      </c>
      <c r="F1" s="15"/>
      <c r="G1" s="16"/>
      <c r="H1" s="1"/>
    </row>
    <row r="2" spans="1:9" ht="40.5" customHeight="1" thickBot="1">
      <c r="A2" s="1" t="s">
        <v>11</v>
      </c>
      <c r="B2" s="13">
        <f ca="1">DATE(YEAR('1'!B2)+2, MONTH('1'!B2),DAY('1'!B2)+7 *(RIGHT(CELL("nomfichier",A1),LEN(CELL("nomfichier",A1))-SEARCH("]",
CELL("nomfichier",A1)))  - 1 ))</f>
        <v>41202</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30"/>
  <sheetViews>
    <sheetView workbookViewId="0">
      <selection activeCell="B1" sqref="B1:D1"/>
    </sheetView>
  </sheetViews>
  <sheetFormatPr baseColWidth="10" defaultRowHeight="15"/>
  <cols>
    <col min="1" max="1" width="22.7109375" customWidth="1"/>
    <col min="2" max="2" width="23.42578125" bestFit="1"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4</v>
      </c>
      <c r="F1" s="15"/>
      <c r="G1" s="16"/>
      <c r="H1" s="1"/>
    </row>
    <row r="2" spans="1:9" ht="40.5" customHeight="1" thickBot="1">
      <c r="A2" s="1" t="s">
        <v>11</v>
      </c>
      <c r="B2" s="13">
        <f ca="1">DATE(YEAR('1'!B2)+2, MONTH('1'!B2),DAY('1'!B2)+7 *(RIGHT(CELL("nomfichier",A1),LEN(CELL("nomfichier",A1))-SEARCH("]",
CELL("nomfichier",A1)))  - 1 ))</f>
        <v>41209</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0.710937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5</v>
      </c>
      <c r="F1" s="15"/>
      <c r="G1" s="16"/>
      <c r="H1" s="1"/>
    </row>
    <row r="2" spans="1:9" ht="40.5" customHeight="1" thickBot="1">
      <c r="A2" s="1" t="s">
        <v>11</v>
      </c>
      <c r="B2" s="13">
        <f ca="1">DATE(YEAR('1'!B2)+2, MONTH('1'!B2),DAY('1'!B2)+7 *(RIGHT(CELL("nomfichier",A1),LEN(CELL("nomfichier",A1))-SEARCH("]",
CELL("nomfichier",A1)))  - 1 ))</f>
        <v>41216</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6</v>
      </c>
      <c r="F1" s="15"/>
      <c r="G1" s="16"/>
      <c r="H1" s="1"/>
    </row>
    <row r="2" spans="1:9" ht="40.5" customHeight="1" thickBot="1">
      <c r="A2" s="1" t="s">
        <v>11</v>
      </c>
      <c r="B2" s="13">
        <f ca="1">DATE(YEAR('1'!B2)+2, MONTH('1'!B2),DAY('1'!B2)+7 *(RIGHT(CELL("nomfichier",A1),LEN(CELL("nomfichier",A1))-SEARCH("]",
CELL("nomfichier",A1)))  - 1 ))</f>
        <v>41223</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7</v>
      </c>
      <c r="F1" s="15"/>
      <c r="G1" s="16"/>
      <c r="H1" s="1"/>
    </row>
    <row r="2" spans="1:9" ht="40.5" customHeight="1" thickBot="1">
      <c r="A2" s="1" t="s">
        <v>11</v>
      </c>
      <c r="B2" s="13">
        <f ca="1">DATE(YEAR('1'!B2)+2, MONTH('1'!B2),DAY('1'!B2)+7 *(RIGHT(CELL("nomfichier",A1),LEN(CELL("nomfichier",A1))-SEARCH("]",
CELL("nomfichier",A1)))  - 1 ))</f>
        <v>41230</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8</v>
      </c>
      <c r="F1" s="15"/>
      <c r="G1" s="16"/>
      <c r="H1" s="1"/>
    </row>
    <row r="2" spans="1:9" ht="40.5" customHeight="1" thickBot="1">
      <c r="A2" s="1" t="s">
        <v>11</v>
      </c>
      <c r="B2" s="13">
        <f ca="1">DATE(YEAR('1'!B2)+2, MONTH('1'!B2),DAY('1'!B2)+7 *(RIGHT(CELL("nomfichier",A1),LEN(CELL("nomfichier",A1))-SEARCH("]",
CELL("nomfichier",A1)))  - 1 ))</f>
        <v>41237</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30"/>
  <sheetViews>
    <sheetView workbookViewId="0">
      <selection activeCell="B9" sqref="B9:G9"/>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3" t="s">
        <v>12</v>
      </c>
      <c r="C1" s="34"/>
      <c r="D1" s="34"/>
      <c r="E1" s="15" t="str">
        <f ca="1">RIGHT(CELL("nomfichier",A1),LEN(CELL("nomfichier",A1))-SEARCH("]",
CELL("nomfichier",A1)))</f>
        <v>9</v>
      </c>
      <c r="F1" s="15"/>
      <c r="G1" s="16"/>
      <c r="H1" s="1"/>
    </row>
    <row r="2" spans="1:9" ht="40.5" customHeight="1" thickBot="1">
      <c r="A2" s="1" t="s">
        <v>11</v>
      </c>
      <c r="B2" s="13">
        <f ca="1">DATE(YEAR('1'!B2)+2, MONTH('1'!B2),DAY('1'!B2)+7 *(RIGHT(CELL("nomfichier",A1),LEN(CELL("nomfichier",A1))-SEARCH("]",
CELL("nomfichier",A1)))  - 1 ))</f>
        <v>41244</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dc:creator>
  <cp:lastModifiedBy>pierre</cp:lastModifiedBy>
  <dcterms:created xsi:type="dcterms:W3CDTF">2010-10-15T08:01:55Z</dcterms:created>
  <dcterms:modified xsi:type="dcterms:W3CDTF">2010-10-18T11:52:28Z</dcterms:modified>
</cp:coreProperties>
</file>