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 activeTab="1"/>
  </bookViews>
  <sheets>
    <sheet name="V_fours" sheetId="1" r:id="rId1"/>
    <sheet name="V_hifi" sheetId="2" r:id="rId2"/>
    <sheet name="V_magnétoscopes" sheetId="3" r:id="rId3"/>
  </sheets>
  <calcPr calcId="125725"/>
</workbook>
</file>

<file path=xl/calcChain.xml><?xml version="1.0" encoding="utf-8"?>
<calcChain xmlns="http://schemas.openxmlformats.org/spreadsheetml/2006/main">
  <c r="D55" i="1"/>
  <c r="D53"/>
  <c r="D54"/>
  <c r="D56"/>
  <c r="D57"/>
  <c r="D58"/>
  <c r="G53"/>
  <c r="G54"/>
  <c r="G55"/>
  <c r="G56"/>
  <c r="G57"/>
  <c r="G58"/>
  <c r="J53"/>
  <c r="J54"/>
  <c r="J55"/>
  <c r="J56"/>
  <c r="J57"/>
  <c r="J58"/>
  <c r="M53"/>
  <c r="M54"/>
  <c r="M55"/>
  <c r="M56"/>
  <c r="M57"/>
  <c r="M58"/>
  <c r="P53"/>
  <c r="P54"/>
  <c r="P55"/>
  <c r="P56"/>
  <c r="P57"/>
  <c r="P58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L2"/>
  <c r="AL50" i="2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L2"/>
  <c r="AL50" i="3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2"/>
  <c r="AK50" i="1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K50" i="2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E50" i="3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D50"/>
  <c r="C50"/>
  <c r="B50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K58" i="2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K49" i="3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"/>
  <c r="AK49" i="2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"/>
  <c r="AH49" i="3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H49" i="2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E49" i="3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AE49" i="2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AB49" i="3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2"/>
  <c r="AB49" i="2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2"/>
  <c r="Y49" i="3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Y49" i="2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V49" i="3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V49" i="2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S49" i="3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S49" i="2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P49" i="3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P49" i="2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49" i="3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49" i="2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J49" i="3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49" i="2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G49" i="3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49" i="2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D49" i="3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49" i="2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53" i="1"/>
  <c r="F53"/>
  <c r="H53"/>
  <c r="I53"/>
  <c r="K53"/>
  <c r="L53"/>
  <c r="N53"/>
  <c r="O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E54"/>
  <c r="F54"/>
  <c r="H54"/>
  <c r="I54"/>
  <c r="K54"/>
  <c r="L54"/>
  <c r="N54"/>
  <c r="O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E55"/>
  <c r="F55"/>
  <c r="H55"/>
  <c r="I55"/>
  <c r="K55"/>
  <c r="L55"/>
  <c r="N55"/>
  <c r="O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E56"/>
  <c r="F56"/>
  <c r="H56"/>
  <c r="I56"/>
  <c r="K56"/>
  <c r="L56"/>
  <c r="N56"/>
  <c r="O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E57"/>
  <c r="F57"/>
  <c r="H57"/>
  <c r="I57"/>
  <c r="K57"/>
  <c r="L57"/>
  <c r="N57"/>
  <c r="O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E58"/>
  <c r="F58"/>
  <c r="H58"/>
  <c r="I58"/>
  <c r="K58"/>
  <c r="L58"/>
  <c r="N58"/>
  <c r="O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C53"/>
  <c r="C54"/>
  <c r="C55"/>
  <c r="C56"/>
  <c r="C57"/>
  <c r="C58"/>
  <c r="B58"/>
  <c r="B57"/>
  <c r="B56"/>
  <c r="B55"/>
  <c r="B54"/>
  <c r="B53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Y2"/>
  <c r="AB2"/>
  <c r="AE2"/>
  <c r="AH2"/>
  <c r="AK2"/>
  <c r="V2"/>
  <c r="S2"/>
  <c r="P2"/>
  <c r="M2"/>
  <c r="J2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2"/>
</calcChain>
</file>

<file path=xl/sharedStrings.xml><?xml version="1.0" encoding="utf-8"?>
<sst xmlns="http://schemas.openxmlformats.org/spreadsheetml/2006/main" count="294" uniqueCount="106">
  <si>
    <t>Villes</t>
  </si>
  <si>
    <t>O_Janvier</t>
  </si>
  <si>
    <t>R_Janvier</t>
  </si>
  <si>
    <t>O_Fevrier</t>
  </si>
  <si>
    <t>R_Fevrier</t>
  </si>
  <si>
    <t>O_Mars</t>
  </si>
  <si>
    <t>R_Mars</t>
  </si>
  <si>
    <t>O_Avril</t>
  </si>
  <si>
    <t>R_Avril</t>
  </si>
  <si>
    <t>O_Mai</t>
  </si>
  <si>
    <t>R_Mai</t>
  </si>
  <si>
    <t>O_Juin</t>
  </si>
  <si>
    <t>R_Juin</t>
  </si>
  <si>
    <t>O_Juillet</t>
  </si>
  <si>
    <t>R_Juillet</t>
  </si>
  <si>
    <t>O_Aout</t>
  </si>
  <si>
    <t>R_Aout</t>
  </si>
  <si>
    <t>O_Septembre</t>
  </si>
  <si>
    <t>R_Septembre</t>
  </si>
  <si>
    <t>O_Octobre</t>
  </si>
  <si>
    <t>R_Octobre</t>
  </si>
  <si>
    <t>O_Novembre</t>
  </si>
  <si>
    <t>R_Novembre</t>
  </si>
  <si>
    <t>O_Decembre</t>
  </si>
  <si>
    <t>R_Decembre</t>
  </si>
  <si>
    <t>Alencon</t>
  </si>
  <si>
    <t>Amiens</t>
  </si>
  <si>
    <t>Angers</t>
  </si>
  <si>
    <t>Angouleme</t>
  </si>
  <si>
    <t>Arras</t>
  </si>
  <si>
    <t>Bastia</t>
  </si>
  <si>
    <t>Besancon</t>
  </si>
  <si>
    <t>Bobigny</t>
  </si>
  <si>
    <t>Bordeaux</t>
  </si>
  <si>
    <t>Bourges</t>
  </si>
  <si>
    <t>Carcassonne</t>
  </si>
  <si>
    <t>Cergy_Pontoise</t>
  </si>
  <si>
    <t>Chambery</t>
  </si>
  <si>
    <t>Clermont_Ferrand</t>
  </si>
  <si>
    <t>Creteil</t>
  </si>
  <si>
    <t>Digne</t>
  </si>
  <si>
    <t>Dijon</t>
  </si>
  <si>
    <t>Evry</t>
  </si>
  <si>
    <t>Foix</t>
  </si>
  <si>
    <t>Grenoble</t>
  </si>
  <si>
    <t>Lille</t>
  </si>
  <si>
    <t>Limoges</t>
  </si>
  <si>
    <t>Lyon</t>
  </si>
  <si>
    <t>Marseille</t>
  </si>
  <si>
    <t>Melun</t>
  </si>
  <si>
    <t>Metz</t>
  </si>
  <si>
    <t>Nimes</t>
  </si>
  <si>
    <t>Nancy</t>
  </si>
  <si>
    <t>Nanterre</t>
  </si>
  <si>
    <t>Nantes</t>
  </si>
  <si>
    <t>Nice</t>
  </si>
  <si>
    <t>Perigueux</t>
  </si>
  <si>
    <t>Paris_Nord</t>
  </si>
  <si>
    <t>Paris_Sud</t>
  </si>
  <si>
    <t>Pau</t>
  </si>
  <si>
    <t>Quimper</t>
  </si>
  <si>
    <t>Rodez</t>
  </si>
  <si>
    <t>Rouen</t>
  </si>
  <si>
    <t>St_Brieuc</t>
  </si>
  <si>
    <t>St_Etienne</t>
  </si>
  <si>
    <t>Strasbourg</t>
  </si>
  <si>
    <t>Tarbes</t>
  </si>
  <si>
    <t>Toulon</t>
  </si>
  <si>
    <t>Tours</t>
  </si>
  <si>
    <t>Troyes</t>
  </si>
  <si>
    <t>Valence</t>
  </si>
  <si>
    <t>Valenciennes</t>
  </si>
  <si>
    <t>Versailles</t>
  </si>
  <si>
    <t>Objectif - Réel_janvier</t>
  </si>
  <si>
    <t>Objectif - Réel_Février</t>
  </si>
  <si>
    <t>Objectif - Réel_Mars</t>
  </si>
  <si>
    <t>Objectif - Réel_Avril</t>
  </si>
  <si>
    <t>Objectif - Réel_Mai</t>
  </si>
  <si>
    <t>Objectif - Réel_Juin</t>
  </si>
  <si>
    <t>Objectif - Réel_Juillet</t>
  </si>
  <si>
    <t>Objectif - Réel_Aout</t>
  </si>
  <si>
    <t>Objectif - Réel_Septembre</t>
  </si>
  <si>
    <t>Objectif - Réel_Octobre</t>
  </si>
  <si>
    <t>Objectif - Réel_Novembre</t>
  </si>
  <si>
    <t>Objectif - Réel_D2cembre</t>
  </si>
  <si>
    <t>Fonctions</t>
  </si>
  <si>
    <t>Minimum</t>
  </si>
  <si>
    <t>Maximum</t>
  </si>
  <si>
    <t>Moyenne</t>
  </si>
  <si>
    <t>Médiane</t>
  </si>
  <si>
    <t>Ecart type</t>
  </si>
  <si>
    <t>Moyenne des écarts à la moyenne</t>
  </si>
  <si>
    <t>Total</t>
  </si>
  <si>
    <t>Total réel sur l'année</t>
  </si>
  <si>
    <t>On remarque que les tous les minima sont positifs ou nulles.</t>
  </si>
  <si>
    <t>Pour la hifi, la moyenne est assez élevée, avec un écart type assez important, ce qui traduit une grande dispersion du nombre de hifi vendue</t>
  </si>
  <si>
    <t>On pourrait se demander pourquoi les écarts entre les prévisions et les ventes réelles sont si différentes pour certains mois.</t>
  </si>
  <si>
    <t>De même, on pourrait aussi se demander pourquoi les ventes (et les prévisions) sont nulles ou quasi nulles dans certaines villes pour un mois donné.</t>
  </si>
  <si>
    <t>Il ne devrait presque pas avoir de ventes de magnétoscopes…  c'est fini les VHS !</t>
  </si>
  <si>
    <t>A part ça, il n'y a toujours pas de vente nulle.</t>
  </si>
  <si>
    <t>Tout comme la hifi, la moyenne est assez élevée, avec un écart type important, ce qui signifie qu'il y a des ventes assez éloignées de la moyenne.</t>
  </si>
  <si>
    <t>Le magasin de Nancy ne vend quasiment pas de magnétoscopes… Pourquoi donc ?</t>
  </si>
  <si>
    <t>Aucune vente est négative.</t>
  </si>
  <si>
    <t>Contrairement aux autres produits vendus, la moyenne des fours vendus est beaucoup moins importante ( ce qui peut être compréhensible si l'on compare le prix d'un four aux autres produits).</t>
  </si>
  <si>
    <t>Les ventes sont assez dispersées, avec de nombreux magasins qui n'en vendent aucun, voire 1 ou 2 fours seulement.</t>
  </si>
  <si>
    <t>Par exemple, seulement 39 matèriels hifi ont été vendus durant cette année dans le magasin de Lyon.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</si>
</sst>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3"/>
  <sheetViews>
    <sheetView topLeftCell="X16" workbookViewId="0">
      <selection activeCell="A63" sqref="A63"/>
    </sheetView>
  </sheetViews>
  <sheetFormatPr baseColWidth="10" defaultRowHeight="15"/>
  <sheetData>
    <row r="1" spans="1:38">
      <c r="A1" s="1" t="s">
        <v>0</v>
      </c>
      <c r="B1" s="1" t="s">
        <v>1</v>
      </c>
      <c r="C1" s="1" t="s">
        <v>2</v>
      </c>
      <c r="D1" s="1" t="s">
        <v>73</v>
      </c>
      <c r="E1" s="1" t="s">
        <v>3</v>
      </c>
      <c r="F1" s="1" t="s">
        <v>4</v>
      </c>
      <c r="G1" s="1" t="s">
        <v>74</v>
      </c>
      <c r="H1" s="1" t="s">
        <v>5</v>
      </c>
      <c r="I1" s="1" t="s">
        <v>6</v>
      </c>
      <c r="J1" s="1" t="s">
        <v>75</v>
      </c>
      <c r="K1" s="1" t="s">
        <v>7</v>
      </c>
      <c r="L1" s="1" t="s">
        <v>8</v>
      </c>
      <c r="M1" s="1" t="s">
        <v>76</v>
      </c>
      <c r="N1" s="1" t="s">
        <v>9</v>
      </c>
      <c r="O1" s="1" t="s">
        <v>10</v>
      </c>
      <c r="P1" s="1" t="s">
        <v>77</v>
      </c>
      <c r="Q1" s="1" t="s">
        <v>11</v>
      </c>
      <c r="R1" s="1" t="s">
        <v>12</v>
      </c>
      <c r="S1" s="1" t="s">
        <v>78</v>
      </c>
      <c r="T1" s="1" t="s">
        <v>13</v>
      </c>
      <c r="U1" s="1" t="s">
        <v>14</v>
      </c>
      <c r="V1" s="1" t="s">
        <v>79</v>
      </c>
      <c r="W1" s="1" t="s">
        <v>15</v>
      </c>
      <c r="X1" s="1" t="s">
        <v>16</v>
      </c>
      <c r="Y1" s="1" t="s">
        <v>80</v>
      </c>
      <c r="Z1" s="1" t="s">
        <v>17</v>
      </c>
      <c r="AA1" s="1" t="s">
        <v>18</v>
      </c>
      <c r="AB1" s="1" t="s">
        <v>81</v>
      </c>
      <c r="AC1" s="1" t="s">
        <v>19</v>
      </c>
      <c r="AD1" s="1" t="s">
        <v>20</v>
      </c>
      <c r="AE1" s="1" t="s">
        <v>82</v>
      </c>
      <c r="AF1" s="1" t="s">
        <v>21</v>
      </c>
      <c r="AG1" s="1" t="s">
        <v>22</v>
      </c>
      <c r="AH1" s="1" t="s">
        <v>83</v>
      </c>
      <c r="AI1" s="1" t="s">
        <v>23</v>
      </c>
      <c r="AJ1" s="1" t="s">
        <v>24</v>
      </c>
      <c r="AK1" s="1" t="s">
        <v>84</v>
      </c>
      <c r="AL1" s="1" t="s">
        <v>93</v>
      </c>
    </row>
    <row r="2" spans="1:38">
      <c r="A2" t="s">
        <v>25</v>
      </c>
      <c r="B2">
        <v>3</v>
      </c>
      <c r="C2">
        <v>5</v>
      </c>
      <c r="D2">
        <f>B2-C2</f>
        <v>-2</v>
      </c>
      <c r="E2">
        <v>5</v>
      </c>
      <c r="F2">
        <v>6</v>
      </c>
      <c r="G2">
        <f>E2-F2</f>
        <v>-1</v>
      </c>
      <c r="H2">
        <v>6</v>
      </c>
      <c r="I2">
        <v>4</v>
      </c>
      <c r="J2">
        <f>H2-I2</f>
        <v>2</v>
      </c>
      <c r="K2">
        <v>2</v>
      </c>
      <c r="L2">
        <v>5</v>
      </c>
      <c r="M2">
        <f>K2-L2</f>
        <v>-3</v>
      </c>
      <c r="N2">
        <v>62</v>
      </c>
      <c r="O2">
        <v>74</v>
      </c>
      <c r="P2">
        <f>N2-O2</f>
        <v>-12</v>
      </c>
      <c r="Q2">
        <v>41</v>
      </c>
      <c r="R2">
        <v>70</v>
      </c>
      <c r="S2">
        <f>Q2-R2</f>
        <v>-29</v>
      </c>
      <c r="T2">
        <v>28</v>
      </c>
      <c r="U2">
        <v>33</v>
      </c>
      <c r="V2">
        <f>T2-U2</f>
        <v>-5</v>
      </c>
      <c r="W2">
        <v>41</v>
      </c>
      <c r="X2">
        <v>27</v>
      </c>
      <c r="Y2">
        <f>W2-X2</f>
        <v>14</v>
      </c>
      <c r="Z2">
        <v>27</v>
      </c>
      <c r="AA2">
        <v>17</v>
      </c>
      <c r="AB2">
        <f>Z2-AA2</f>
        <v>10</v>
      </c>
      <c r="AC2">
        <v>32</v>
      </c>
      <c r="AD2">
        <v>57</v>
      </c>
      <c r="AE2">
        <f>AC2-AD2</f>
        <v>-25</v>
      </c>
      <c r="AF2">
        <v>40</v>
      </c>
      <c r="AG2">
        <v>25</v>
      </c>
      <c r="AH2">
        <f>AF2-AG2</f>
        <v>15</v>
      </c>
      <c r="AI2">
        <v>66</v>
      </c>
      <c r="AJ2">
        <v>69</v>
      </c>
      <c r="AK2">
        <f>AI2-AJ2</f>
        <v>-3</v>
      </c>
      <c r="AL2">
        <f>SUM(C2,F2,I2,L2,O2,R2,U2,X2,AA2,AD2,AG2,AJ2)</f>
        <v>392</v>
      </c>
    </row>
    <row r="3" spans="1:38">
      <c r="A3" t="s">
        <v>26</v>
      </c>
      <c r="B3">
        <v>2</v>
      </c>
      <c r="C3">
        <v>1</v>
      </c>
      <c r="D3">
        <f t="shared" ref="D3:D49" si="0">B3-C3</f>
        <v>1</v>
      </c>
      <c r="E3">
        <v>2</v>
      </c>
      <c r="F3">
        <v>4</v>
      </c>
      <c r="G3">
        <f t="shared" ref="G3:G49" si="1">E3-F3</f>
        <v>-2</v>
      </c>
      <c r="H3">
        <v>2</v>
      </c>
      <c r="I3">
        <v>1</v>
      </c>
      <c r="J3">
        <f t="shared" ref="J3:J49" si="2">H3-I3</f>
        <v>1</v>
      </c>
      <c r="K3">
        <v>2</v>
      </c>
      <c r="L3">
        <v>3</v>
      </c>
      <c r="M3">
        <f t="shared" ref="M3:M49" si="3">K3-L3</f>
        <v>-1</v>
      </c>
      <c r="N3">
        <v>44</v>
      </c>
      <c r="O3">
        <v>29</v>
      </c>
      <c r="P3">
        <f t="shared" ref="P3:P49" si="4">N3-O3</f>
        <v>15</v>
      </c>
      <c r="Q3">
        <v>51</v>
      </c>
      <c r="R3">
        <v>62</v>
      </c>
      <c r="S3">
        <f t="shared" ref="S3:S49" si="5">Q3-R3</f>
        <v>-11</v>
      </c>
      <c r="T3">
        <v>30</v>
      </c>
      <c r="U3">
        <v>24</v>
      </c>
      <c r="V3">
        <f t="shared" ref="V3:V49" si="6">T3-U3</f>
        <v>6</v>
      </c>
      <c r="W3">
        <v>42</v>
      </c>
      <c r="X3">
        <v>24</v>
      </c>
      <c r="Y3">
        <f t="shared" ref="Y3:Y49" si="7">W3-X3</f>
        <v>18</v>
      </c>
      <c r="Z3">
        <v>5</v>
      </c>
      <c r="AA3">
        <v>6</v>
      </c>
      <c r="AB3">
        <f t="shared" ref="AB3:AB49" si="8">Z3-AA3</f>
        <v>-1</v>
      </c>
      <c r="AC3">
        <v>6</v>
      </c>
      <c r="AD3">
        <v>4</v>
      </c>
      <c r="AE3">
        <f t="shared" ref="AE3:AE49" si="9">AC3-AD3</f>
        <v>2</v>
      </c>
      <c r="AF3">
        <v>3</v>
      </c>
      <c r="AG3">
        <v>3</v>
      </c>
      <c r="AH3">
        <f t="shared" ref="AH3:AH49" si="10">AF3-AG3</f>
        <v>0</v>
      </c>
      <c r="AI3">
        <v>9</v>
      </c>
      <c r="AJ3">
        <v>11</v>
      </c>
      <c r="AK3">
        <f t="shared" ref="AK3:AK49" si="11">AI3-AJ3</f>
        <v>-2</v>
      </c>
      <c r="AL3">
        <f t="shared" ref="AL3:AL50" si="12">SUM(C3,F3,I3,L3,O3,R3,U3,X3,AA3,AD3,AG3,AJ3)</f>
        <v>172</v>
      </c>
    </row>
    <row r="4" spans="1:38">
      <c r="A4" t="s">
        <v>27</v>
      </c>
      <c r="B4">
        <v>0</v>
      </c>
      <c r="C4">
        <v>0</v>
      </c>
      <c r="D4">
        <f t="shared" si="0"/>
        <v>0</v>
      </c>
      <c r="E4">
        <v>0</v>
      </c>
      <c r="F4">
        <v>0</v>
      </c>
      <c r="G4">
        <f t="shared" si="1"/>
        <v>0</v>
      </c>
      <c r="H4">
        <v>0</v>
      </c>
      <c r="I4">
        <v>1</v>
      </c>
      <c r="J4">
        <f t="shared" si="2"/>
        <v>-1</v>
      </c>
      <c r="K4">
        <v>0</v>
      </c>
      <c r="L4">
        <v>0</v>
      </c>
      <c r="M4">
        <f t="shared" si="3"/>
        <v>0</v>
      </c>
      <c r="N4">
        <v>0</v>
      </c>
      <c r="O4">
        <v>0</v>
      </c>
      <c r="P4">
        <f t="shared" si="4"/>
        <v>0</v>
      </c>
      <c r="Q4">
        <v>0</v>
      </c>
      <c r="R4">
        <v>1</v>
      </c>
      <c r="S4">
        <f t="shared" si="5"/>
        <v>-1</v>
      </c>
      <c r="T4">
        <v>0</v>
      </c>
      <c r="U4">
        <v>0</v>
      </c>
      <c r="V4">
        <f t="shared" si="6"/>
        <v>0</v>
      </c>
      <c r="W4">
        <v>0</v>
      </c>
      <c r="X4">
        <v>0</v>
      </c>
      <c r="Y4">
        <f t="shared" si="7"/>
        <v>0</v>
      </c>
      <c r="Z4">
        <v>0</v>
      </c>
      <c r="AA4">
        <v>0</v>
      </c>
      <c r="AB4">
        <f t="shared" si="8"/>
        <v>0</v>
      </c>
      <c r="AC4">
        <v>0</v>
      </c>
      <c r="AD4">
        <v>1</v>
      </c>
      <c r="AE4">
        <f t="shared" si="9"/>
        <v>-1</v>
      </c>
      <c r="AF4">
        <v>0</v>
      </c>
      <c r="AG4">
        <v>1</v>
      </c>
      <c r="AH4">
        <f t="shared" si="10"/>
        <v>-1</v>
      </c>
      <c r="AI4">
        <v>2</v>
      </c>
      <c r="AJ4">
        <v>2</v>
      </c>
      <c r="AK4">
        <f t="shared" si="11"/>
        <v>0</v>
      </c>
      <c r="AL4">
        <f t="shared" si="12"/>
        <v>6</v>
      </c>
    </row>
    <row r="5" spans="1:38">
      <c r="A5" t="s">
        <v>28</v>
      </c>
      <c r="B5">
        <v>5</v>
      </c>
      <c r="C5">
        <v>7</v>
      </c>
      <c r="D5">
        <f t="shared" si="0"/>
        <v>-2</v>
      </c>
      <c r="E5">
        <v>6</v>
      </c>
      <c r="F5">
        <v>12</v>
      </c>
      <c r="G5">
        <f t="shared" si="1"/>
        <v>-6</v>
      </c>
      <c r="H5">
        <v>10</v>
      </c>
      <c r="I5">
        <v>11</v>
      </c>
      <c r="J5">
        <f t="shared" si="2"/>
        <v>-1</v>
      </c>
      <c r="K5">
        <v>10</v>
      </c>
      <c r="L5">
        <v>11</v>
      </c>
      <c r="M5">
        <f t="shared" si="3"/>
        <v>-1</v>
      </c>
      <c r="N5">
        <v>15</v>
      </c>
      <c r="O5">
        <v>14</v>
      </c>
      <c r="P5">
        <f t="shared" si="4"/>
        <v>1</v>
      </c>
      <c r="Q5">
        <v>6</v>
      </c>
      <c r="R5">
        <v>3</v>
      </c>
      <c r="S5">
        <f t="shared" si="5"/>
        <v>3</v>
      </c>
      <c r="T5">
        <v>11</v>
      </c>
      <c r="U5">
        <v>6</v>
      </c>
      <c r="V5">
        <f t="shared" si="6"/>
        <v>5</v>
      </c>
      <c r="W5">
        <v>22</v>
      </c>
      <c r="X5">
        <v>12</v>
      </c>
      <c r="Y5">
        <f t="shared" si="7"/>
        <v>10</v>
      </c>
      <c r="Z5">
        <v>9</v>
      </c>
      <c r="AA5">
        <v>7</v>
      </c>
      <c r="AB5">
        <f t="shared" si="8"/>
        <v>2</v>
      </c>
      <c r="AC5">
        <v>17</v>
      </c>
      <c r="AD5">
        <v>18</v>
      </c>
      <c r="AE5">
        <f t="shared" si="9"/>
        <v>-1</v>
      </c>
      <c r="AF5">
        <v>4</v>
      </c>
      <c r="AG5">
        <v>4</v>
      </c>
      <c r="AH5">
        <f t="shared" si="10"/>
        <v>0</v>
      </c>
      <c r="AI5">
        <v>22</v>
      </c>
      <c r="AJ5">
        <v>27</v>
      </c>
      <c r="AK5">
        <f t="shared" si="11"/>
        <v>-5</v>
      </c>
      <c r="AL5">
        <f t="shared" si="12"/>
        <v>132</v>
      </c>
    </row>
    <row r="6" spans="1:38">
      <c r="A6" t="s">
        <v>29</v>
      </c>
      <c r="B6">
        <v>20</v>
      </c>
      <c r="C6">
        <v>13</v>
      </c>
      <c r="D6">
        <f t="shared" si="0"/>
        <v>7</v>
      </c>
      <c r="E6">
        <v>13</v>
      </c>
      <c r="F6">
        <v>14</v>
      </c>
      <c r="G6">
        <f t="shared" si="1"/>
        <v>-1</v>
      </c>
      <c r="H6">
        <v>10</v>
      </c>
      <c r="I6">
        <v>8</v>
      </c>
      <c r="J6">
        <f t="shared" si="2"/>
        <v>2</v>
      </c>
      <c r="K6">
        <v>10</v>
      </c>
      <c r="L6">
        <v>16</v>
      </c>
      <c r="M6">
        <f t="shared" si="3"/>
        <v>-6</v>
      </c>
      <c r="N6">
        <v>12</v>
      </c>
      <c r="O6">
        <v>12</v>
      </c>
      <c r="P6">
        <f t="shared" si="4"/>
        <v>0</v>
      </c>
      <c r="Q6">
        <v>4</v>
      </c>
      <c r="R6">
        <v>2</v>
      </c>
      <c r="S6">
        <f t="shared" si="5"/>
        <v>2</v>
      </c>
      <c r="T6">
        <v>10</v>
      </c>
      <c r="U6">
        <v>6</v>
      </c>
      <c r="V6">
        <f t="shared" si="6"/>
        <v>4</v>
      </c>
      <c r="W6">
        <v>12</v>
      </c>
      <c r="X6">
        <v>20</v>
      </c>
      <c r="Y6">
        <f t="shared" si="7"/>
        <v>-8</v>
      </c>
      <c r="Z6">
        <v>12</v>
      </c>
      <c r="AA6">
        <v>18</v>
      </c>
      <c r="AB6">
        <f t="shared" si="8"/>
        <v>-6</v>
      </c>
      <c r="AC6">
        <v>4</v>
      </c>
      <c r="AD6">
        <v>2</v>
      </c>
      <c r="AE6">
        <f t="shared" si="9"/>
        <v>2</v>
      </c>
      <c r="AF6">
        <v>6</v>
      </c>
      <c r="AG6">
        <v>8</v>
      </c>
      <c r="AH6">
        <f t="shared" si="10"/>
        <v>-2</v>
      </c>
      <c r="AI6">
        <v>15</v>
      </c>
      <c r="AJ6">
        <v>15</v>
      </c>
      <c r="AK6">
        <f t="shared" si="11"/>
        <v>0</v>
      </c>
      <c r="AL6">
        <f t="shared" si="12"/>
        <v>134</v>
      </c>
    </row>
    <row r="7" spans="1:38">
      <c r="A7" t="s">
        <v>30</v>
      </c>
      <c r="B7">
        <v>0</v>
      </c>
      <c r="C7">
        <v>0</v>
      </c>
      <c r="D7">
        <f t="shared" si="0"/>
        <v>0</v>
      </c>
      <c r="E7">
        <v>0</v>
      </c>
      <c r="F7">
        <v>1</v>
      </c>
      <c r="G7">
        <f t="shared" si="1"/>
        <v>-1</v>
      </c>
      <c r="H7">
        <v>0</v>
      </c>
      <c r="I7">
        <v>1</v>
      </c>
      <c r="J7">
        <f t="shared" si="2"/>
        <v>-1</v>
      </c>
      <c r="K7">
        <v>0</v>
      </c>
      <c r="L7">
        <v>0</v>
      </c>
      <c r="M7">
        <f t="shared" si="3"/>
        <v>0</v>
      </c>
      <c r="N7">
        <v>49</v>
      </c>
      <c r="O7">
        <v>62</v>
      </c>
      <c r="P7">
        <f t="shared" si="4"/>
        <v>-13</v>
      </c>
      <c r="Q7">
        <v>20</v>
      </c>
      <c r="R7">
        <v>14</v>
      </c>
      <c r="S7">
        <f t="shared" si="5"/>
        <v>6</v>
      </c>
      <c r="T7">
        <v>35</v>
      </c>
      <c r="U7">
        <v>43</v>
      </c>
      <c r="V7">
        <f t="shared" si="6"/>
        <v>-8</v>
      </c>
      <c r="W7">
        <v>51</v>
      </c>
      <c r="X7">
        <v>35</v>
      </c>
      <c r="Y7">
        <f t="shared" si="7"/>
        <v>16</v>
      </c>
      <c r="Z7">
        <v>12</v>
      </c>
      <c r="AA7">
        <v>13</v>
      </c>
      <c r="AB7">
        <f t="shared" si="8"/>
        <v>-1</v>
      </c>
      <c r="AC7">
        <v>7</v>
      </c>
      <c r="AD7">
        <v>8</v>
      </c>
      <c r="AE7">
        <f t="shared" si="9"/>
        <v>-1</v>
      </c>
      <c r="AF7">
        <v>8</v>
      </c>
      <c r="AG7">
        <v>8</v>
      </c>
      <c r="AH7">
        <f t="shared" si="10"/>
        <v>0</v>
      </c>
      <c r="AI7">
        <v>11</v>
      </c>
      <c r="AJ7">
        <v>12</v>
      </c>
      <c r="AK7">
        <f t="shared" si="11"/>
        <v>-1</v>
      </c>
      <c r="AL7">
        <f t="shared" si="12"/>
        <v>197</v>
      </c>
    </row>
    <row r="8" spans="1:38">
      <c r="A8" t="s">
        <v>31</v>
      </c>
      <c r="B8">
        <v>10</v>
      </c>
      <c r="C8">
        <v>8</v>
      </c>
      <c r="D8">
        <f t="shared" si="0"/>
        <v>2</v>
      </c>
      <c r="E8">
        <v>11</v>
      </c>
      <c r="F8">
        <v>6</v>
      </c>
      <c r="G8">
        <f t="shared" si="1"/>
        <v>5</v>
      </c>
      <c r="H8">
        <v>10</v>
      </c>
      <c r="I8">
        <v>11</v>
      </c>
      <c r="J8">
        <f t="shared" si="2"/>
        <v>-1</v>
      </c>
      <c r="K8">
        <v>10</v>
      </c>
      <c r="L8">
        <v>6</v>
      </c>
      <c r="M8">
        <f t="shared" si="3"/>
        <v>4</v>
      </c>
      <c r="N8">
        <v>15</v>
      </c>
      <c r="O8">
        <v>11</v>
      </c>
      <c r="P8">
        <f t="shared" si="4"/>
        <v>4</v>
      </c>
      <c r="Q8">
        <v>5</v>
      </c>
      <c r="R8">
        <v>5</v>
      </c>
      <c r="S8">
        <f t="shared" si="5"/>
        <v>0</v>
      </c>
      <c r="T8">
        <v>4</v>
      </c>
      <c r="U8">
        <v>7</v>
      </c>
      <c r="V8">
        <f t="shared" si="6"/>
        <v>-3</v>
      </c>
      <c r="W8">
        <v>17</v>
      </c>
      <c r="X8">
        <v>9</v>
      </c>
      <c r="Y8">
        <f t="shared" si="7"/>
        <v>8</v>
      </c>
      <c r="Z8">
        <v>13</v>
      </c>
      <c r="AA8">
        <v>16</v>
      </c>
      <c r="AB8">
        <f t="shared" si="8"/>
        <v>-3</v>
      </c>
      <c r="AC8">
        <v>18</v>
      </c>
      <c r="AD8">
        <v>14</v>
      </c>
      <c r="AE8">
        <f t="shared" si="9"/>
        <v>4</v>
      </c>
      <c r="AF8">
        <v>5</v>
      </c>
      <c r="AG8">
        <v>6</v>
      </c>
      <c r="AH8">
        <f t="shared" si="10"/>
        <v>-1</v>
      </c>
      <c r="AI8">
        <v>15</v>
      </c>
      <c r="AJ8">
        <v>28</v>
      </c>
      <c r="AK8">
        <f t="shared" si="11"/>
        <v>-13</v>
      </c>
      <c r="AL8">
        <f t="shared" si="12"/>
        <v>127</v>
      </c>
    </row>
    <row r="9" spans="1:38">
      <c r="A9" t="s">
        <v>32</v>
      </c>
      <c r="B9">
        <v>1</v>
      </c>
      <c r="C9">
        <v>1</v>
      </c>
      <c r="D9">
        <f t="shared" si="0"/>
        <v>0</v>
      </c>
      <c r="E9">
        <v>1</v>
      </c>
      <c r="F9">
        <v>0</v>
      </c>
      <c r="G9">
        <f t="shared" si="1"/>
        <v>1</v>
      </c>
      <c r="H9">
        <v>2</v>
      </c>
      <c r="I9">
        <v>3</v>
      </c>
      <c r="J9">
        <f t="shared" si="2"/>
        <v>-1</v>
      </c>
      <c r="K9">
        <v>1</v>
      </c>
      <c r="L9">
        <v>1</v>
      </c>
      <c r="M9">
        <f t="shared" si="3"/>
        <v>0</v>
      </c>
      <c r="N9">
        <v>0</v>
      </c>
      <c r="O9">
        <v>1</v>
      </c>
      <c r="P9">
        <f t="shared" si="4"/>
        <v>-1</v>
      </c>
      <c r="Q9">
        <v>1</v>
      </c>
      <c r="R9">
        <v>2</v>
      </c>
      <c r="S9">
        <f t="shared" si="5"/>
        <v>-1</v>
      </c>
      <c r="T9">
        <v>0</v>
      </c>
      <c r="U9">
        <v>0</v>
      </c>
      <c r="V9">
        <f t="shared" si="6"/>
        <v>0</v>
      </c>
      <c r="W9">
        <v>4</v>
      </c>
      <c r="X9">
        <v>4</v>
      </c>
      <c r="Y9">
        <f t="shared" si="7"/>
        <v>0</v>
      </c>
      <c r="Z9">
        <v>9</v>
      </c>
      <c r="AA9">
        <v>5</v>
      </c>
      <c r="AB9">
        <f t="shared" si="8"/>
        <v>4</v>
      </c>
      <c r="AC9">
        <v>7</v>
      </c>
      <c r="AD9">
        <v>5</v>
      </c>
      <c r="AE9">
        <f t="shared" si="9"/>
        <v>2</v>
      </c>
      <c r="AF9">
        <v>5</v>
      </c>
      <c r="AG9">
        <v>4</v>
      </c>
      <c r="AH9">
        <f t="shared" si="10"/>
        <v>1</v>
      </c>
      <c r="AI9">
        <v>8</v>
      </c>
      <c r="AJ9">
        <v>6</v>
      </c>
      <c r="AK9">
        <f t="shared" si="11"/>
        <v>2</v>
      </c>
      <c r="AL9">
        <f t="shared" si="12"/>
        <v>32</v>
      </c>
    </row>
    <row r="10" spans="1:38">
      <c r="A10" t="s">
        <v>33</v>
      </c>
      <c r="B10">
        <v>9</v>
      </c>
      <c r="C10">
        <v>16</v>
      </c>
      <c r="D10">
        <f t="shared" si="0"/>
        <v>-7</v>
      </c>
      <c r="E10">
        <v>8</v>
      </c>
      <c r="F10">
        <v>5</v>
      </c>
      <c r="G10">
        <f t="shared" si="1"/>
        <v>3</v>
      </c>
      <c r="H10">
        <v>6</v>
      </c>
      <c r="I10">
        <v>8</v>
      </c>
      <c r="J10">
        <f t="shared" si="2"/>
        <v>-2</v>
      </c>
      <c r="K10">
        <v>6</v>
      </c>
      <c r="L10">
        <v>5</v>
      </c>
      <c r="M10">
        <f t="shared" si="3"/>
        <v>1</v>
      </c>
      <c r="N10">
        <v>14</v>
      </c>
      <c r="O10">
        <v>9</v>
      </c>
      <c r="P10">
        <f t="shared" si="4"/>
        <v>5</v>
      </c>
      <c r="Q10">
        <v>37</v>
      </c>
      <c r="R10">
        <v>67</v>
      </c>
      <c r="S10">
        <f t="shared" si="5"/>
        <v>-30</v>
      </c>
      <c r="T10">
        <v>13</v>
      </c>
      <c r="U10">
        <v>23</v>
      </c>
      <c r="V10">
        <f t="shared" si="6"/>
        <v>-10</v>
      </c>
      <c r="W10">
        <v>33</v>
      </c>
      <c r="X10">
        <v>37</v>
      </c>
      <c r="Y10">
        <f t="shared" si="7"/>
        <v>-4</v>
      </c>
      <c r="Z10">
        <v>25</v>
      </c>
      <c r="AA10">
        <v>20</v>
      </c>
      <c r="AB10">
        <f t="shared" si="8"/>
        <v>5</v>
      </c>
      <c r="AC10">
        <v>21</v>
      </c>
      <c r="AD10">
        <v>17</v>
      </c>
      <c r="AE10">
        <f t="shared" si="9"/>
        <v>4</v>
      </c>
      <c r="AF10">
        <v>5</v>
      </c>
      <c r="AG10">
        <v>6</v>
      </c>
      <c r="AH10">
        <f t="shared" si="10"/>
        <v>-1</v>
      </c>
      <c r="AI10">
        <v>27</v>
      </c>
      <c r="AJ10">
        <v>25</v>
      </c>
      <c r="AK10">
        <f t="shared" si="11"/>
        <v>2</v>
      </c>
      <c r="AL10">
        <f t="shared" si="12"/>
        <v>238</v>
      </c>
    </row>
    <row r="11" spans="1:38">
      <c r="A11" t="s">
        <v>34</v>
      </c>
      <c r="B11">
        <v>1</v>
      </c>
      <c r="C11">
        <v>0</v>
      </c>
      <c r="D11">
        <f t="shared" si="0"/>
        <v>1</v>
      </c>
      <c r="E11">
        <v>1</v>
      </c>
      <c r="F11">
        <v>1</v>
      </c>
      <c r="G11">
        <f t="shared" si="1"/>
        <v>0</v>
      </c>
      <c r="H11">
        <v>1</v>
      </c>
      <c r="I11">
        <v>2</v>
      </c>
      <c r="J11">
        <f t="shared" si="2"/>
        <v>-1</v>
      </c>
      <c r="K11">
        <v>1</v>
      </c>
      <c r="L11">
        <v>2</v>
      </c>
      <c r="M11">
        <f t="shared" si="3"/>
        <v>-1</v>
      </c>
      <c r="N11">
        <v>1</v>
      </c>
      <c r="O11">
        <v>1</v>
      </c>
      <c r="P11">
        <f t="shared" si="4"/>
        <v>0</v>
      </c>
      <c r="Q11">
        <v>2</v>
      </c>
      <c r="R11">
        <v>3</v>
      </c>
      <c r="S11">
        <f t="shared" si="5"/>
        <v>-1</v>
      </c>
      <c r="T11">
        <v>1</v>
      </c>
      <c r="U11">
        <v>0</v>
      </c>
      <c r="V11">
        <f t="shared" si="6"/>
        <v>1</v>
      </c>
      <c r="W11">
        <v>6</v>
      </c>
      <c r="X11">
        <v>10</v>
      </c>
      <c r="Y11">
        <f t="shared" si="7"/>
        <v>-4</v>
      </c>
      <c r="Z11">
        <v>5</v>
      </c>
      <c r="AA11">
        <v>3</v>
      </c>
      <c r="AB11">
        <f t="shared" si="8"/>
        <v>2</v>
      </c>
      <c r="AC11">
        <v>11</v>
      </c>
      <c r="AD11">
        <v>14</v>
      </c>
      <c r="AE11">
        <f t="shared" si="9"/>
        <v>-3</v>
      </c>
      <c r="AF11">
        <v>11</v>
      </c>
      <c r="AG11">
        <v>6</v>
      </c>
      <c r="AH11">
        <f t="shared" si="10"/>
        <v>5</v>
      </c>
      <c r="AI11">
        <v>16</v>
      </c>
      <c r="AJ11">
        <v>18</v>
      </c>
      <c r="AK11">
        <f t="shared" si="11"/>
        <v>-2</v>
      </c>
      <c r="AL11">
        <f t="shared" si="12"/>
        <v>60</v>
      </c>
    </row>
    <row r="12" spans="1:38">
      <c r="A12" t="s">
        <v>35</v>
      </c>
      <c r="B12">
        <v>5</v>
      </c>
      <c r="C12">
        <v>10</v>
      </c>
      <c r="D12">
        <f t="shared" si="0"/>
        <v>-5</v>
      </c>
      <c r="E12">
        <v>12</v>
      </c>
      <c r="F12">
        <v>7</v>
      </c>
      <c r="G12">
        <f t="shared" si="1"/>
        <v>5</v>
      </c>
      <c r="H12">
        <v>8</v>
      </c>
      <c r="I12">
        <v>7</v>
      </c>
      <c r="J12">
        <f t="shared" si="2"/>
        <v>1</v>
      </c>
      <c r="K12">
        <v>5</v>
      </c>
      <c r="L12">
        <v>4</v>
      </c>
      <c r="M12">
        <f t="shared" si="3"/>
        <v>1</v>
      </c>
      <c r="N12">
        <v>7</v>
      </c>
      <c r="O12">
        <v>4</v>
      </c>
      <c r="P12">
        <f t="shared" si="4"/>
        <v>3</v>
      </c>
      <c r="Q12">
        <v>9</v>
      </c>
      <c r="R12">
        <v>12</v>
      </c>
      <c r="S12">
        <f t="shared" si="5"/>
        <v>-3</v>
      </c>
      <c r="T12">
        <v>8</v>
      </c>
      <c r="U12">
        <v>9</v>
      </c>
      <c r="V12">
        <f t="shared" si="6"/>
        <v>-1</v>
      </c>
      <c r="W12">
        <v>15</v>
      </c>
      <c r="X12">
        <v>12</v>
      </c>
      <c r="Y12">
        <f t="shared" si="7"/>
        <v>3</v>
      </c>
      <c r="Z12">
        <v>16</v>
      </c>
      <c r="AA12">
        <v>13</v>
      </c>
      <c r="AB12">
        <f t="shared" si="8"/>
        <v>3</v>
      </c>
      <c r="AC12">
        <v>20</v>
      </c>
      <c r="AD12">
        <v>21</v>
      </c>
      <c r="AE12">
        <f t="shared" si="9"/>
        <v>-1</v>
      </c>
      <c r="AF12">
        <v>16</v>
      </c>
      <c r="AG12">
        <v>12</v>
      </c>
      <c r="AH12">
        <f t="shared" si="10"/>
        <v>4</v>
      </c>
      <c r="AI12">
        <v>52</v>
      </c>
      <c r="AJ12">
        <v>42</v>
      </c>
      <c r="AK12">
        <f t="shared" si="11"/>
        <v>10</v>
      </c>
      <c r="AL12">
        <f t="shared" si="12"/>
        <v>153</v>
      </c>
    </row>
    <row r="13" spans="1:38">
      <c r="A13" t="s">
        <v>36</v>
      </c>
      <c r="B13">
        <v>0</v>
      </c>
      <c r="C13">
        <v>0</v>
      </c>
      <c r="D13">
        <f t="shared" si="0"/>
        <v>0</v>
      </c>
      <c r="E13">
        <v>0</v>
      </c>
      <c r="F13">
        <v>0</v>
      </c>
      <c r="G13">
        <f t="shared" si="1"/>
        <v>0</v>
      </c>
      <c r="H13">
        <v>1</v>
      </c>
      <c r="I13">
        <v>0</v>
      </c>
      <c r="J13">
        <f t="shared" si="2"/>
        <v>1</v>
      </c>
      <c r="K13">
        <v>1</v>
      </c>
      <c r="L13">
        <v>1</v>
      </c>
      <c r="M13">
        <f t="shared" si="3"/>
        <v>0</v>
      </c>
      <c r="N13">
        <v>4</v>
      </c>
      <c r="O13">
        <v>4</v>
      </c>
      <c r="P13">
        <f t="shared" si="4"/>
        <v>0</v>
      </c>
      <c r="Q13">
        <v>5</v>
      </c>
      <c r="R13">
        <v>3</v>
      </c>
      <c r="S13">
        <f t="shared" si="5"/>
        <v>2</v>
      </c>
      <c r="T13">
        <v>1</v>
      </c>
      <c r="U13">
        <v>0</v>
      </c>
      <c r="V13">
        <f t="shared" si="6"/>
        <v>1</v>
      </c>
      <c r="W13">
        <v>5</v>
      </c>
      <c r="X13">
        <v>3</v>
      </c>
      <c r="Y13">
        <f t="shared" si="7"/>
        <v>2</v>
      </c>
      <c r="Z13">
        <v>3</v>
      </c>
      <c r="AA13">
        <v>2</v>
      </c>
      <c r="AB13">
        <f t="shared" si="8"/>
        <v>1</v>
      </c>
      <c r="AC13">
        <v>1</v>
      </c>
      <c r="AD13">
        <v>2</v>
      </c>
      <c r="AE13">
        <f t="shared" si="9"/>
        <v>-1</v>
      </c>
      <c r="AF13">
        <v>2</v>
      </c>
      <c r="AG13">
        <v>2</v>
      </c>
      <c r="AH13">
        <f t="shared" si="10"/>
        <v>0</v>
      </c>
      <c r="AI13">
        <v>7</v>
      </c>
      <c r="AJ13">
        <v>8</v>
      </c>
      <c r="AK13">
        <f t="shared" si="11"/>
        <v>-1</v>
      </c>
      <c r="AL13">
        <f t="shared" si="12"/>
        <v>25</v>
      </c>
    </row>
    <row r="14" spans="1:38">
      <c r="A14" t="s">
        <v>37</v>
      </c>
      <c r="B14">
        <v>2</v>
      </c>
      <c r="C14">
        <v>1</v>
      </c>
      <c r="D14">
        <f t="shared" si="0"/>
        <v>1</v>
      </c>
      <c r="E14">
        <v>2</v>
      </c>
      <c r="F14">
        <v>2</v>
      </c>
      <c r="G14">
        <f t="shared" si="1"/>
        <v>0</v>
      </c>
      <c r="H14">
        <v>1</v>
      </c>
      <c r="I14">
        <v>1</v>
      </c>
      <c r="J14">
        <f t="shared" si="2"/>
        <v>0</v>
      </c>
      <c r="K14">
        <v>2</v>
      </c>
      <c r="L14">
        <v>1</v>
      </c>
      <c r="M14">
        <f t="shared" si="3"/>
        <v>1</v>
      </c>
      <c r="N14">
        <v>42</v>
      </c>
      <c r="O14">
        <v>32</v>
      </c>
      <c r="P14">
        <f t="shared" si="4"/>
        <v>10</v>
      </c>
      <c r="Q14">
        <v>25</v>
      </c>
      <c r="R14">
        <v>23</v>
      </c>
      <c r="S14">
        <f t="shared" si="5"/>
        <v>2</v>
      </c>
      <c r="T14">
        <v>12</v>
      </c>
      <c r="U14">
        <v>8</v>
      </c>
      <c r="V14">
        <f t="shared" si="6"/>
        <v>4</v>
      </c>
      <c r="W14">
        <v>50</v>
      </c>
      <c r="X14">
        <v>89</v>
      </c>
      <c r="Y14">
        <f t="shared" si="7"/>
        <v>-39</v>
      </c>
      <c r="Z14">
        <v>2</v>
      </c>
      <c r="AA14">
        <v>2</v>
      </c>
      <c r="AB14">
        <f t="shared" si="8"/>
        <v>0</v>
      </c>
      <c r="AC14">
        <v>1</v>
      </c>
      <c r="AD14">
        <v>0</v>
      </c>
      <c r="AE14">
        <f t="shared" si="9"/>
        <v>1</v>
      </c>
      <c r="AF14">
        <v>1</v>
      </c>
      <c r="AG14">
        <v>1</v>
      </c>
      <c r="AH14">
        <f t="shared" si="10"/>
        <v>0</v>
      </c>
      <c r="AI14">
        <v>5</v>
      </c>
      <c r="AJ14">
        <v>7</v>
      </c>
      <c r="AK14">
        <f t="shared" si="11"/>
        <v>-2</v>
      </c>
      <c r="AL14">
        <f t="shared" si="12"/>
        <v>167</v>
      </c>
    </row>
    <row r="15" spans="1:38">
      <c r="A15" t="s">
        <v>38</v>
      </c>
      <c r="B15">
        <v>18</v>
      </c>
      <c r="C15">
        <v>15</v>
      </c>
      <c r="D15">
        <f t="shared" si="0"/>
        <v>3</v>
      </c>
      <c r="E15">
        <v>20</v>
      </c>
      <c r="F15">
        <v>13</v>
      </c>
      <c r="G15">
        <f t="shared" si="1"/>
        <v>7</v>
      </c>
      <c r="H15">
        <v>20</v>
      </c>
      <c r="I15">
        <v>19</v>
      </c>
      <c r="J15">
        <f t="shared" si="2"/>
        <v>1</v>
      </c>
      <c r="K15">
        <v>20</v>
      </c>
      <c r="L15">
        <v>24</v>
      </c>
      <c r="M15">
        <f t="shared" si="3"/>
        <v>-4</v>
      </c>
      <c r="N15">
        <v>23</v>
      </c>
      <c r="O15">
        <v>18</v>
      </c>
      <c r="P15">
        <f t="shared" si="4"/>
        <v>5</v>
      </c>
      <c r="Q15">
        <v>28</v>
      </c>
      <c r="R15">
        <v>26</v>
      </c>
      <c r="S15">
        <f t="shared" si="5"/>
        <v>2</v>
      </c>
      <c r="T15">
        <v>32</v>
      </c>
      <c r="U15">
        <v>37</v>
      </c>
      <c r="V15">
        <f t="shared" si="6"/>
        <v>-5</v>
      </c>
      <c r="W15">
        <v>41</v>
      </c>
      <c r="X15">
        <v>44</v>
      </c>
      <c r="Y15">
        <f t="shared" si="7"/>
        <v>-3</v>
      </c>
      <c r="Z15">
        <v>42</v>
      </c>
      <c r="AA15">
        <v>32</v>
      </c>
      <c r="AB15">
        <f t="shared" si="8"/>
        <v>10</v>
      </c>
      <c r="AC15">
        <v>63</v>
      </c>
      <c r="AD15">
        <v>55</v>
      </c>
      <c r="AE15">
        <f t="shared" si="9"/>
        <v>8</v>
      </c>
      <c r="AF15">
        <v>47</v>
      </c>
      <c r="AG15">
        <v>62</v>
      </c>
      <c r="AH15">
        <f t="shared" si="10"/>
        <v>-15</v>
      </c>
      <c r="AI15">
        <v>97</v>
      </c>
      <c r="AJ15">
        <v>86</v>
      </c>
      <c r="AK15">
        <f t="shared" si="11"/>
        <v>11</v>
      </c>
      <c r="AL15">
        <f t="shared" si="12"/>
        <v>431</v>
      </c>
    </row>
    <row r="16" spans="1:38">
      <c r="A16" t="s">
        <v>39</v>
      </c>
      <c r="B16">
        <v>22</v>
      </c>
      <c r="C16">
        <v>15</v>
      </c>
      <c r="D16">
        <f t="shared" si="0"/>
        <v>7</v>
      </c>
      <c r="E16">
        <v>25</v>
      </c>
      <c r="F16">
        <v>30</v>
      </c>
      <c r="G16">
        <f t="shared" si="1"/>
        <v>-5</v>
      </c>
      <c r="H16">
        <v>25</v>
      </c>
      <c r="I16">
        <v>34</v>
      </c>
      <c r="J16">
        <f t="shared" si="2"/>
        <v>-9</v>
      </c>
      <c r="K16">
        <v>50</v>
      </c>
      <c r="L16">
        <v>45</v>
      </c>
      <c r="M16">
        <f t="shared" si="3"/>
        <v>5</v>
      </c>
      <c r="N16">
        <v>0</v>
      </c>
      <c r="O16">
        <v>0</v>
      </c>
      <c r="P16">
        <f t="shared" si="4"/>
        <v>0</v>
      </c>
      <c r="Q16">
        <v>0</v>
      </c>
      <c r="R16">
        <v>1</v>
      </c>
      <c r="S16">
        <f t="shared" si="5"/>
        <v>-1</v>
      </c>
      <c r="T16">
        <v>0</v>
      </c>
      <c r="U16">
        <v>0</v>
      </c>
      <c r="V16">
        <f t="shared" si="6"/>
        <v>0</v>
      </c>
      <c r="W16">
        <v>0</v>
      </c>
      <c r="X16">
        <v>0</v>
      </c>
      <c r="Y16">
        <f t="shared" si="7"/>
        <v>0</v>
      </c>
      <c r="Z16">
        <v>15</v>
      </c>
      <c r="AA16">
        <v>11</v>
      </c>
      <c r="AB16">
        <f t="shared" si="8"/>
        <v>4</v>
      </c>
      <c r="AC16">
        <v>23</v>
      </c>
      <c r="AD16">
        <v>15</v>
      </c>
      <c r="AE16">
        <f t="shared" si="9"/>
        <v>8</v>
      </c>
      <c r="AF16">
        <v>30</v>
      </c>
      <c r="AG16">
        <v>15</v>
      </c>
      <c r="AH16">
        <f t="shared" si="10"/>
        <v>15</v>
      </c>
      <c r="AI16">
        <v>50</v>
      </c>
      <c r="AJ16">
        <v>50</v>
      </c>
      <c r="AK16">
        <f t="shared" si="11"/>
        <v>0</v>
      </c>
      <c r="AL16">
        <f t="shared" si="12"/>
        <v>216</v>
      </c>
    </row>
    <row r="17" spans="1:38">
      <c r="A17" t="s">
        <v>40</v>
      </c>
      <c r="B17">
        <v>2</v>
      </c>
      <c r="C17">
        <v>1</v>
      </c>
      <c r="D17">
        <f t="shared" si="0"/>
        <v>1</v>
      </c>
      <c r="E17">
        <v>2</v>
      </c>
      <c r="F17">
        <v>2</v>
      </c>
      <c r="G17">
        <f t="shared" si="1"/>
        <v>0</v>
      </c>
      <c r="H17">
        <v>5</v>
      </c>
      <c r="I17">
        <v>3</v>
      </c>
      <c r="J17">
        <f t="shared" si="2"/>
        <v>2</v>
      </c>
      <c r="K17">
        <v>5</v>
      </c>
      <c r="L17">
        <v>5</v>
      </c>
      <c r="M17">
        <f t="shared" si="3"/>
        <v>0</v>
      </c>
      <c r="N17">
        <v>2</v>
      </c>
      <c r="O17">
        <v>2</v>
      </c>
      <c r="P17">
        <f t="shared" si="4"/>
        <v>0</v>
      </c>
      <c r="Q17">
        <v>7</v>
      </c>
      <c r="R17">
        <v>9</v>
      </c>
      <c r="S17">
        <f t="shared" si="5"/>
        <v>-2</v>
      </c>
      <c r="T17">
        <v>4</v>
      </c>
      <c r="U17">
        <v>9</v>
      </c>
      <c r="V17">
        <f t="shared" si="6"/>
        <v>-5</v>
      </c>
      <c r="W17">
        <v>6</v>
      </c>
      <c r="X17">
        <v>8</v>
      </c>
      <c r="Y17">
        <f t="shared" si="7"/>
        <v>-2</v>
      </c>
      <c r="Z17">
        <v>4</v>
      </c>
      <c r="AA17">
        <v>3</v>
      </c>
      <c r="AB17">
        <f t="shared" si="8"/>
        <v>1</v>
      </c>
      <c r="AC17">
        <v>12</v>
      </c>
      <c r="AD17">
        <v>11</v>
      </c>
      <c r="AE17">
        <f t="shared" si="9"/>
        <v>1</v>
      </c>
      <c r="AF17">
        <v>6</v>
      </c>
      <c r="AG17">
        <v>6</v>
      </c>
      <c r="AH17">
        <f t="shared" si="10"/>
        <v>0</v>
      </c>
      <c r="AI17">
        <v>14</v>
      </c>
      <c r="AJ17">
        <v>14</v>
      </c>
      <c r="AK17">
        <f t="shared" si="11"/>
        <v>0</v>
      </c>
      <c r="AL17">
        <f t="shared" si="12"/>
        <v>73</v>
      </c>
    </row>
    <row r="18" spans="1:38">
      <c r="A18" t="s">
        <v>41</v>
      </c>
      <c r="B18">
        <v>9</v>
      </c>
      <c r="C18">
        <v>18</v>
      </c>
      <c r="D18">
        <f t="shared" si="0"/>
        <v>-9</v>
      </c>
      <c r="E18">
        <v>5</v>
      </c>
      <c r="F18">
        <v>7</v>
      </c>
      <c r="G18">
        <f t="shared" si="1"/>
        <v>-2</v>
      </c>
      <c r="H18">
        <v>5</v>
      </c>
      <c r="I18">
        <v>5</v>
      </c>
      <c r="J18">
        <f t="shared" si="2"/>
        <v>0</v>
      </c>
      <c r="K18">
        <v>10</v>
      </c>
      <c r="L18">
        <v>10</v>
      </c>
      <c r="M18">
        <f t="shared" si="3"/>
        <v>0</v>
      </c>
      <c r="N18">
        <v>11</v>
      </c>
      <c r="O18">
        <v>10</v>
      </c>
      <c r="P18">
        <f t="shared" si="4"/>
        <v>1</v>
      </c>
      <c r="Q18">
        <v>13</v>
      </c>
      <c r="R18">
        <v>9</v>
      </c>
      <c r="S18">
        <f t="shared" si="5"/>
        <v>4</v>
      </c>
      <c r="T18">
        <v>7</v>
      </c>
      <c r="U18">
        <v>8</v>
      </c>
      <c r="V18">
        <f t="shared" si="6"/>
        <v>-1</v>
      </c>
      <c r="W18">
        <v>14</v>
      </c>
      <c r="X18">
        <v>7</v>
      </c>
      <c r="Y18">
        <f t="shared" si="7"/>
        <v>7</v>
      </c>
      <c r="Z18">
        <v>5</v>
      </c>
      <c r="AA18">
        <v>5</v>
      </c>
      <c r="AB18">
        <f t="shared" si="8"/>
        <v>0</v>
      </c>
      <c r="AC18">
        <v>13</v>
      </c>
      <c r="AD18">
        <v>14</v>
      </c>
      <c r="AE18">
        <f t="shared" si="9"/>
        <v>-1</v>
      </c>
      <c r="AF18">
        <v>5</v>
      </c>
      <c r="AG18">
        <v>3</v>
      </c>
      <c r="AH18">
        <f t="shared" si="10"/>
        <v>2</v>
      </c>
      <c r="AI18">
        <v>10</v>
      </c>
      <c r="AJ18">
        <v>9</v>
      </c>
      <c r="AK18">
        <f t="shared" si="11"/>
        <v>1</v>
      </c>
      <c r="AL18">
        <f t="shared" si="12"/>
        <v>105</v>
      </c>
    </row>
    <row r="19" spans="1:38">
      <c r="A19" t="s">
        <v>42</v>
      </c>
      <c r="B19">
        <v>0</v>
      </c>
      <c r="C19">
        <v>1</v>
      </c>
      <c r="D19">
        <f t="shared" si="0"/>
        <v>-1</v>
      </c>
      <c r="E19">
        <v>0</v>
      </c>
      <c r="F19">
        <v>1</v>
      </c>
      <c r="G19">
        <f t="shared" si="1"/>
        <v>-1</v>
      </c>
      <c r="H19">
        <v>0</v>
      </c>
      <c r="I19">
        <v>0</v>
      </c>
      <c r="J19">
        <f t="shared" si="2"/>
        <v>0</v>
      </c>
      <c r="K19">
        <v>0</v>
      </c>
      <c r="L19">
        <v>0</v>
      </c>
      <c r="M19">
        <f t="shared" si="3"/>
        <v>0</v>
      </c>
      <c r="N19">
        <v>1</v>
      </c>
      <c r="O19">
        <v>0</v>
      </c>
      <c r="P19">
        <f t="shared" si="4"/>
        <v>1</v>
      </c>
      <c r="Q19">
        <v>1</v>
      </c>
      <c r="R19">
        <v>1</v>
      </c>
      <c r="S19">
        <f t="shared" si="5"/>
        <v>0</v>
      </c>
      <c r="T19">
        <v>0</v>
      </c>
      <c r="U19">
        <v>0</v>
      </c>
      <c r="V19">
        <f t="shared" si="6"/>
        <v>0</v>
      </c>
      <c r="W19">
        <v>4</v>
      </c>
      <c r="X19">
        <v>5</v>
      </c>
      <c r="Y19">
        <f t="shared" si="7"/>
        <v>-1</v>
      </c>
      <c r="Z19">
        <v>5</v>
      </c>
      <c r="AA19">
        <v>2</v>
      </c>
      <c r="AB19">
        <f t="shared" si="8"/>
        <v>3</v>
      </c>
      <c r="AC19">
        <v>3</v>
      </c>
      <c r="AD19">
        <v>4</v>
      </c>
      <c r="AE19">
        <f t="shared" si="9"/>
        <v>-1</v>
      </c>
      <c r="AF19">
        <v>2</v>
      </c>
      <c r="AG19">
        <v>2</v>
      </c>
      <c r="AH19">
        <f t="shared" si="10"/>
        <v>0</v>
      </c>
      <c r="AI19">
        <v>5</v>
      </c>
      <c r="AJ19">
        <v>5</v>
      </c>
      <c r="AK19">
        <f t="shared" si="11"/>
        <v>0</v>
      </c>
      <c r="AL19">
        <f t="shared" si="12"/>
        <v>21</v>
      </c>
    </row>
    <row r="20" spans="1:38">
      <c r="A20" t="s">
        <v>43</v>
      </c>
      <c r="B20">
        <v>4</v>
      </c>
      <c r="C20">
        <v>5</v>
      </c>
      <c r="D20">
        <f t="shared" si="0"/>
        <v>-1</v>
      </c>
      <c r="E20">
        <v>5</v>
      </c>
      <c r="F20">
        <v>3</v>
      </c>
      <c r="G20">
        <f t="shared" si="1"/>
        <v>2</v>
      </c>
      <c r="H20">
        <v>2</v>
      </c>
      <c r="I20">
        <v>2</v>
      </c>
      <c r="J20">
        <f t="shared" si="2"/>
        <v>0</v>
      </c>
      <c r="K20">
        <v>3</v>
      </c>
      <c r="L20">
        <v>4</v>
      </c>
      <c r="M20">
        <f t="shared" si="3"/>
        <v>-1</v>
      </c>
      <c r="N20">
        <v>14</v>
      </c>
      <c r="O20">
        <v>17</v>
      </c>
      <c r="P20">
        <f t="shared" si="4"/>
        <v>-3</v>
      </c>
      <c r="Q20">
        <v>10</v>
      </c>
      <c r="R20">
        <v>9</v>
      </c>
      <c r="S20">
        <f t="shared" si="5"/>
        <v>1</v>
      </c>
      <c r="T20">
        <v>5</v>
      </c>
      <c r="U20">
        <v>6</v>
      </c>
      <c r="V20">
        <f t="shared" si="6"/>
        <v>-1</v>
      </c>
      <c r="W20">
        <v>11</v>
      </c>
      <c r="X20">
        <v>5</v>
      </c>
      <c r="Y20">
        <f t="shared" si="7"/>
        <v>6</v>
      </c>
      <c r="Z20">
        <v>26</v>
      </c>
      <c r="AA20">
        <v>17</v>
      </c>
      <c r="AB20">
        <f t="shared" si="8"/>
        <v>9</v>
      </c>
      <c r="AC20">
        <v>18</v>
      </c>
      <c r="AD20">
        <v>21</v>
      </c>
      <c r="AE20">
        <f t="shared" si="9"/>
        <v>-3</v>
      </c>
      <c r="AF20">
        <v>14</v>
      </c>
      <c r="AG20">
        <v>12</v>
      </c>
      <c r="AH20">
        <f t="shared" si="10"/>
        <v>2</v>
      </c>
      <c r="AI20">
        <v>16</v>
      </c>
      <c r="AJ20">
        <v>11</v>
      </c>
      <c r="AK20">
        <f t="shared" si="11"/>
        <v>5</v>
      </c>
      <c r="AL20">
        <f t="shared" si="12"/>
        <v>112</v>
      </c>
    </row>
    <row r="21" spans="1:38">
      <c r="A21" t="s">
        <v>44</v>
      </c>
      <c r="B21">
        <v>0</v>
      </c>
      <c r="C21">
        <v>1</v>
      </c>
      <c r="D21">
        <f t="shared" si="0"/>
        <v>-1</v>
      </c>
      <c r="E21">
        <v>0</v>
      </c>
      <c r="F21">
        <v>0</v>
      </c>
      <c r="G21">
        <f t="shared" si="1"/>
        <v>0</v>
      </c>
      <c r="H21">
        <v>0</v>
      </c>
      <c r="I21">
        <v>0</v>
      </c>
      <c r="J21">
        <f t="shared" si="2"/>
        <v>0</v>
      </c>
      <c r="K21">
        <v>0</v>
      </c>
      <c r="L21">
        <v>0</v>
      </c>
      <c r="M21">
        <f t="shared" si="3"/>
        <v>0</v>
      </c>
      <c r="N21">
        <v>3</v>
      </c>
      <c r="O21">
        <v>4</v>
      </c>
      <c r="P21">
        <f t="shared" si="4"/>
        <v>-1</v>
      </c>
      <c r="Q21">
        <v>3</v>
      </c>
      <c r="R21">
        <v>3</v>
      </c>
      <c r="S21">
        <f t="shared" si="5"/>
        <v>0</v>
      </c>
      <c r="T21">
        <v>2</v>
      </c>
      <c r="U21">
        <v>5</v>
      </c>
      <c r="V21">
        <f t="shared" si="6"/>
        <v>-3</v>
      </c>
      <c r="W21">
        <v>3</v>
      </c>
      <c r="X21">
        <v>3</v>
      </c>
      <c r="Y21">
        <f t="shared" si="7"/>
        <v>0</v>
      </c>
      <c r="Z21">
        <v>2</v>
      </c>
      <c r="AA21">
        <v>4</v>
      </c>
      <c r="AB21">
        <f t="shared" si="8"/>
        <v>-2</v>
      </c>
      <c r="AC21">
        <v>2</v>
      </c>
      <c r="AD21">
        <v>2</v>
      </c>
      <c r="AE21">
        <f t="shared" si="9"/>
        <v>0</v>
      </c>
      <c r="AF21">
        <v>3</v>
      </c>
      <c r="AG21">
        <v>2</v>
      </c>
      <c r="AH21">
        <f t="shared" si="10"/>
        <v>1</v>
      </c>
      <c r="AI21">
        <v>4</v>
      </c>
      <c r="AJ21">
        <v>4</v>
      </c>
      <c r="AK21">
        <f t="shared" si="11"/>
        <v>0</v>
      </c>
      <c r="AL21">
        <f t="shared" si="12"/>
        <v>28</v>
      </c>
    </row>
    <row r="22" spans="1:38">
      <c r="A22" t="s">
        <v>45</v>
      </c>
      <c r="B22">
        <v>1</v>
      </c>
      <c r="C22">
        <v>2</v>
      </c>
      <c r="D22">
        <f t="shared" si="0"/>
        <v>-1</v>
      </c>
      <c r="E22">
        <v>2</v>
      </c>
      <c r="F22">
        <v>3</v>
      </c>
      <c r="G22">
        <f t="shared" si="1"/>
        <v>-1</v>
      </c>
      <c r="H22">
        <v>3</v>
      </c>
      <c r="I22">
        <v>2</v>
      </c>
      <c r="J22">
        <f t="shared" si="2"/>
        <v>1</v>
      </c>
      <c r="K22">
        <v>2</v>
      </c>
      <c r="L22">
        <v>2</v>
      </c>
      <c r="M22">
        <f t="shared" si="3"/>
        <v>0</v>
      </c>
      <c r="N22">
        <v>16</v>
      </c>
      <c r="O22">
        <v>24</v>
      </c>
      <c r="P22">
        <f t="shared" si="4"/>
        <v>-8</v>
      </c>
      <c r="Q22">
        <v>21</v>
      </c>
      <c r="R22">
        <v>17</v>
      </c>
      <c r="S22">
        <f t="shared" si="5"/>
        <v>4</v>
      </c>
      <c r="T22">
        <v>19</v>
      </c>
      <c r="U22">
        <v>21</v>
      </c>
      <c r="V22">
        <f t="shared" si="6"/>
        <v>-2</v>
      </c>
      <c r="W22">
        <v>38</v>
      </c>
      <c r="X22">
        <v>45</v>
      </c>
      <c r="Y22">
        <f t="shared" si="7"/>
        <v>-7</v>
      </c>
      <c r="Z22">
        <v>22</v>
      </c>
      <c r="AA22">
        <v>27</v>
      </c>
      <c r="AB22">
        <f t="shared" si="8"/>
        <v>-5</v>
      </c>
      <c r="AC22">
        <v>22</v>
      </c>
      <c r="AD22">
        <v>26</v>
      </c>
      <c r="AE22">
        <f t="shared" si="9"/>
        <v>-4</v>
      </c>
      <c r="AF22">
        <v>11</v>
      </c>
      <c r="AG22">
        <v>12</v>
      </c>
      <c r="AH22">
        <f t="shared" si="10"/>
        <v>-1</v>
      </c>
      <c r="AI22">
        <v>37</v>
      </c>
      <c r="AJ22">
        <v>33</v>
      </c>
      <c r="AK22">
        <f t="shared" si="11"/>
        <v>4</v>
      </c>
      <c r="AL22">
        <f t="shared" si="12"/>
        <v>214</v>
      </c>
    </row>
    <row r="23" spans="1:38">
      <c r="A23" t="s">
        <v>46</v>
      </c>
      <c r="B23">
        <v>11</v>
      </c>
      <c r="C23">
        <v>23</v>
      </c>
      <c r="D23">
        <f t="shared" si="0"/>
        <v>-12</v>
      </c>
      <c r="E23">
        <v>10</v>
      </c>
      <c r="F23">
        <v>20</v>
      </c>
      <c r="G23">
        <f t="shared" si="1"/>
        <v>-10</v>
      </c>
      <c r="H23">
        <v>15</v>
      </c>
      <c r="I23">
        <v>28</v>
      </c>
      <c r="J23">
        <f t="shared" si="2"/>
        <v>-13</v>
      </c>
      <c r="K23">
        <v>15</v>
      </c>
      <c r="L23">
        <v>14</v>
      </c>
      <c r="M23">
        <f t="shared" si="3"/>
        <v>1</v>
      </c>
      <c r="N23">
        <v>17</v>
      </c>
      <c r="O23">
        <v>16</v>
      </c>
      <c r="P23">
        <f t="shared" si="4"/>
        <v>1</v>
      </c>
      <c r="Q23">
        <v>18</v>
      </c>
      <c r="R23">
        <v>35</v>
      </c>
      <c r="S23">
        <f t="shared" si="5"/>
        <v>-17</v>
      </c>
      <c r="T23">
        <v>5</v>
      </c>
      <c r="U23">
        <v>4</v>
      </c>
      <c r="V23">
        <f t="shared" si="6"/>
        <v>1</v>
      </c>
      <c r="W23">
        <v>21</v>
      </c>
      <c r="X23">
        <v>26</v>
      </c>
      <c r="Y23">
        <f t="shared" si="7"/>
        <v>-5</v>
      </c>
      <c r="Z23">
        <v>10</v>
      </c>
      <c r="AA23">
        <v>9</v>
      </c>
      <c r="AB23">
        <f t="shared" si="8"/>
        <v>1</v>
      </c>
      <c r="AC23">
        <v>4</v>
      </c>
      <c r="AD23">
        <v>4</v>
      </c>
      <c r="AE23">
        <f t="shared" si="9"/>
        <v>0</v>
      </c>
      <c r="AF23">
        <v>4</v>
      </c>
      <c r="AG23">
        <v>3</v>
      </c>
      <c r="AH23">
        <f t="shared" si="10"/>
        <v>1</v>
      </c>
      <c r="AI23">
        <v>16</v>
      </c>
      <c r="AJ23">
        <v>28</v>
      </c>
      <c r="AK23">
        <f t="shared" si="11"/>
        <v>-12</v>
      </c>
      <c r="AL23">
        <f t="shared" si="12"/>
        <v>210</v>
      </c>
    </row>
    <row r="24" spans="1:38">
      <c r="A24" t="s">
        <v>47</v>
      </c>
      <c r="B24">
        <v>0</v>
      </c>
      <c r="C24">
        <v>1</v>
      </c>
      <c r="D24">
        <f t="shared" si="0"/>
        <v>-1</v>
      </c>
      <c r="E24">
        <v>0</v>
      </c>
      <c r="F24">
        <v>0</v>
      </c>
      <c r="G24">
        <f t="shared" si="1"/>
        <v>0</v>
      </c>
      <c r="H24">
        <v>0</v>
      </c>
      <c r="I24">
        <v>1</v>
      </c>
      <c r="J24">
        <f t="shared" si="2"/>
        <v>-1</v>
      </c>
      <c r="K24">
        <v>0</v>
      </c>
      <c r="L24">
        <v>1</v>
      </c>
      <c r="M24">
        <f t="shared" si="3"/>
        <v>-1</v>
      </c>
      <c r="N24">
        <v>0</v>
      </c>
      <c r="O24">
        <v>0</v>
      </c>
      <c r="P24">
        <f t="shared" si="4"/>
        <v>0</v>
      </c>
      <c r="Q24">
        <v>0</v>
      </c>
      <c r="R24">
        <v>0</v>
      </c>
      <c r="S24">
        <f t="shared" si="5"/>
        <v>0</v>
      </c>
      <c r="T24">
        <v>0</v>
      </c>
      <c r="U24">
        <v>1</v>
      </c>
      <c r="V24">
        <f t="shared" si="6"/>
        <v>-1</v>
      </c>
      <c r="W24">
        <v>0</v>
      </c>
      <c r="X24">
        <v>1</v>
      </c>
      <c r="Y24">
        <f t="shared" si="7"/>
        <v>-1</v>
      </c>
      <c r="Z24">
        <v>0</v>
      </c>
      <c r="AA24">
        <v>0</v>
      </c>
      <c r="AB24">
        <f t="shared" si="8"/>
        <v>0</v>
      </c>
      <c r="AC24">
        <v>0</v>
      </c>
      <c r="AD24">
        <v>0</v>
      </c>
      <c r="AE24">
        <f t="shared" si="9"/>
        <v>0</v>
      </c>
      <c r="AF24">
        <v>0</v>
      </c>
      <c r="AG24">
        <v>0</v>
      </c>
      <c r="AH24">
        <f t="shared" si="10"/>
        <v>0</v>
      </c>
      <c r="AI24">
        <v>0</v>
      </c>
      <c r="AJ24">
        <v>0</v>
      </c>
      <c r="AK24">
        <f t="shared" si="11"/>
        <v>0</v>
      </c>
      <c r="AL24">
        <f t="shared" si="12"/>
        <v>5</v>
      </c>
    </row>
    <row r="25" spans="1:38">
      <c r="A25" t="s">
        <v>48</v>
      </c>
      <c r="B25">
        <v>12</v>
      </c>
      <c r="C25">
        <v>8</v>
      </c>
      <c r="D25">
        <f t="shared" si="0"/>
        <v>4</v>
      </c>
      <c r="E25">
        <v>15</v>
      </c>
      <c r="F25">
        <v>8</v>
      </c>
      <c r="G25">
        <f t="shared" si="1"/>
        <v>7</v>
      </c>
      <c r="H25">
        <v>15</v>
      </c>
      <c r="I25">
        <v>10</v>
      </c>
      <c r="J25">
        <f t="shared" si="2"/>
        <v>5</v>
      </c>
      <c r="K25">
        <v>30</v>
      </c>
      <c r="L25">
        <v>32</v>
      </c>
      <c r="M25">
        <f t="shared" si="3"/>
        <v>-2</v>
      </c>
      <c r="N25">
        <v>21</v>
      </c>
      <c r="O25">
        <v>32</v>
      </c>
      <c r="P25">
        <f t="shared" si="4"/>
        <v>-11</v>
      </c>
      <c r="Q25">
        <v>29</v>
      </c>
      <c r="R25">
        <v>26</v>
      </c>
      <c r="S25">
        <f t="shared" si="5"/>
        <v>3</v>
      </c>
      <c r="T25">
        <v>23</v>
      </c>
      <c r="U25">
        <v>18</v>
      </c>
      <c r="V25">
        <f t="shared" si="6"/>
        <v>5</v>
      </c>
      <c r="W25">
        <v>33</v>
      </c>
      <c r="X25">
        <v>42</v>
      </c>
      <c r="Y25">
        <f t="shared" si="7"/>
        <v>-9</v>
      </c>
      <c r="Z25">
        <v>30</v>
      </c>
      <c r="AA25">
        <v>27</v>
      </c>
      <c r="AB25">
        <f t="shared" si="8"/>
        <v>3</v>
      </c>
      <c r="AC25">
        <v>44</v>
      </c>
      <c r="AD25">
        <v>40</v>
      </c>
      <c r="AE25">
        <f t="shared" si="9"/>
        <v>4</v>
      </c>
      <c r="AF25">
        <v>34</v>
      </c>
      <c r="AG25">
        <v>40</v>
      </c>
      <c r="AH25">
        <f t="shared" si="10"/>
        <v>-6</v>
      </c>
      <c r="AI25">
        <v>83</v>
      </c>
      <c r="AJ25">
        <v>106</v>
      </c>
      <c r="AK25">
        <f t="shared" si="11"/>
        <v>-23</v>
      </c>
      <c r="AL25">
        <f t="shared" si="12"/>
        <v>389</v>
      </c>
    </row>
    <row r="26" spans="1:38">
      <c r="A26" t="s">
        <v>49</v>
      </c>
      <c r="B26">
        <v>6</v>
      </c>
      <c r="C26">
        <v>6</v>
      </c>
      <c r="D26">
        <f t="shared" si="0"/>
        <v>0</v>
      </c>
      <c r="E26">
        <v>5</v>
      </c>
      <c r="F26">
        <v>8</v>
      </c>
      <c r="G26">
        <f t="shared" si="1"/>
        <v>-3</v>
      </c>
      <c r="H26">
        <v>5</v>
      </c>
      <c r="I26">
        <v>7</v>
      </c>
      <c r="J26">
        <f t="shared" si="2"/>
        <v>-2</v>
      </c>
      <c r="K26">
        <v>10</v>
      </c>
      <c r="L26">
        <v>8</v>
      </c>
      <c r="M26">
        <f t="shared" si="3"/>
        <v>2</v>
      </c>
      <c r="N26">
        <v>14</v>
      </c>
      <c r="O26">
        <v>13</v>
      </c>
      <c r="P26">
        <f t="shared" si="4"/>
        <v>1</v>
      </c>
      <c r="Q26">
        <v>9</v>
      </c>
      <c r="R26">
        <v>7</v>
      </c>
      <c r="S26">
        <f t="shared" si="5"/>
        <v>2</v>
      </c>
      <c r="T26">
        <v>5</v>
      </c>
      <c r="U26">
        <v>5</v>
      </c>
      <c r="V26">
        <f t="shared" si="6"/>
        <v>0</v>
      </c>
      <c r="W26">
        <v>16</v>
      </c>
      <c r="X26">
        <v>32</v>
      </c>
      <c r="Y26">
        <f t="shared" si="7"/>
        <v>-16</v>
      </c>
      <c r="Z26">
        <v>9</v>
      </c>
      <c r="AA26">
        <v>16</v>
      </c>
      <c r="AB26">
        <f t="shared" si="8"/>
        <v>-7</v>
      </c>
      <c r="AC26">
        <v>6</v>
      </c>
      <c r="AD26">
        <v>5</v>
      </c>
      <c r="AE26">
        <f t="shared" si="9"/>
        <v>1</v>
      </c>
      <c r="AF26">
        <v>5</v>
      </c>
      <c r="AG26">
        <v>4</v>
      </c>
      <c r="AH26">
        <f t="shared" si="10"/>
        <v>1</v>
      </c>
      <c r="AI26">
        <v>10</v>
      </c>
      <c r="AJ26">
        <v>6</v>
      </c>
      <c r="AK26">
        <f t="shared" si="11"/>
        <v>4</v>
      </c>
      <c r="AL26">
        <f t="shared" si="12"/>
        <v>117</v>
      </c>
    </row>
    <row r="27" spans="1:38">
      <c r="A27" t="s">
        <v>50</v>
      </c>
      <c r="B27">
        <v>14</v>
      </c>
      <c r="C27">
        <v>27</v>
      </c>
      <c r="D27">
        <f t="shared" si="0"/>
        <v>-13</v>
      </c>
      <c r="E27">
        <v>15</v>
      </c>
      <c r="F27">
        <v>24</v>
      </c>
      <c r="G27">
        <f t="shared" si="1"/>
        <v>-9</v>
      </c>
      <c r="H27">
        <v>15</v>
      </c>
      <c r="I27">
        <v>16</v>
      </c>
      <c r="J27">
        <f t="shared" si="2"/>
        <v>-1</v>
      </c>
      <c r="K27">
        <v>10</v>
      </c>
      <c r="L27">
        <v>10</v>
      </c>
      <c r="M27">
        <f t="shared" si="3"/>
        <v>0</v>
      </c>
      <c r="N27">
        <v>4</v>
      </c>
      <c r="O27">
        <v>3</v>
      </c>
      <c r="P27">
        <f t="shared" si="4"/>
        <v>1</v>
      </c>
      <c r="Q27">
        <v>6</v>
      </c>
      <c r="R27">
        <v>4</v>
      </c>
      <c r="S27">
        <f t="shared" si="5"/>
        <v>2</v>
      </c>
      <c r="T27">
        <v>3</v>
      </c>
      <c r="U27">
        <v>2</v>
      </c>
      <c r="V27">
        <f t="shared" si="6"/>
        <v>1</v>
      </c>
      <c r="W27">
        <v>5</v>
      </c>
      <c r="X27">
        <v>3</v>
      </c>
      <c r="Y27">
        <f t="shared" si="7"/>
        <v>2</v>
      </c>
      <c r="Z27">
        <v>16</v>
      </c>
      <c r="AA27">
        <v>14</v>
      </c>
      <c r="AB27">
        <f t="shared" si="8"/>
        <v>2</v>
      </c>
      <c r="AC27">
        <v>9</v>
      </c>
      <c r="AD27">
        <v>10</v>
      </c>
      <c r="AE27">
        <f t="shared" si="9"/>
        <v>-1</v>
      </c>
      <c r="AF27">
        <v>8</v>
      </c>
      <c r="AG27">
        <v>12</v>
      </c>
      <c r="AH27">
        <f t="shared" si="10"/>
        <v>-4</v>
      </c>
      <c r="AI27">
        <v>30</v>
      </c>
      <c r="AJ27">
        <v>22</v>
      </c>
      <c r="AK27">
        <f t="shared" si="11"/>
        <v>8</v>
      </c>
      <c r="AL27">
        <f t="shared" si="12"/>
        <v>147</v>
      </c>
    </row>
    <row r="28" spans="1:38">
      <c r="A28" t="s">
        <v>51</v>
      </c>
      <c r="B28">
        <v>10</v>
      </c>
      <c r="C28">
        <v>8</v>
      </c>
      <c r="D28">
        <f t="shared" si="0"/>
        <v>2</v>
      </c>
      <c r="E28">
        <v>10</v>
      </c>
      <c r="F28">
        <v>11</v>
      </c>
      <c r="G28">
        <f t="shared" si="1"/>
        <v>-1</v>
      </c>
      <c r="H28">
        <v>10</v>
      </c>
      <c r="I28">
        <v>10</v>
      </c>
      <c r="J28">
        <f t="shared" si="2"/>
        <v>0</v>
      </c>
      <c r="K28">
        <v>10</v>
      </c>
      <c r="L28">
        <v>11</v>
      </c>
      <c r="M28">
        <f t="shared" si="3"/>
        <v>-1</v>
      </c>
      <c r="N28">
        <v>3</v>
      </c>
      <c r="O28">
        <v>3</v>
      </c>
      <c r="P28">
        <f t="shared" si="4"/>
        <v>0</v>
      </c>
      <c r="Q28">
        <v>8</v>
      </c>
      <c r="R28">
        <v>8</v>
      </c>
      <c r="S28">
        <f t="shared" si="5"/>
        <v>0</v>
      </c>
      <c r="T28">
        <v>7</v>
      </c>
      <c r="U28">
        <v>6</v>
      </c>
      <c r="V28">
        <f t="shared" si="6"/>
        <v>1</v>
      </c>
      <c r="W28">
        <v>8</v>
      </c>
      <c r="X28">
        <v>9</v>
      </c>
      <c r="Y28">
        <f t="shared" si="7"/>
        <v>-1</v>
      </c>
      <c r="Z28">
        <v>1</v>
      </c>
      <c r="AA28">
        <v>1</v>
      </c>
      <c r="AB28">
        <f t="shared" si="8"/>
        <v>0</v>
      </c>
      <c r="AC28">
        <v>2</v>
      </c>
      <c r="AD28">
        <v>2</v>
      </c>
      <c r="AE28">
        <f t="shared" si="9"/>
        <v>0</v>
      </c>
      <c r="AF28">
        <v>2</v>
      </c>
      <c r="AG28">
        <v>1</v>
      </c>
      <c r="AH28">
        <f t="shared" si="10"/>
        <v>1</v>
      </c>
      <c r="AI28">
        <v>6</v>
      </c>
      <c r="AJ28">
        <v>7</v>
      </c>
      <c r="AK28">
        <f t="shared" si="11"/>
        <v>-1</v>
      </c>
      <c r="AL28">
        <f t="shared" si="12"/>
        <v>77</v>
      </c>
    </row>
    <row r="29" spans="1:38">
      <c r="A29" t="s">
        <v>52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  <c r="H29">
        <v>0</v>
      </c>
      <c r="I29">
        <v>0</v>
      </c>
      <c r="J29">
        <f t="shared" si="2"/>
        <v>0</v>
      </c>
      <c r="K29">
        <v>0</v>
      </c>
      <c r="L29">
        <v>1</v>
      </c>
      <c r="M29">
        <f t="shared" si="3"/>
        <v>-1</v>
      </c>
      <c r="N29">
        <v>0</v>
      </c>
      <c r="O29">
        <v>0</v>
      </c>
      <c r="P29">
        <f t="shared" si="4"/>
        <v>0</v>
      </c>
      <c r="Q29">
        <v>0</v>
      </c>
      <c r="R29">
        <v>0</v>
      </c>
      <c r="S29">
        <f t="shared" si="5"/>
        <v>0</v>
      </c>
      <c r="T29">
        <v>0</v>
      </c>
      <c r="U29">
        <v>1</v>
      </c>
      <c r="V29">
        <f t="shared" si="6"/>
        <v>-1</v>
      </c>
      <c r="W29">
        <v>0</v>
      </c>
      <c r="X29">
        <v>1</v>
      </c>
      <c r="Y29">
        <f t="shared" si="7"/>
        <v>-1</v>
      </c>
      <c r="Z29">
        <v>0</v>
      </c>
      <c r="AA29">
        <v>1</v>
      </c>
      <c r="AB29">
        <f t="shared" si="8"/>
        <v>-1</v>
      </c>
      <c r="AC29">
        <v>0</v>
      </c>
      <c r="AD29">
        <v>1</v>
      </c>
      <c r="AE29">
        <f t="shared" si="9"/>
        <v>-1</v>
      </c>
      <c r="AF29">
        <v>0</v>
      </c>
      <c r="AG29">
        <v>1</v>
      </c>
      <c r="AH29">
        <f t="shared" si="10"/>
        <v>-1</v>
      </c>
      <c r="AI29">
        <v>0</v>
      </c>
      <c r="AJ29">
        <v>0</v>
      </c>
      <c r="AK29">
        <f t="shared" si="11"/>
        <v>0</v>
      </c>
      <c r="AL29">
        <f t="shared" si="12"/>
        <v>6</v>
      </c>
    </row>
    <row r="30" spans="1:38">
      <c r="A30" t="s">
        <v>53</v>
      </c>
      <c r="B30">
        <v>2</v>
      </c>
      <c r="C30">
        <v>2</v>
      </c>
      <c r="D30">
        <f t="shared" si="0"/>
        <v>0</v>
      </c>
      <c r="E30">
        <v>3</v>
      </c>
      <c r="F30">
        <v>4</v>
      </c>
      <c r="G30">
        <f t="shared" si="1"/>
        <v>-1</v>
      </c>
      <c r="H30">
        <v>3</v>
      </c>
      <c r="I30">
        <v>2</v>
      </c>
      <c r="J30">
        <f t="shared" si="2"/>
        <v>1</v>
      </c>
      <c r="K30">
        <v>3</v>
      </c>
      <c r="L30">
        <v>5</v>
      </c>
      <c r="M30">
        <f t="shared" si="3"/>
        <v>-2</v>
      </c>
      <c r="N30">
        <v>10</v>
      </c>
      <c r="O30">
        <v>6</v>
      </c>
      <c r="P30">
        <f t="shared" si="4"/>
        <v>4</v>
      </c>
      <c r="Q30">
        <v>14</v>
      </c>
      <c r="R30">
        <v>18</v>
      </c>
      <c r="S30">
        <f t="shared" si="5"/>
        <v>-4</v>
      </c>
      <c r="T30">
        <v>13</v>
      </c>
      <c r="U30">
        <v>8</v>
      </c>
      <c r="V30">
        <f t="shared" si="6"/>
        <v>5</v>
      </c>
      <c r="W30">
        <v>16</v>
      </c>
      <c r="X30">
        <v>14</v>
      </c>
      <c r="Y30">
        <f t="shared" si="7"/>
        <v>2</v>
      </c>
      <c r="Z30">
        <v>5</v>
      </c>
      <c r="AA30">
        <v>3</v>
      </c>
      <c r="AB30">
        <f t="shared" si="8"/>
        <v>2</v>
      </c>
      <c r="AC30">
        <v>7</v>
      </c>
      <c r="AD30">
        <v>5</v>
      </c>
      <c r="AE30">
        <f t="shared" si="9"/>
        <v>2</v>
      </c>
      <c r="AF30">
        <v>6</v>
      </c>
      <c r="AG30">
        <v>8</v>
      </c>
      <c r="AH30">
        <f t="shared" si="10"/>
        <v>-2</v>
      </c>
      <c r="AI30">
        <v>18</v>
      </c>
      <c r="AJ30">
        <v>19</v>
      </c>
      <c r="AK30">
        <f t="shared" si="11"/>
        <v>-1</v>
      </c>
      <c r="AL30">
        <f t="shared" si="12"/>
        <v>94</v>
      </c>
    </row>
    <row r="31" spans="1:38">
      <c r="A31" t="s">
        <v>54</v>
      </c>
      <c r="B31">
        <v>1</v>
      </c>
      <c r="C31">
        <v>0</v>
      </c>
      <c r="D31">
        <f t="shared" si="0"/>
        <v>1</v>
      </c>
      <c r="E31">
        <v>0</v>
      </c>
      <c r="F31">
        <v>1</v>
      </c>
      <c r="G31">
        <f t="shared" si="1"/>
        <v>-1</v>
      </c>
      <c r="H31">
        <v>1</v>
      </c>
      <c r="I31">
        <v>2</v>
      </c>
      <c r="J31">
        <f t="shared" si="2"/>
        <v>-1</v>
      </c>
      <c r="K31">
        <v>2</v>
      </c>
      <c r="L31">
        <v>2</v>
      </c>
      <c r="M31">
        <f t="shared" si="3"/>
        <v>0</v>
      </c>
      <c r="N31">
        <v>16</v>
      </c>
      <c r="O31">
        <v>9</v>
      </c>
      <c r="P31">
        <f t="shared" si="4"/>
        <v>7</v>
      </c>
      <c r="Q31">
        <v>25</v>
      </c>
      <c r="R31">
        <v>31</v>
      </c>
      <c r="S31">
        <f t="shared" si="5"/>
        <v>-6</v>
      </c>
      <c r="T31">
        <v>17</v>
      </c>
      <c r="U31">
        <v>22</v>
      </c>
      <c r="V31">
        <f t="shared" si="6"/>
        <v>-5</v>
      </c>
      <c r="W31">
        <v>34</v>
      </c>
      <c r="X31">
        <v>36</v>
      </c>
      <c r="Y31">
        <f t="shared" si="7"/>
        <v>-2</v>
      </c>
      <c r="Z31">
        <v>37</v>
      </c>
      <c r="AA31">
        <v>41</v>
      </c>
      <c r="AB31">
        <f t="shared" si="8"/>
        <v>-4</v>
      </c>
      <c r="AC31">
        <v>45</v>
      </c>
      <c r="AD31">
        <v>49</v>
      </c>
      <c r="AE31">
        <f t="shared" si="9"/>
        <v>-4</v>
      </c>
      <c r="AF31">
        <v>47</v>
      </c>
      <c r="AG31">
        <v>55</v>
      </c>
      <c r="AH31">
        <f t="shared" si="10"/>
        <v>-8</v>
      </c>
      <c r="AI31">
        <v>56</v>
      </c>
      <c r="AJ31">
        <v>47</v>
      </c>
      <c r="AK31">
        <f t="shared" si="11"/>
        <v>9</v>
      </c>
      <c r="AL31">
        <f t="shared" si="12"/>
        <v>295</v>
      </c>
    </row>
    <row r="32" spans="1:38">
      <c r="A32" t="s">
        <v>55</v>
      </c>
      <c r="B32">
        <v>0</v>
      </c>
      <c r="C32">
        <v>1</v>
      </c>
      <c r="D32">
        <f t="shared" si="0"/>
        <v>-1</v>
      </c>
      <c r="E32">
        <v>0</v>
      </c>
      <c r="F32">
        <v>0</v>
      </c>
      <c r="G32">
        <f t="shared" si="1"/>
        <v>0</v>
      </c>
      <c r="H32">
        <v>0</v>
      </c>
      <c r="I32">
        <v>0</v>
      </c>
      <c r="J32">
        <f t="shared" si="2"/>
        <v>0</v>
      </c>
      <c r="K32">
        <v>0</v>
      </c>
      <c r="L32">
        <v>1</v>
      </c>
      <c r="M32">
        <f t="shared" si="3"/>
        <v>-1</v>
      </c>
      <c r="N32">
        <v>2</v>
      </c>
      <c r="O32">
        <v>1</v>
      </c>
      <c r="P32">
        <f t="shared" si="4"/>
        <v>1</v>
      </c>
      <c r="Q32">
        <v>2</v>
      </c>
      <c r="R32">
        <v>3</v>
      </c>
      <c r="S32">
        <f t="shared" si="5"/>
        <v>-1</v>
      </c>
      <c r="T32">
        <v>0</v>
      </c>
      <c r="U32">
        <v>1</v>
      </c>
      <c r="V32">
        <f t="shared" si="6"/>
        <v>-1</v>
      </c>
      <c r="W32">
        <v>3</v>
      </c>
      <c r="X32">
        <v>2</v>
      </c>
      <c r="Y32">
        <f t="shared" si="7"/>
        <v>1</v>
      </c>
      <c r="Z32">
        <v>1</v>
      </c>
      <c r="AA32">
        <v>0</v>
      </c>
      <c r="AB32">
        <f t="shared" si="8"/>
        <v>1</v>
      </c>
      <c r="AC32">
        <v>3</v>
      </c>
      <c r="AD32">
        <v>2</v>
      </c>
      <c r="AE32">
        <f t="shared" si="9"/>
        <v>1</v>
      </c>
      <c r="AF32">
        <v>2</v>
      </c>
      <c r="AG32">
        <v>3</v>
      </c>
      <c r="AH32">
        <f t="shared" si="10"/>
        <v>-1</v>
      </c>
      <c r="AI32">
        <v>4</v>
      </c>
      <c r="AJ32">
        <v>3</v>
      </c>
      <c r="AK32">
        <f t="shared" si="11"/>
        <v>1</v>
      </c>
      <c r="AL32">
        <f t="shared" si="12"/>
        <v>17</v>
      </c>
    </row>
    <row r="33" spans="1:38">
      <c r="A33" t="s">
        <v>56</v>
      </c>
      <c r="B33">
        <v>2</v>
      </c>
      <c r="C33">
        <v>2</v>
      </c>
      <c r="D33">
        <f t="shared" si="0"/>
        <v>0</v>
      </c>
      <c r="E33">
        <v>2</v>
      </c>
      <c r="F33">
        <v>1</v>
      </c>
      <c r="G33">
        <f t="shared" si="1"/>
        <v>1</v>
      </c>
      <c r="H33">
        <v>2</v>
      </c>
      <c r="I33">
        <v>3</v>
      </c>
      <c r="J33">
        <f t="shared" si="2"/>
        <v>-1</v>
      </c>
      <c r="K33">
        <v>3</v>
      </c>
      <c r="L33">
        <v>2</v>
      </c>
      <c r="M33">
        <f t="shared" si="3"/>
        <v>1</v>
      </c>
      <c r="N33">
        <v>6</v>
      </c>
      <c r="O33">
        <v>6</v>
      </c>
      <c r="P33">
        <f t="shared" si="4"/>
        <v>0</v>
      </c>
      <c r="Q33">
        <v>6</v>
      </c>
      <c r="R33">
        <v>6</v>
      </c>
      <c r="S33">
        <f t="shared" si="5"/>
        <v>0</v>
      </c>
      <c r="T33">
        <v>7</v>
      </c>
      <c r="U33">
        <v>4</v>
      </c>
      <c r="V33">
        <f t="shared" si="6"/>
        <v>3</v>
      </c>
      <c r="W33">
        <v>12</v>
      </c>
      <c r="X33">
        <v>15</v>
      </c>
      <c r="Y33">
        <f t="shared" si="7"/>
        <v>-3</v>
      </c>
      <c r="Z33">
        <v>11</v>
      </c>
      <c r="AA33">
        <v>12</v>
      </c>
      <c r="AB33">
        <f t="shared" si="8"/>
        <v>-1</v>
      </c>
      <c r="AC33">
        <v>15</v>
      </c>
      <c r="AD33">
        <v>18</v>
      </c>
      <c r="AE33">
        <f t="shared" si="9"/>
        <v>-3</v>
      </c>
      <c r="AF33">
        <v>6</v>
      </c>
      <c r="AG33">
        <v>6</v>
      </c>
      <c r="AH33">
        <f t="shared" si="10"/>
        <v>0</v>
      </c>
      <c r="AI33">
        <v>11</v>
      </c>
      <c r="AJ33">
        <v>11</v>
      </c>
      <c r="AK33">
        <f t="shared" si="11"/>
        <v>0</v>
      </c>
      <c r="AL33">
        <f t="shared" si="12"/>
        <v>86</v>
      </c>
    </row>
    <row r="34" spans="1:38">
      <c r="A34" t="s">
        <v>57</v>
      </c>
      <c r="B34">
        <v>1</v>
      </c>
      <c r="C34">
        <v>1</v>
      </c>
      <c r="D34">
        <f t="shared" si="0"/>
        <v>0</v>
      </c>
      <c r="E34">
        <v>1</v>
      </c>
      <c r="F34">
        <v>1</v>
      </c>
      <c r="G34">
        <f t="shared" si="1"/>
        <v>0</v>
      </c>
      <c r="H34">
        <v>2</v>
      </c>
      <c r="I34">
        <v>1</v>
      </c>
      <c r="J34">
        <f t="shared" si="2"/>
        <v>1</v>
      </c>
      <c r="K34">
        <v>3</v>
      </c>
      <c r="L34">
        <v>2</v>
      </c>
      <c r="M34">
        <f t="shared" si="3"/>
        <v>1</v>
      </c>
      <c r="N34">
        <v>16</v>
      </c>
      <c r="O34">
        <v>14</v>
      </c>
      <c r="P34">
        <f t="shared" si="4"/>
        <v>2</v>
      </c>
      <c r="Q34">
        <v>13</v>
      </c>
      <c r="R34">
        <v>20</v>
      </c>
      <c r="S34">
        <f t="shared" si="5"/>
        <v>-7</v>
      </c>
      <c r="T34">
        <v>11</v>
      </c>
      <c r="U34">
        <v>9</v>
      </c>
      <c r="V34">
        <f t="shared" si="6"/>
        <v>2</v>
      </c>
      <c r="W34">
        <v>28</v>
      </c>
      <c r="X34">
        <v>16</v>
      </c>
      <c r="Y34">
        <f t="shared" si="7"/>
        <v>12</v>
      </c>
      <c r="Z34">
        <v>9</v>
      </c>
      <c r="AA34">
        <v>6</v>
      </c>
      <c r="AB34">
        <f t="shared" si="8"/>
        <v>3</v>
      </c>
      <c r="AC34">
        <v>14</v>
      </c>
      <c r="AD34">
        <v>18</v>
      </c>
      <c r="AE34">
        <f t="shared" si="9"/>
        <v>-4</v>
      </c>
      <c r="AF34">
        <v>3</v>
      </c>
      <c r="AG34">
        <v>4</v>
      </c>
      <c r="AH34">
        <f t="shared" si="10"/>
        <v>-1</v>
      </c>
      <c r="AI34">
        <v>13</v>
      </c>
      <c r="AJ34">
        <v>8</v>
      </c>
      <c r="AK34">
        <f t="shared" si="11"/>
        <v>5</v>
      </c>
      <c r="AL34">
        <f t="shared" si="12"/>
        <v>100</v>
      </c>
    </row>
    <row r="35" spans="1:38">
      <c r="A35" t="s">
        <v>58</v>
      </c>
      <c r="B35">
        <v>10</v>
      </c>
      <c r="C35">
        <v>13</v>
      </c>
      <c r="D35">
        <f t="shared" si="0"/>
        <v>-3</v>
      </c>
      <c r="E35">
        <v>15</v>
      </c>
      <c r="F35">
        <v>10</v>
      </c>
      <c r="G35">
        <f t="shared" si="1"/>
        <v>5</v>
      </c>
      <c r="H35">
        <v>15</v>
      </c>
      <c r="I35">
        <v>19</v>
      </c>
      <c r="J35">
        <f t="shared" si="2"/>
        <v>-4</v>
      </c>
      <c r="K35">
        <v>17</v>
      </c>
      <c r="L35">
        <v>16</v>
      </c>
      <c r="M35">
        <f t="shared" si="3"/>
        <v>1</v>
      </c>
      <c r="N35">
        <v>44</v>
      </c>
      <c r="O35">
        <v>49</v>
      </c>
      <c r="P35">
        <f t="shared" si="4"/>
        <v>-5</v>
      </c>
      <c r="Q35">
        <v>31</v>
      </c>
      <c r="R35">
        <v>31</v>
      </c>
      <c r="S35">
        <f t="shared" si="5"/>
        <v>0</v>
      </c>
      <c r="T35">
        <v>34</v>
      </c>
      <c r="U35">
        <v>44</v>
      </c>
      <c r="V35">
        <f t="shared" si="6"/>
        <v>-10</v>
      </c>
      <c r="W35">
        <v>63</v>
      </c>
      <c r="X35">
        <v>59</v>
      </c>
      <c r="Y35">
        <f t="shared" si="7"/>
        <v>4</v>
      </c>
      <c r="Z35">
        <v>13</v>
      </c>
      <c r="AA35">
        <v>26</v>
      </c>
      <c r="AB35">
        <f t="shared" si="8"/>
        <v>-13</v>
      </c>
      <c r="AC35">
        <v>9</v>
      </c>
      <c r="AD35">
        <v>9</v>
      </c>
      <c r="AE35">
        <f t="shared" si="9"/>
        <v>0</v>
      </c>
      <c r="AF35">
        <v>9</v>
      </c>
      <c r="AG35">
        <v>15</v>
      </c>
      <c r="AH35">
        <f t="shared" si="10"/>
        <v>-6</v>
      </c>
      <c r="AI35">
        <v>29</v>
      </c>
      <c r="AJ35">
        <v>37</v>
      </c>
      <c r="AK35">
        <f t="shared" si="11"/>
        <v>-8</v>
      </c>
      <c r="AL35">
        <f t="shared" si="12"/>
        <v>328</v>
      </c>
    </row>
    <row r="36" spans="1:38">
      <c r="A36" t="s">
        <v>59</v>
      </c>
      <c r="B36">
        <v>5</v>
      </c>
      <c r="C36">
        <v>4</v>
      </c>
      <c r="D36">
        <f t="shared" si="0"/>
        <v>1</v>
      </c>
      <c r="E36">
        <v>5</v>
      </c>
      <c r="F36">
        <v>4</v>
      </c>
      <c r="G36">
        <f t="shared" si="1"/>
        <v>1</v>
      </c>
      <c r="H36">
        <v>5</v>
      </c>
      <c r="I36">
        <v>5</v>
      </c>
      <c r="J36">
        <f t="shared" si="2"/>
        <v>0</v>
      </c>
      <c r="K36">
        <v>10</v>
      </c>
      <c r="L36">
        <v>7</v>
      </c>
      <c r="M36">
        <f t="shared" si="3"/>
        <v>3</v>
      </c>
      <c r="N36">
        <v>1</v>
      </c>
      <c r="O36">
        <v>0</v>
      </c>
      <c r="P36">
        <f t="shared" si="4"/>
        <v>1</v>
      </c>
      <c r="Q36">
        <v>0</v>
      </c>
      <c r="R36">
        <v>1</v>
      </c>
      <c r="S36">
        <f t="shared" si="5"/>
        <v>-1</v>
      </c>
      <c r="T36">
        <v>0</v>
      </c>
      <c r="U36">
        <v>0</v>
      </c>
      <c r="V36">
        <f t="shared" si="6"/>
        <v>0</v>
      </c>
      <c r="W36">
        <v>2</v>
      </c>
      <c r="X36">
        <v>2</v>
      </c>
      <c r="Y36">
        <f t="shared" si="7"/>
        <v>0</v>
      </c>
      <c r="Z36">
        <v>5</v>
      </c>
      <c r="AA36">
        <v>5</v>
      </c>
      <c r="AB36">
        <f t="shared" si="8"/>
        <v>0</v>
      </c>
      <c r="AC36">
        <v>3</v>
      </c>
      <c r="AD36">
        <v>2</v>
      </c>
      <c r="AE36">
        <f t="shared" si="9"/>
        <v>1</v>
      </c>
      <c r="AF36">
        <v>2</v>
      </c>
      <c r="AG36">
        <v>3</v>
      </c>
      <c r="AH36">
        <f t="shared" si="10"/>
        <v>-1</v>
      </c>
      <c r="AI36">
        <v>6</v>
      </c>
      <c r="AJ36">
        <v>4</v>
      </c>
      <c r="AK36">
        <f t="shared" si="11"/>
        <v>2</v>
      </c>
      <c r="AL36">
        <f t="shared" si="12"/>
        <v>37</v>
      </c>
    </row>
    <row r="37" spans="1:38">
      <c r="A37" t="s">
        <v>60</v>
      </c>
      <c r="B37">
        <v>0</v>
      </c>
      <c r="C37">
        <v>1</v>
      </c>
      <c r="D37">
        <f t="shared" si="0"/>
        <v>-1</v>
      </c>
      <c r="E37">
        <v>0</v>
      </c>
      <c r="F37">
        <v>1</v>
      </c>
      <c r="G37">
        <f t="shared" si="1"/>
        <v>-1</v>
      </c>
      <c r="H37">
        <v>0</v>
      </c>
      <c r="I37">
        <v>0</v>
      </c>
      <c r="J37">
        <f t="shared" si="2"/>
        <v>0</v>
      </c>
      <c r="K37">
        <v>0</v>
      </c>
      <c r="L37">
        <v>1</v>
      </c>
      <c r="M37">
        <f t="shared" si="3"/>
        <v>-1</v>
      </c>
      <c r="N37">
        <v>0</v>
      </c>
      <c r="O37">
        <v>1</v>
      </c>
      <c r="P37">
        <f t="shared" si="4"/>
        <v>-1</v>
      </c>
      <c r="Q37">
        <v>0</v>
      </c>
      <c r="R37">
        <v>0</v>
      </c>
      <c r="S37">
        <f t="shared" si="5"/>
        <v>0</v>
      </c>
      <c r="T37">
        <v>0</v>
      </c>
      <c r="U37">
        <v>0</v>
      </c>
      <c r="V37">
        <f t="shared" si="6"/>
        <v>0</v>
      </c>
      <c r="W37">
        <v>0</v>
      </c>
      <c r="X37">
        <v>0</v>
      </c>
      <c r="Y37">
        <f t="shared" si="7"/>
        <v>0</v>
      </c>
      <c r="Z37">
        <v>0</v>
      </c>
      <c r="AA37">
        <v>0</v>
      </c>
      <c r="AB37">
        <f t="shared" si="8"/>
        <v>0</v>
      </c>
      <c r="AC37">
        <v>0</v>
      </c>
      <c r="AD37">
        <v>0</v>
      </c>
      <c r="AE37">
        <f t="shared" si="9"/>
        <v>0</v>
      </c>
      <c r="AF37">
        <v>0</v>
      </c>
      <c r="AG37">
        <v>1</v>
      </c>
      <c r="AH37">
        <f t="shared" si="10"/>
        <v>-1</v>
      </c>
      <c r="AI37">
        <v>0</v>
      </c>
      <c r="AJ37">
        <v>0</v>
      </c>
      <c r="AK37">
        <f t="shared" si="11"/>
        <v>0</v>
      </c>
      <c r="AL37">
        <f t="shared" si="12"/>
        <v>5</v>
      </c>
    </row>
    <row r="38" spans="1:38">
      <c r="A38" t="s">
        <v>61</v>
      </c>
      <c r="B38">
        <v>5</v>
      </c>
      <c r="C38">
        <v>5</v>
      </c>
      <c r="D38">
        <f t="shared" si="0"/>
        <v>0</v>
      </c>
      <c r="E38">
        <v>5</v>
      </c>
      <c r="F38">
        <v>4</v>
      </c>
      <c r="G38">
        <f t="shared" si="1"/>
        <v>1</v>
      </c>
      <c r="H38">
        <v>5</v>
      </c>
      <c r="I38">
        <v>5</v>
      </c>
      <c r="J38">
        <f t="shared" si="2"/>
        <v>0</v>
      </c>
      <c r="K38">
        <v>5</v>
      </c>
      <c r="L38">
        <v>5</v>
      </c>
      <c r="M38">
        <f t="shared" si="3"/>
        <v>0</v>
      </c>
      <c r="N38">
        <v>6</v>
      </c>
      <c r="O38">
        <v>5</v>
      </c>
      <c r="P38">
        <f t="shared" si="4"/>
        <v>1</v>
      </c>
      <c r="Q38">
        <v>7</v>
      </c>
      <c r="R38">
        <v>8</v>
      </c>
      <c r="S38">
        <f t="shared" si="5"/>
        <v>-1</v>
      </c>
      <c r="T38">
        <v>2</v>
      </c>
      <c r="U38">
        <v>3</v>
      </c>
      <c r="V38">
        <f t="shared" si="6"/>
        <v>-1</v>
      </c>
      <c r="W38">
        <v>7</v>
      </c>
      <c r="X38">
        <v>7</v>
      </c>
      <c r="Y38">
        <f t="shared" si="7"/>
        <v>0</v>
      </c>
      <c r="Z38">
        <v>9</v>
      </c>
      <c r="AA38">
        <v>8</v>
      </c>
      <c r="AB38">
        <f t="shared" si="8"/>
        <v>1</v>
      </c>
      <c r="AC38">
        <v>4</v>
      </c>
      <c r="AD38">
        <v>3</v>
      </c>
      <c r="AE38">
        <f t="shared" si="9"/>
        <v>1</v>
      </c>
      <c r="AF38">
        <v>4</v>
      </c>
      <c r="AG38">
        <v>6</v>
      </c>
      <c r="AH38">
        <f t="shared" si="10"/>
        <v>-2</v>
      </c>
      <c r="AI38">
        <v>10</v>
      </c>
      <c r="AJ38">
        <v>6</v>
      </c>
      <c r="AK38">
        <f t="shared" si="11"/>
        <v>4</v>
      </c>
      <c r="AL38">
        <f t="shared" si="12"/>
        <v>65</v>
      </c>
    </row>
    <row r="39" spans="1:38">
      <c r="A39" t="s">
        <v>62</v>
      </c>
      <c r="B39">
        <v>0</v>
      </c>
      <c r="C39">
        <v>0</v>
      </c>
      <c r="D39">
        <f t="shared" si="0"/>
        <v>0</v>
      </c>
      <c r="E39">
        <v>0</v>
      </c>
      <c r="F39">
        <v>0</v>
      </c>
      <c r="G39">
        <f t="shared" si="1"/>
        <v>0</v>
      </c>
      <c r="H39">
        <v>0</v>
      </c>
      <c r="I39">
        <v>1</v>
      </c>
      <c r="J39">
        <f t="shared" si="2"/>
        <v>-1</v>
      </c>
      <c r="K39">
        <v>0</v>
      </c>
      <c r="L39">
        <v>1</v>
      </c>
      <c r="M39">
        <f t="shared" si="3"/>
        <v>-1</v>
      </c>
      <c r="N39">
        <v>0</v>
      </c>
      <c r="O39">
        <v>0</v>
      </c>
      <c r="P39">
        <f t="shared" si="4"/>
        <v>0</v>
      </c>
      <c r="Q39">
        <v>0</v>
      </c>
      <c r="R39">
        <v>0</v>
      </c>
      <c r="S39">
        <f t="shared" si="5"/>
        <v>0</v>
      </c>
      <c r="T39">
        <v>0</v>
      </c>
      <c r="U39">
        <v>0</v>
      </c>
      <c r="V39">
        <f t="shared" si="6"/>
        <v>0</v>
      </c>
      <c r="W39">
        <v>0</v>
      </c>
      <c r="X39">
        <v>1</v>
      </c>
      <c r="Y39">
        <f t="shared" si="7"/>
        <v>-1</v>
      </c>
      <c r="Z39">
        <v>29</v>
      </c>
      <c r="AA39">
        <v>24</v>
      </c>
      <c r="AB39">
        <f t="shared" si="8"/>
        <v>5</v>
      </c>
      <c r="AC39">
        <v>14</v>
      </c>
      <c r="AD39">
        <v>25</v>
      </c>
      <c r="AE39">
        <f t="shared" si="9"/>
        <v>-11</v>
      </c>
      <c r="AF39">
        <v>26</v>
      </c>
      <c r="AG39">
        <v>27</v>
      </c>
      <c r="AH39">
        <f t="shared" si="10"/>
        <v>-1</v>
      </c>
      <c r="AI39">
        <v>31</v>
      </c>
      <c r="AJ39">
        <v>33</v>
      </c>
      <c r="AK39">
        <f t="shared" si="11"/>
        <v>-2</v>
      </c>
      <c r="AL39">
        <f t="shared" si="12"/>
        <v>112</v>
      </c>
    </row>
    <row r="40" spans="1:38">
      <c r="A40" t="s">
        <v>63</v>
      </c>
      <c r="B40">
        <v>10</v>
      </c>
      <c r="C40">
        <v>6</v>
      </c>
      <c r="D40">
        <f t="shared" si="0"/>
        <v>4</v>
      </c>
      <c r="E40">
        <v>15</v>
      </c>
      <c r="F40">
        <v>14</v>
      </c>
      <c r="G40">
        <f t="shared" si="1"/>
        <v>1</v>
      </c>
      <c r="H40">
        <v>15</v>
      </c>
      <c r="I40">
        <v>29</v>
      </c>
      <c r="J40">
        <f t="shared" si="2"/>
        <v>-14</v>
      </c>
      <c r="K40">
        <v>20</v>
      </c>
      <c r="L40">
        <v>16</v>
      </c>
      <c r="M40">
        <f t="shared" si="3"/>
        <v>4</v>
      </c>
      <c r="N40">
        <v>4</v>
      </c>
      <c r="O40">
        <v>4</v>
      </c>
      <c r="P40">
        <f t="shared" si="4"/>
        <v>0</v>
      </c>
      <c r="Q40">
        <v>2</v>
      </c>
      <c r="R40">
        <v>1</v>
      </c>
      <c r="S40">
        <f t="shared" si="5"/>
        <v>1</v>
      </c>
      <c r="T40">
        <v>2</v>
      </c>
      <c r="U40">
        <v>1</v>
      </c>
      <c r="V40">
        <f t="shared" si="6"/>
        <v>1</v>
      </c>
      <c r="W40">
        <v>11</v>
      </c>
      <c r="X40">
        <v>20</v>
      </c>
      <c r="Y40">
        <f t="shared" si="7"/>
        <v>-9</v>
      </c>
      <c r="Z40">
        <v>10</v>
      </c>
      <c r="AA40">
        <v>7</v>
      </c>
      <c r="AB40">
        <f t="shared" si="8"/>
        <v>3</v>
      </c>
      <c r="AC40">
        <v>14</v>
      </c>
      <c r="AD40">
        <v>23</v>
      </c>
      <c r="AE40">
        <f t="shared" si="9"/>
        <v>-9</v>
      </c>
      <c r="AF40">
        <v>5</v>
      </c>
      <c r="AG40">
        <v>6</v>
      </c>
      <c r="AH40">
        <f t="shared" si="10"/>
        <v>-1</v>
      </c>
      <c r="AI40">
        <v>25</v>
      </c>
      <c r="AJ40">
        <v>22</v>
      </c>
      <c r="AK40">
        <f t="shared" si="11"/>
        <v>3</v>
      </c>
      <c r="AL40">
        <f t="shared" si="12"/>
        <v>149</v>
      </c>
    </row>
    <row r="41" spans="1:38">
      <c r="A41" t="s">
        <v>64</v>
      </c>
      <c r="B41">
        <v>0</v>
      </c>
      <c r="C41">
        <v>0</v>
      </c>
      <c r="D41">
        <f t="shared" si="0"/>
        <v>0</v>
      </c>
      <c r="E41">
        <v>0</v>
      </c>
      <c r="F41">
        <v>0</v>
      </c>
      <c r="G41">
        <f t="shared" si="1"/>
        <v>0</v>
      </c>
      <c r="H41">
        <v>0</v>
      </c>
      <c r="I41">
        <v>0</v>
      </c>
      <c r="J41">
        <f t="shared" si="2"/>
        <v>0</v>
      </c>
      <c r="K41">
        <v>0</v>
      </c>
      <c r="L41">
        <v>1</v>
      </c>
      <c r="M41">
        <f t="shared" si="3"/>
        <v>-1</v>
      </c>
      <c r="N41">
        <v>25</v>
      </c>
      <c r="O41">
        <v>23</v>
      </c>
      <c r="P41">
        <f t="shared" si="4"/>
        <v>2</v>
      </c>
      <c r="Q41">
        <v>20</v>
      </c>
      <c r="R41">
        <v>15</v>
      </c>
      <c r="S41">
        <f t="shared" si="5"/>
        <v>5</v>
      </c>
      <c r="T41">
        <v>19</v>
      </c>
      <c r="U41">
        <v>18</v>
      </c>
      <c r="V41">
        <f t="shared" si="6"/>
        <v>1</v>
      </c>
      <c r="W41">
        <v>25</v>
      </c>
      <c r="X41">
        <v>23</v>
      </c>
      <c r="Y41">
        <f t="shared" si="7"/>
        <v>2</v>
      </c>
      <c r="Z41">
        <v>17</v>
      </c>
      <c r="AA41">
        <v>9</v>
      </c>
      <c r="AB41">
        <f t="shared" si="8"/>
        <v>8</v>
      </c>
      <c r="AC41">
        <v>18</v>
      </c>
      <c r="AD41">
        <v>19</v>
      </c>
      <c r="AE41">
        <f t="shared" si="9"/>
        <v>-1</v>
      </c>
      <c r="AF41">
        <v>7</v>
      </c>
      <c r="AG41">
        <v>10</v>
      </c>
      <c r="AH41">
        <f t="shared" si="10"/>
        <v>-3</v>
      </c>
      <c r="AI41">
        <v>12</v>
      </c>
      <c r="AJ41">
        <v>15</v>
      </c>
      <c r="AK41">
        <f t="shared" si="11"/>
        <v>-3</v>
      </c>
      <c r="AL41">
        <f t="shared" si="12"/>
        <v>133</v>
      </c>
    </row>
    <row r="42" spans="1:38">
      <c r="A42" t="s">
        <v>65</v>
      </c>
      <c r="B42">
        <v>12</v>
      </c>
      <c r="C42">
        <v>9</v>
      </c>
      <c r="D42">
        <f t="shared" si="0"/>
        <v>3</v>
      </c>
      <c r="E42">
        <v>12</v>
      </c>
      <c r="F42">
        <v>15</v>
      </c>
      <c r="G42">
        <f t="shared" si="1"/>
        <v>-3</v>
      </c>
      <c r="H42">
        <v>12</v>
      </c>
      <c r="I42">
        <v>12</v>
      </c>
      <c r="J42">
        <f t="shared" si="2"/>
        <v>0</v>
      </c>
      <c r="K42">
        <v>12</v>
      </c>
      <c r="L42">
        <v>9</v>
      </c>
      <c r="M42">
        <f t="shared" si="3"/>
        <v>3</v>
      </c>
      <c r="N42">
        <v>0</v>
      </c>
      <c r="O42">
        <v>0</v>
      </c>
      <c r="P42">
        <f t="shared" si="4"/>
        <v>0</v>
      </c>
      <c r="Q42">
        <v>0</v>
      </c>
      <c r="R42">
        <v>0</v>
      </c>
      <c r="S42">
        <f t="shared" si="5"/>
        <v>0</v>
      </c>
      <c r="T42">
        <v>0</v>
      </c>
      <c r="U42">
        <v>0</v>
      </c>
      <c r="V42">
        <f t="shared" si="6"/>
        <v>0</v>
      </c>
      <c r="W42">
        <v>0</v>
      </c>
      <c r="X42">
        <v>0</v>
      </c>
      <c r="Y42">
        <f t="shared" si="7"/>
        <v>0</v>
      </c>
      <c r="Z42">
        <v>18</v>
      </c>
      <c r="AA42">
        <v>14</v>
      </c>
      <c r="AB42">
        <f t="shared" si="8"/>
        <v>4</v>
      </c>
      <c r="AC42">
        <v>11</v>
      </c>
      <c r="AD42">
        <v>15</v>
      </c>
      <c r="AE42">
        <f t="shared" si="9"/>
        <v>-4</v>
      </c>
      <c r="AF42">
        <v>28</v>
      </c>
      <c r="AG42">
        <v>17</v>
      </c>
      <c r="AH42">
        <f t="shared" si="10"/>
        <v>11</v>
      </c>
      <c r="AI42">
        <v>30</v>
      </c>
      <c r="AJ42">
        <v>19</v>
      </c>
      <c r="AK42">
        <f t="shared" si="11"/>
        <v>11</v>
      </c>
      <c r="AL42">
        <f t="shared" si="12"/>
        <v>110</v>
      </c>
    </row>
    <row r="43" spans="1:38">
      <c r="A43" t="s">
        <v>66</v>
      </c>
      <c r="B43">
        <v>16</v>
      </c>
      <c r="C43">
        <v>21</v>
      </c>
      <c r="D43">
        <f t="shared" si="0"/>
        <v>-5</v>
      </c>
      <c r="E43">
        <v>15</v>
      </c>
      <c r="F43">
        <v>16</v>
      </c>
      <c r="G43">
        <f t="shared" si="1"/>
        <v>-1</v>
      </c>
      <c r="H43">
        <v>15</v>
      </c>
      <c r="I43">
        <v>15</v>
      </c>
      <c r="J43">
        <f t="shared" si="2"/>
        <v>0</v>
      </c>
      <c r="K43">
        <v>20</v>
      </c>
      <c r="L43">
        <v>17</v>
      </c>
      <c r="M43">
        <f t="shared" si="3"/>
        <v>3</v>
      </c>
      <c r="N43">
        <v>5</v>
      </c>
      <c r="O43">
        <v>4</v>
      </c>
      <c r="P43">
        <f t="shared" si="4"/>
        <v>1</v>
      </c>
      <c r="Q43">
        <v>11</v>
      </c>
      <c r="R43">
        <v>13</v>
      </c>
      <c r="S43">
        <f t="shared" si="5"/>
        <v>-2</v>
      </c>
      <c r="T43">
        <v>5</v>
      </c>
      <c r="U43">
        <v>4</v>
      </c>
      <c r="V43">
        <f t="shared" si="6"/>
        <v>1</v>
      </c>
      <c r="W43">
        <v>9</v>
      </c>
      <c r="X43">
        <v>9</v>
      </c>
      <c r="Y43">
        <f t="shared" si="7"/>
        <v>0</v>
      </c>
      <c r="Z43">
        <v>6</v>
      </c>
      <c r="AA43">
        <v>6</v>
      </c>
      <c r="AB43">
        <f t="shared" si="8"/>
        <v>0</v>
      </c>
      <c r="AC43">
        <v>5</v>
      </c>
      <c r="AD43">
        <v>7</v>
      </c>
      <c r="AE43">
        <f t="shared" si="9"/>
        <v>-2</v>
      </c>
      <c r="AF43">
        <v>1</v>
      </c>
      <c r="AG43">
        <v>1</v>
      </c>
      <c r="AH43">
        <f t="shared" si="10"/>
        <v>0</v>
      </c>
      <c r="AI43">
        <v>8</v>
      </c>
      <c r="AJ43">
        <v>8</v>
      </c>
      <c r="AK43">
        <f t="shared" si="11"/>
        <v>0</v>
      </c>
      <c r="AL43">
        <f t="shared" si="12"/>
        <v>121</v>
      </c>
    </row>
    <row r="44" spans="1:38">
      <c r="A44" t="s">
        <v>67</v>
      </c>
      <c r="B44">
        <v>0</v>
      </c>
      <c r="C44">
        <v>1</v>
      </c>
      <c r="D44">
        <f t="shared" si="0"/>
        <v>-1</v>
      </c>
      <c r="E44">
        <v>0</v>
      </c>
      <c r="F44">
        <v>1</v>
      </c>
      <c r="G44">
        <f t="shared" si="1"/>
        <v>-1</v>
      </c>
      <c r="H44">
        <v>0</v>
      </c>
      <c r="I44">
        <v>1</v>
      </c>
      <c r="J44">
        <f t="shared" si="2"/>
        <v>-1</v>
      </c>
      <c r="K44">
        <v>0</v>
      </c>
      <c r="L44">
        <v>0</v>
      </c>
      <c r="M44">
        <f t="shared" si="3"/>
        <v>0</v>
      </c>
      <c r="N44">
        <v>2</v>
      </c>
      <c r="O44">
        <v>3</v>
      </c>
      <c r="P44">
        <f t="shared" si="4"/>
        <v>-1</v>
      </c>
      <c r="Q44">
        <v>2</v>
      </c>
      <c r="R44">
        <v>1</v>
      </c>
      <c r="S44">
        <f t="shared" si="5"/>
        <v>1</v>
      </c>
      <c r="T44">
        <v>2</v>
      </c>
      <c r="U44">
        <v>3</v>
      </c>
      <c r="V44">
        <f t="shared" si="6"/>
        <v>-1</v>
      </c>
      <c r="W44">
        <v>6</v>
      </c>
      <c r="X44">
        <v>3</v>
      </c>
      <c r="Y44">
        <f t="shared" si="7"/>
        <v>3</v>
      </c>
      <c r="Z44">
        <v>0</v>
      </c>
      <c r="AA44">
        <v>1</v>
      </c>
      <c r="AB44">
        <f t="shared" si="8"/>
        <v>-1</v>
      </c>
      <c r="AC44">
        <v>0</v>
      </c>
      <c r="AD44">
        <v>0</v>
      </c>
      <c r="AE44">
        <f t="shared" si="9"/>
        <v>0</v>
      </c>
      <c r="AF44">
        <v>0</v>
      </c>
      <c r="AG44">
        <v>0</v>
      </c>
      <c r="AH44">
        <f t="shared" si="10"/>
        <v>0</v>
      </c>
      <c r="AI44">
        <v>0</v>
      </c>
      <c r="AJ44">
        <v>1</v>
      </c>
      <c r="AK44">
        <f t="shared" si="11"/>
        <v>-1</v>
      </c>
      <c r="AL44">
        <f t="shared" si="12"/>
        <v>15</v>
      </c>
    </row>
    <row r="45" spans="1:38">
      <c r="A45" t="s">
        <v>68</v>
      </c>
      <c r="B45">
        <v>1</v>
      </c>
      <c r="C45">
        <v>0</v>
      </c>
      <c r="D45">
        <f t="shared" si="0"/>
        <v>1</v>
      </c>
      <c r="E45">
        <v>1</v>
      </c>
      <c r="F45">
        <v>0</v>
      </c>
      <c r="G45">
        <f t="shared" si="1"/>
        <v>1</v>
      </c>
      <c r="H45">
        <v>1</v>
      </c>
      <c r="I45">
        <v>0</v>
      </c>
      <c r="J45">
        <f t="shared" si="2"/>
        <v>1</v>
      </c>
      <c r="K45">
        <v>2</v>
      </c>
      <c r="L45">
        <v>3</v>
      </c>
      <c r="M45">
        <f t="shared" si="3"/>
        <v>-1</v>
      </c>
      <c r="N45">
        <v>0</v>
      </c>
      <c r="O45">
        <v>1</v>
      </c>
      <c r="P45">
        <f t="shared" si="4"/>
        <v>-1</v>
      </c>
      <c r="Q45">
        <v>1</v>
      </c>
      <c r="R45">
        <v>1</v>
      </c>
      <c r="S45">
        <f t="shared" si="5"/>
        <v>0</v>
      </c>
      <c r="T45">
        <v>0</v>
      </c>
      <c r="U45">
        <v>0</v>
      </c>
      <c r="V45">
        <f t="shared" si="6"/>
        <v>0</v>
      </c>
      <c r="W45">
        <v>3</v>
      </c>
      <c r="X45">
        <v>4</v>
      </c>
      <c r="Y45">
        <f t="shared" si="7"/>
        <v>-1</v>
      </c>
      <c r="Z45">
        <v>3</v>
      </c>
      <c r="AA45">
        <v>2</v>
      </c>
      <c r="AB45">
        <f t="shared" si="8"/>
        <v>1</v>
      </c>
      <c r="AC45">
        <v>2</v>
      </c>
      <c r="AD45">
        <v>1</v>
      </c>
      <c r="AE45">
        <f t="shared" si="9"/>
        <v>1</v>
      </c>
      <c r="AF45">
        <v>1</v>
      </c>
      <c r="AG45">
        <v>1</v>
      </c>
      <c r="AH45">
        <f t="shared" si="10"/>
        <v>0</v>
      </c>
      <c r="AI45">
        <v>4</v>
      </c>
      <c r="AJ45">
        <v>6</v>
      </c>
      <c r="AK45">
        <f t="shared" si="11"/>
        <v>-2</v>
      </c>
      <c r="AL45">
        <f t="shared" si="12"/>
        <v>19</v>
      </c>
    </row>
    <row r="46" spans="1:38">
      <c r="A46" t="s">
        <v>69</v>
      </c>
      <c r="B46">
        <v>4</v>
      </c>
      <c r="C46">
        <v>4</v>
      </c>
      <c r="D46">
        <f t="shared" si="0"/>
        <v>0</v>
      </c>
      <c r="E46">
        <v>5</v>
      </c>
      <c r="F46">
        <v>2</v>
      </c>
      <c r="G46">
        <f t="shared" si="1"/>
        <v>3</v>
      </c>
      <c r="H46">
        <v>5</v>
      </c>
      <c r="I46">
        <v>3</v>
      </c>
      <c r="J46">
        <f t="shared" si="2"/>
        <v>2</v>
      </c>
      <c r="K46">
        <v>5</v>
      </c>
      <c r="L46">
        <v>4</v>
      </c>
      <c r="M46">
        <f t="shared" si="3"/>
        <v>1</v>
      </c>
      <c r="N46">
        <v>1</v>
      </c>
      <c r="O46">
        <v>1</v>
      </c>
      <c r="P46">
        <f t="shared" si="4"/>
        <v>0</v>
      </c>
      <c r="Q46">
        <v>1</v>
      </c>
      <c r="R46">
        <v>2</v>
      </c>
      <c r="S46">
        <f t="shared" si="5"/>
        <v>-1</v>
      </c>
      <c r="T46">
        <v>2</v>
      </c>
      <c r="U46">
        <v>2</v>
      </c>
      <c r="V46">
        <f t="shared" si="6"/>
        <v>0</v>
      </c>
      <c r="W46">
        <v>3</v>
      </c>
      <c r="X46">
        <v>6</v>
      </c>
      <c r="Y46">
        <f t="shared" si="7"/>
        <v>-3</v>
      </c>
      <c r="Z46">
        <v>4</v>
      </c>
      <c r="AA46">
        <v>3</v>
      </c>
      <c r="AB46">
        <f t="shared" si="8"/>
        <v>1</v>
      </c>
      <c r="AC46">
        <v>13</v>
      </c>
      <c r="AD46">
        <v>16</v>
      </c>
      <c r="AE46">
        <f t="shared" si="9"/>
        <v>-3</v>
      </c>
      <c r="AF46">
        <v>6</v>
      </c>
      <c r="AG46">
        <v>8</v>
      </c>
      <c r="AH46">
        <f t="shared" si="10"/>
        <v>-2</v>
      </c>
      <c r="AI46">
        <v>10</v>
      </c>
      <c r="AJ46">
        <v>11</v>
      </c>
      <c r="AK46">
        <f t="shared" si="11"/>
        <v>-1</v>
      </c>
      <c r="AL46">
        <f t="shared" si="12"/>
        <v>62</v>
      </c>
    </row>
    <row r="47" spans="1:38">
      <c r="A47" t="s">
        <v>70</v>
      </c>
      <c r="B47">
        <v>30</v>
      </c>
      <c r="C47">
        <v>40</v>
      </c>
      <c r="D47">
        <f t="shared" si="0"/>
        <v>-10</v>
      </c>
      <c r="E47">
        <v>40</v>
      </c>
      <c r="F47">
        <v>50</v>
      </c>
      <c r="G47">
        <f t="shared" si="1"/>
        <v>-10</v>
      </c>
      <c r="H47">
        <v>40</v>
      </c>
      <c r="I47">
        <v>22</v>
      </c>
      <c r="J47">
        <f t="shared" si="2"/>
        <v>18</v>
      </c>
      <c r="K47">
        <v>45</v>
      </c>
      <c r="L47">
        <v>25</v>
      </c>
      <c r="M47">
        <f t="shared" si="3"/>
        <v>20</v>
      </c>
      <c r="N47">
        <v>131</v>
      </c>
      <c r="O47">
        <v>97</v>
      </c>
      <c r="P47">
        <f t="shared" si="4"/>
        <v>34</v>
      </c>
      <c r="Q47">
        <v>117</v>
      </c>
      <c r="R47">
        <v>105</v>
      </c>
      <c r="S47">
        <f t="shared" si="5"/>
        <v>12</v>
      </c>
      <c r="T47">
        <v>21</v>
      </c>
      <c r="U47">
        <v>15</v>
      </c>
      <c r="V47">
        <f t="shared" si="6"/>
        <v>6</v>
      </c>
      <c r="W47">
        <v>100</v>
      </c>
      <c r="X47">
        <v>112</v>
      </c>
      <c r="Y47">
        <f t="shared" si="7"/>
        <v>-12</v>
      </c>
      <c r="Z47">
        <v>67</v>
      </c>
      <c r="AA47">
        <v>92</v>
      </c>
      <c r="AB47">
        <f t="shared" si="8"/>
        <v>-25</v>
      </c>
      <c r="AC47">
        <v>64</v>
      </c>
      <c r="AD47">
        <v>73</v>
      </c>
      <c r="AE47">
        <f t="shared" si="9"/>
        <v>-9</v>
      </c>
      <c r="AF47">
        <v>65</v>
      </c>
      <c r="AG47">
        <v>119</v>
      </c>
      <c r="AH47">
        <f t="shared" si="10"/>
        <v>-54</v>
      </c>
      <c r="AI47">
        <v>98</v>
      </c>
      <c r="AJ47">
        <v>98</v>
      </c>
      <c r="AK47">
        <f t="shared" si="11"/>
        <v>0</v>
      </c>
      <c r="AL47">
        <f t="shared" si="12"/>
        <v>848</v>
      </c>
    </row>
    <row r="48" spans="1:38">
      <c r="A48" t="s">
        <v>71</v>
      </c>
      <c r="B48">
        <v>0</v>
      </c>
      <c r="C48">
        <v>1</v>
      </c>
      <c r="D48">
        <f t="shared" si="0"/>
        <v>-1</v>
      </c>
      <c r="E48">
        <v>0</v>
      </c>
      <c r="F48">
        <v>0</v>
      </c>
      <c r="G48">
        <f t="shared" si="1"/>
        <v>0</v>
      </c>
      <c r="H48">
        <v>0</v>
      </c>
      <c r="I48">
        <v>0</v>
      </c>
      <c r="J48">
        <f t="shared" si="2"/>
        <v>0</v>
      </c>
      <c r="K48">
        <v>0</v>
      </c>
      <c r="L48">
        <v>1</v>
      </c>
      <c r="M48">
        <f t="shared" si="3"/>
        <v>-1</v>
      </c>
      <c r="N48">
        <v>0</v>
      </c>
      <c r="O48">
        <v>1</v>
      </c>
      <c r="P48">
        <f t="shared" si="4"/>
        <v>-1</v>
      </c>
      <c r="Q48">
        <v>0</v>
      </c>
      <c r="R48">
        <v>1</v>
      </c>
      <c r="S48">
        <f t="shared" si="5"/>
        <v>-1</v>
      </c>
      <c r="T48">
        <v>0</v>
      </c>
      <c r="U48">
        <v>1</v>
      </c>
      <c r="V48">
        <f t="shared" si="6"/>
        <v>-1</v>
      </c>
      <c r="W48">
        <v>0</v>
      </c>
      <c r="X48">
        <v>0</v>
      </c>
      <c r="Y48">
        <f t="shared" si="7"/>
        <v>0</v>
      </c>
      <c r="Z48">
        <v>0</v>
      </c>
      <c r="AA48">
        <v>0</v>
      </c>
      <c r="AB48">
        <f t="shared" si="8"/>
        <v>0</v>
      </c>
      <c r="AC48">
        <v>0</v>
      </c>
      <c r="AD48">
        <v>1</v>
      </c>
      <c r="AE48">
        <f t="shared" si="9"/>
        <v>-1</v>
      </c>
      <c r="AF48">
        <v>0</v>
      </c>
      <c r="AG48">
        <v>1</v>
      </c>
      <c r="AH48">
        <f t="shared" si="10"/>
        <v>-1</v>
      </c>
      <c r="AI48">
        <v>0</v>
      </c>
      <c r="AJ48">
        <v>1</v>
      </c>
      <c r="AK48">
        <f t="shared" si="11"/>
        <v>-1</v>
      </c>
      <c r="AL48">
        <f t="shared" si="12"/>
        <v>8</v>
      </c>
    </row>
    <row r="49" spans="1:38">
      <c r="A49" t="s">
        <v>72</v>
      </c>
      <c r="B49">
        <v>7</v>
      </c>
      <c r="C49">
        <v>4</v>
      </c>
      <c r="D49">
        <f t="shared" si="0"/>
        <v>3</v>
      </c>
      <c r="E49">
        <v>7</v>
      </c>
      <c r="F49">
        <v>8</v>
      </c>
      <c r="G49">
        <f t="shared" si="1"/>
        <v>-1</v>
      </c>
      <c r="H49">
        <v>7</v>
      </c>
      <c r="I49">
        <v>5</v>
      </c>
      <c r="J49">
        <f t="shared" si="2"/>
        <v>2</v>
      </c>
      <c r="K49">
        <v>8</v>
      </c>
      <c r="L49">
        <v>11</v>
      </c>
      <c r="M49">
        <f t="shared" si="3"/>
        <v>-3</v>
      </c>
      <c r="N49">
        <v>53</v>
      </c>
      <c r="O49">
        <v>46</v>
      </c>
      <c r="P49">
        <f t="shared" si="4"/>
        <v>7</v>
      </c>
      <c r="Q49">
        <v>50</v>
      </c>
      <c r="R49">
        <v>32</v>
      </c>
      <c r="S49">
        <f t="shared" si="5"/>
        <v>18</v>
      </c>
      <c r="T49">
        <v>73</v>
      </c>
      <c r="U49">
        <v>49</v>
      </c>
      <c r="V49">
        <f t="shared" si="6"/>
        <v>24</v>
      </c>
      <c r="W49">
        <v>98</v>
      </c>
      <c r="X49">
        <v>63</v>
      </c>
      <c r="Y49">
        <f t="shared" si="7"/>
        <v>35</v>
      </c>
      <c r="Z49">
        <v>83</v>
      </c>
      <c r="AA49">
        <v>62</v>
      </c>
      <c r="AB49">
        <f t="shared" si="8"/>
        <v>21</v>
      </c>
      <c r="AC49">
        <v>95</v>
      </c>
      <c r="AD49">
        <v>78</v>
      </c>
      <c r="AE49">
        <f t="shared" si="9"/>
        <v>17</v>
      </c>
      <c r="AF49">
        <v>53</v>
      </c>
      <c r="AG49">
        <v>60</v>
      </c>
      <c r="AH49">
        <f t="shared" si="10"/>
        <v>-7</v>
      </c>
      <c r="AI49">
        <v>86</v>
      </c>
      <c r="AJ49">
        <v>75</v>
      </c>
      <c r="AK49">
        <f t="shared" si="11"/>
        <v>11</v>
      </c>
      <c r="AL49">
        <f t="shared" si="12"/>
        <v>493</v>
      </c>
    </row>
    <row r="50" spans="1:38">
      <c r="A50" t="s">
        <v>92</v>
      </c>
      <c r="B50">
        <f>SUM(B2:B49)</f>
        <v>273</v>
      </c>
      <c r="C50">
        <f>SUM(C2:C49)</f>
        <v>308</v>
      </c>
      <c r="D50">
        <f>SUM(D2:D49)</f>
        <v>-35</v>
      </c>
      <c r="E50">
        <f t="shared" ref="E50:AK50" si="13">SUM(E2:E49)</f>
        <v>301</v>
      </c>
      <c r="F50">
        <f t="shared" si="13"/>
        <v>320</v>
      </c>
      <c r="G50">
        <f t="shared" si="13"/>
        <v>-19</v>
      </c>
      <c r="H50">
        <f t="shared" si="13"/>
        <v>305</v>
      </c>
      <c r="I50">
        <f t="shared" si="13"/>
        <v>320</v>
      </c>
      <c r="J50">
        <f t="shared" si="13"/>
        <v>-15</v>
      </c>
      <c r="K50">
        <f t="shared" si="13"/>
        <v>370</v>
      </c>
      <c r="L50">
        <f t="shared" si="13"/>
        <v>351</v>
      </c>
      <c r="M50">
        <f t="shared" si="13"/>
        <v>19</v>
      </c>
      <c r="N50">
        <f t="shared" si="13"/>
        <v>716</v>
      </c>
      <c r="O50">
        <f t="shared" si="13"/>
        <v>666</v>
      </c>
      <c r="P50">
        <f t="shared" si="13"/>
        <v>50</v>
      </c>
      <c r="Q50">
        <f t="shared" si="13"/>
        <v>661</v>
      </c>
      <c r="R50">
        <f t="shared" si="13"/>
        <v>711</v>
      </c>
      <c r="S50">
        <f t="shared" si="13"/>
        <v>-50</v>
      </c>
      <c r="T50">
        <f t="shared" si="13"/>
        <v>473</v>
      </c>
      <c r="U50">
        <f t="shared" si="13"/>
        <v>466</v>
      </c>
      <c r="V50">
        <f t="shared" si="13"/>
        <v>7</v>
      </c>
      <c r="W50">
        <f t="shared" si="13"/>
        <v>918</v>
      </c>
      <c r="X50">
        <f t="shared" si="13"/>
        <v>905</v>
      </c>
      <c r="Y50">
        <f t="shared" si="13"/>
        <v>13</v>
      </c>
      <c r="Z50">
        <f t="shared" si="13"/>
        <v>652</v>
      </c>
      <c r="AA50">
        <f t="shared" si="13"/>
        <v>612</v>
      </c>
      <c r="AB50">
        <f t="shared" si="13"/>
        <v>40</v>
      </c>
      <c r="AC50">
        <f t="shared" si="13"/>
        <v>702</v>
      </c>
      <c r="AD50">
        <f t="shared" si="13"/>
        <v>737</v>
      </c>
      <c r="AE50">
        <f t="shared" si="13"/>
        <v>-35</v>
      </c>
      <c r="AF50">
        <f t="shared" si="13"/>
        <v>548</v>
      </c>
      <c r="AG50">
        <f t="shared" si="13"/>
        <v>612</v>
      </c>
      <c r="AH50">
        <f t="shared" si="13"/>
        <v>-64</v>
      </c>
      <c r="AI50">
        <f t="shared" si="13"/>
        <v>1084</v>
      </c>
      <c r="AJ50">
        <f t="shared" si="13"/>
        <v>1075</v>
      </c>
      <c r="AK50">
        <f t="shared" si="13"/>
        <v>9</v>
      </c>
      <c r="AL50">
        <f>SUM(C50,F50,I50,L50,O50,R50,U50,X50,AA50,AD50,AG50,AJ50)</f>
        <v>7083</v>
      </c>
    </row>
    <row r="52" spans="1:38" ht="21">
      <c r="A52" s="2" t="s">
        <v>85</v>
      </c>
    </row>
    <row r="53" spans="1:38">
      <c r="A53" t="s">
        <v>86</v>
      </c>
      <c r="B53">
        <f>MIN(B2:B49)</f>
        <v>0</v>
      </c>
      <c r="C53">
        <f>MIN(C2:C49)</f>
        <v>0</v>
      </c>
      <c r="D53">
        <f t="shared" ref="D53:AK53" si="14">MIN(D2:D49)</f>
        <v>-13</v>
      </c>
      <c r="E53">
        <f t="shared" si="14"/>
        <v>0</v>
      </c>
      <c r="F53">
        <f t="shared" si="14"/>
        <v>0</v>
      </c>
      <c r="G53">
        <f t="shared" si="14"/>
        <v>-10</v>
      </c>
      <c r="H53">
        <f t="shared" si="14"/>
        <v>0</v>
      </c>
      <c r="I53">
        <f t="shared" si="14"/>
        <v>0</v>
      </c>
      <c r="J53">
        <f t="shared" si="14"/>
        <v>-14</v>
      </c>
      <c r="K53">
        <f t="shared" si="14"/>
        <v>0</v>
      </c>
      <c r="L53">
        <f t="shared" si="14"/>
        <v>0</v>
      </c>
      <c r="M53">
        <f t="shared" si="14"/>
        <v>-6</v>
      </c>
      <c r="N53">
        <f t="shared" si="14"/>
        <v>0</v>
      </c>
      <c r="O53">
        <f t="shared" si="14"/>
        <v>0</v>
      </c>
      <c r="P53">
        <f t="shared" si="14"/>
        <v>-13</v>
      </c>
      <c r="Q53">
        <f t="shared" si="14"/>
        <v>0</v>
      </c>
      <c r="R53">
        <f t="shared" si="14"/>
        <v>0</v>
      </c>
      <c r="S53">
        <f t="shared" si="14"/>
        <v>-30</v>
      </c>
      <c r="T53">
        <f t="shared" si="14"/>
        <v>0</v>
      </c>
      <c r="U53">
        <f t="shared" si="14"/>
        <v>0</v>
      </c>
      <c r="V53">
        <f t="shared" si="14"/>
        <v>-10</v>
      </c>
      <c r="W53">
        <f t="shared" si="14"/>
        <v>0</v>
      </c>
      <c r="X53">
        <f t="shared" si="14"/>
        <v>0</v>
      </c>
      <c r="Y53">
        <f t="shared" si="14"/>
        <v>-39</v>
      </c>
      <c r="Z53">
        <f t="shared" si="14"/>
        <v>0</v>
      </c>
      <c r="AA53">
        <f t="shared" si="14"/>
        <v>0</v>
      </c>
      <c r="AB53">
        <f t="shared" si="14"/>
        <v>-25</v>
      </c>
      <c r="AC53">
        <f t="shared" si="14"/>
        <v>0</v>
      </c>
      <c r="AD53">
        <f t="shared" si="14"/>
        <v>0</v>
      </c>
      <c r="AE53">
        <f t="shared" si="14"/>
        <v>-25</v>
      </c>
      <c r="AF53">
        <f t="shared" si="14"/>
        <v>0</v>
      </c>
      <c r="AG53">
        <f t="shared" si="14"/>
        <v>0</v>
      </c>
      <c r="AH53">
        <f t="shared" si="14"/>
        <v>-54</v>
      </c>
      <c r="AI53">
        <f t="shared" si="14"/>
        <v>0</v>
      </c>
      <c r="AJ53">
        <f t="shared" si="14"/>
        <v>0</v>
      </c>
      <c r="AK53">
        <f t="shared" si="14"/>
        <v>-23</v>
      </c>
    </row>
    <row r="54" spans="1:38">
      <c r="A54" t="s">
        <v>87</v>
      </c>
      <c r="B54">
        <f>MAX(B2:B49)</f>
        <v>30</v>
      </c>
      <c r="C54">
        <f>MAX(C2:C49)</f>
        <v>40</v>
      </c>
      <c r="D54">
        <f t="shared" ref="D54:AK54" si="15">MAX(D2:D49)</f>
        <v>7</v>
      </c>
      <c r="E54">
        <f t="shared" si="15"/>
        <v>40</v>
      </c>
      <c r="F54">
        <f t="shared" si="15"/>
        <v>50</v>
      </c>
      <c r="G54">
        <f t="shared" si="15"/>
        <v>7</v>
      </c>
      <c r="H54">
        <f t="shared" si="15"/>
        <v>40</v>
      </c>
      <c r="I54">
        <f t="shared" si="15"/>
        <v>34</v>
      </c>
      <c r="J54">
        <f t="shared" si="15"/>
        <v>18</v>
      </c>
      <c r="K54">
        <f t="shared" si="15"/>
        <v>50</v>
      </c>
      <c r="L54">
        <f t="shared" si="15"/>
        <v>45</v>
      </c>
      <c r="M54">
        <f t="shared" si="15"/>
        <v>20</v>
      </c>
      <c r="N54">
        <f t="shared" si="15"/>
        <v>131</v>
      </c>
      <c r="O54">
        <f t="shared" si="15"/>
        <v>97</v>
      </c>
      <c r="P54">
        <f t="shared" si="15"/>
        <v>34</v>
      </c>
      <c r="Q54">
        <f t="shared" si="15"/>
        <v>117</v>
      </c>
      <c r="R54">
        <f t="shared" si="15"/>
        <v>105</v>
      </c>
      <c r="S54">
        <f t="shared" si="15"/>
        <v>18</v>
      </c>
      <c r="T54">
        <f t="shared" si="15"/>
        <v>73</v>
      </c>
      <c r="U54">
        <f t="shared" si="15"/>
        <v>49</v>
      </c>
      <c r="V54">
        <f t="shared" si="15"/>
        <v>24</v>
      </c>
      <c r="W54">
        <f t="shared" si="15"/>
        <v>100</v>
      </c>
      <c r="X54">
        <f t="shared" si="15"/>
        <v>112</v>
      </c>
      <c r="Y54">
        <f t="shared" si="15"/>
        <v>35</v>
      </c>
      <c r="Z54">
        <f t="shared" si="15"/>
        <v>83</v>
      </c>
      <c r="AA54">
        <f t="shared" si="15"/>
        <v>92</v>
      </c>
      <c r="AB54">
        <f t="shared" si="15"/>
        <v>21</v>
      </c>
      <c r="AC54">
        <f t="shared" si="15"/>
        <v>95</v>
      </c>
      <c r="AD54">
        <f t="shared" si="15"/>
        <v>78</v>
      </c>
      <c r="AE54">
        <f t="shared" si="15"/>
        <v>17</v>
      </c>
      <c r="AF54">
        <f t="shared" si="15"/>
        <v>65</v>
      </c>
      <c r="AG54">
        <f t="shared" si="15"/>
        <v>119</v>
      </c>
      <c r="AH54">
        <f t="shared" si="15"/>
        <v>15</v>
      </c>
      <c r="AI54">
        <f t="shared" si="15"/>
        <v>98</v>
      </c>
      <c r="AJ54">
        <f t="shared" si="15"/>
        <v>106</v>
      </c>
      <c r="AK54">
        <f t="shared" si="15"/>
        <v>11</v>
      </c>
    </row>
    <row r="55" spans="1:38">
      <c r="A55" t="s">
        <v>88</v>
      </c>
      <c r="B55">
        <f>AVERAGE(B2:B49)</f>
        <v>5.6875</v>
      </c>
      <c r="C55">
        <f>AVERAGE(C2:C49)</f>
        <v>6.416666666666667</v>
      </c>
      <c r="D55">
        <f t="shared" ref="D55:AK55" si="16">AVERAGE(D2:D49)</f>
        <v>-0.72916666666666663</v>
      </c>
      <c r="E55">
        <f t="shared" si="16"/>
        <v>6.270833333333333</v>
      </c>
      <c r="F55">
        <f t="shared" si="16"/>
        <v>6.666666666666667</v>
      </c>
      <c r="G55">
        <f t="shared" si="16"/>
        <v>-0.39583333333333331</v>
      </c>
      <c r="H55">
        <f t="shared" si="16"/>
        <v>6.354166666666667</v>
      </c>
      <c r="I55">
        <f t="shared" si="16"/>
        <v>6.666666666666667</v>
      </c>
      <c r="J55">
        <f t="shared" si="16"/>
        <v>-0.3125</v>
      </c>
      <c r="K55">
        <f t="shared" si="16"/>
        <v>7.708333333333333</v>
      </c>
      <c r="L55">
        <f t="shared" si="16"/>
        <v>7.3125</v>
      </c>
      <c r="M55">
        <f t="shared" si="16"/>
        <v>0.39583333333333331</v>
      </c>
      <c r="N55">
        <f t="shared" si="16"/>
        <v>14.916666666666666</v>
      </c>
      <c r="O55">
        <f t="shared" si="16"/>
        <v>13.875</v>
      </c>
      <c r="P55">
        <f t="shared" si="16"/>
        <v>1.0416666666666667</v>
      </c>
      <c r="Q55">
        <f t="shared" si="16"/>
        <v>13.770833333333334</v>
      </c>
      <c r="R55">
        <f t="shared" si="16"/>
        <v>14.8125</v>
      </c>
      <c r="S55">
        <f t="shared" si="16"/>
        <v>-1.0416666666666667</v>
      </c>
      <c r="T55">
        <f t="shared" si="16"/>
        <v>9.8541666666666661</v>
      </c>
      <c r="U55">
        <f t="shared" si="16"/>
        <v>9.7083333333333339</v>
      </c>
      <c r="V55">
        <f t="shared" si="16"/>
        <v>0.14583333333333334</v>
      </c>
      <c r="W55">
        <f t="shared" si="16"/>
        <v>19.125</v>
      </c>
      <c r="X55">
        <f t="shared" si="16"/>
        <v>18.854166666666668</v>
      </c>
      <c r="Y55">
        <f t="shared" si="16"/>
        <v>0.27083333333333331</v>
      </c>
      <c r="Z55">
        <f t="shared" si="16"/>
        <v>13.583333333333334</v>
      </c>
      <c r="AA55">
        <f t="shared" si="16"/>
        <v>12.75</v>
      </c>
      <c r="AB55">
        <f t="shared" si="16"/>
        <v>0.83333333333333337</v>
      </c>
      <c r="AC55">
        <f t="shared" si="16"/>
        <v>14.625</v>
      </c>
      <c r="AD55">
        <f t="shared" si="16"/>
        <v>15.354166666666666</v>
      </c>
      <c r="AE55">
        <f t="shared" si="16"/>
        <v>-0.72916666666666663</v>
      </c>
      <c r="AF55">
        <f t="shared" si="16"/>
        <v>11.416666666666666</v>
      </c>
      <c r="AG55">
        <f t="shared" si="16"/>
        <v>12.75</v>
      </c>
      <c r="AH55">
        <f t="shared" si="16"/>
        <v>-1.3333333333333333</v>
      </c>
      <c r="AI55">
        <f t="shared" si="16"/>
        <v>22.583333333333332</v>
      </c>
      <c r="AJ55">
        <f t="shared" si="16"/>
        <v>22.395833333333332</v>
      </c>
      <c r="AK55">
        <f t="shared" si="16"/>
        <v>0.1875</v>
      </c>
    </row>
    <row r="56" spans="1:38">
      <c r="A56" t="s">
        <v>89</v>
      </c>
      <c r="B56">
        <f>MEDIAN(B2:B49)</f>
        <v>2.5</v>
      </c>
      <c r="C56">
        <f>MEDIAN(C2:C49)</f>
        <v>3</v>
      </c>
      <c r="D56">
        <f t="shared" ref="D56:AK56" si="17">MEDIAN(D2:D49)</f>
        <v>0</v>
      </c>
      <c r="E56">
        <f t="shared" si="17"/>
        <v>4</v>
      </c>
      <c r="F56">
        <f t="shared" si="17"/>
        <v>3.5</v>
      </c>
      <c r="G56">
        <f t="shared" si="17"/>
        <v>0</v>
      </c>
      <c r="H56">
        <f t="shared" si="17"/>
        <v>4</v>
      </c>
      <c r="I56">
        <f t="shared" si="17"/>
        <v>3</v>
      </c>
      <c r="J56">
        <f t="shared" si="17"/>
        <v>0</v>
      </c>
      <c r="K56">
        <f t="shared" si="17"/>
        <v>3</v>
      </c>
      <c r="L56">
        <f t="shared" si="17"/>
        <v>4</v>
      </c>
      <c r="M56">
        <f t="shared" si="17"/>
        <v>0</v>
      </c>
      <c r="N56">
        <f t="shared" si="17"/>
        <v>6</v>
      </c>
      <c r="O56">
        <f t="shared" si="17"/>
        <v>4.5</v>
      </c>
      <c r="P56">
        <f t="shared" si="17"/>
        <v>0</v>
      </c>
      <c r="Q56">
        <f t="shared" si="17"/>
        <v>6.5</v>
      </c>
      <c r="R56">
        <f t="shared" si="17"/>
        <v>6.5</v>
      </c>
      <c r="S56">
        <f t="shared" si="17"/>
        <v>0</v>
      </c>
      <c r="T56">
        <f t="shared" si="17"/>
        <v>5</v>
      </c>
      <c r="U56">
        <f t="shared" si="17"/>
        <v>5</v>
      </c>
      <c r="V56">
        <f t="shared" si="17"/>
        <v>0</v>
      </c>
      <c r="W56">
        <f t="shared" si="17"/>
        <v>11</v>
      </c>
      <c r="X56">
        <f t="shared" si="17"/>
        <v>9</v>
      </c>
      <c r="Y56">
        <f t="shared" si="17"/>
        <v>0</v>
      </c>
      <c r="Z56">
        <f t="shared" si="17"/>
        <v>9</v>
      </c>
      <c r="AA56">
        <f t="shared" si="17"/>
        <v>7</v>
      </c>
      <c r="AB56">
        <f t="shared" si="17"/>
        <v>1</v>
      </c>
      <c r="AC56">
        <f t="shared" si="17"/>
        <v>9</v>
      </c>
      <c r="AD56">
        <f t="shared" si="17"/>
        <v>9.5</v>
      </c>
      <c r="AE56">
        <f t="shared" si="17"/>
        <v>-0.5</v>
      </c>
      <c r="AF56">
        <f t="shared" si="17"/>
        <v>5</v>
      </c>
      <c r="AG56">
        <f t="shared" si="17"/>
        <v>6</v>
      </c>
      <c r="AH56">
        <f t="shared" si="17"/>
        <v>-0.5</v>
      </c>
      <c r="AI56">
        <f t="shared" si="17"/>
        <v>12.5</v>
      </c>
      <c r="AJ56">
        <f t="shared" si="17"/>
        <v>11.5</v>
      </c>
      <c r="AK56">
        <f t="shared" si="17"/>
        <v>0</v>
      </c>
    </row>
    <row r="57" spans="1:38">
      <c r="A57" t="s">
        <v>90</v>
      </c>
      <c r="B57">
        <f>STDEV(B2:B49)</f>
        <v>6.888646996820821</v>
      </c>
      <c r="C57">
        <f>STDEV(C2:C49)</f>
        <v>8.4194135676242343</v>
      </c>
      <c r="D57">
        <f t="shared" ref="D57:AK57" si="18">STDEV(D2:D49)</f>
        <v>4.0356896288170923</v>
      </c>
      <c r="E57">
        <f t="shared" si="18"/>
        <v>7.9859972753732835</v>
      </c>
      <c r="F57">
        <f t="shared" si="18"/>
        <v>9.3838551559927907</v>
      </c>
      <c r="G57">
        <f t="shared" si="18"/>
        <v>3.4930909517450472</v>
      </c>
      <c r="H57">
        <f t="shared" si="18"/>
        <v>7.9345449488990418</v>
      </c>
      <c r="I57">
        <f t="shared" si="18"/>
        <v>8.4130934764788883</v>
      </c>
      <c r="J57">
        <f t="shared" si="18"/>
        <v>4.2634330887358445</v>
      </c>
      <c r="K57">
        <f t="shared" si="18"/>
        <v>10.811653156276851</v>
      </c>
      <c r="L57">
        <f t="shared" si="18"/>
        <v>9.1678351930900011</v>
      </c>
      <c r="M57">
        <f t="shared" si="18"/>
        <v>3.5113165581632204</v>
      </c>
      <c r="N57">
        <f t="shared" si="18"/>
        <v>23.271600200384263</v>
      </c>
      <c r="O57">
        <f t="shared" si="18"/>
        <v>20.716552124204782</v>
      </c>
      <c r="P57">
        <f t="shared" si="18"/>
        <v>6.8009959637755104</v>
      </c>
      <c r="Q57">
        <f t="shared" si="18"/>
        <v>20.327362947445078</v>
      </c>
      <c r="R57">
        <f t="shared" si="18"/>
        <v>21.678164570575071</v>
      </c>
      <c r="S57">
        <f t="shared" si="18"/>
        <v>7.7623157691046538</v>
      </c>
      <c r="T57">
        <f t="shared" si="18"/>
        <v>13.788662600559082</v>
      </c>
      <c r="U57">
        <f t="shared" si="18"/>
        <v>12.865851772967527</v>
      </c>
      <c r="V57">
        <f t="shared" si="18"/>
        <v>4.9893059395937271</v>
      </c>
      <c r="W57">
        <f t="shared" si="18"/>
        <v>23.30703938955746</v>
      </c>
      <c r="X57">
        <f t="shared" si="18"/>
        <v>23.716400271625787</v>
      </c>
      <c r="Y57">
        <f t="shared" si="18"/>
        <v>10.037672832211898</v>
      </c>
      <c r="Z57">
        <f t="shared" si="18"/>
        <v>16.539872305629352</v>
      </c>
      <c r="AA57">
        <f t="shared" si="18"/>
        <v>16.826397700472555</v>
      </c>
      <c r="AB57">
        <f t="shared" si="18"/>
        <v>6.2851846511690317</v>
      </c>
      <c r="AC57">
        <f t="shared" si="18"/>
        <v>18.993419913222578</v>
      </c>
      <c r="AD57">
        <f t="shared" si="18"/>
        <v>18.779220729457165</v>
      </c>
      <c r="AE57">
        <f t="shared" si="18"/>
        <v>5.6219160182549919</v>
      </c>
      <c r="AF57">
        <f t="shared" si="18"/>
        <v>15.772091340346307</v>
      </c>
      <c r="AG57">
        <f t="shared" si="18"/>
        <v>21.553002456586345</v>
      </c>
      <c r="AH57">
        <f t="shared" si="18"/>
        <v>9.1310397285754199</v>
      </c>
      <c r="AI57">
        <f t="shared" si="18"/>
        <v>25.866953643213222</v>
      </c>
      <c r="AJ57">
        <f t="shared" si="18"/>
        <v>25.83230665999238</v>
      </c>
      <c r="AK57">
        <f t="shared" si="18"/>
        <v>6.0200242100311936</v>
      </c>
    </row>
    <row r="58" spans="1:38">
      <c r="A58" t="s">
        <v>91</v>
      </c>
      <c r="B58">
        <f>AVEDEV(B2:B49)</f>
        <v>5.388020833333333</v>
      </c>
      <c r="C58">
        <f>AVEDEV(C2:C49)</f>
        <v>6.1805555555555536</v>
      </c>
      <c r="D58">
        <f t="shared" ref="D58:AK58" si="19">AVEDEV(D2:D49)</f>
        <v>2.6310763888888897</v>
      </c>
      <c r="E58">
        <f t="shared" si="19"/>
        <v>5.9444444444444464</v>
      </c>
      <c r="F58">
        <f t="shared" si="19"/>
        <v>6.4027777777777759</v>
      </c>
      <c r="G58">
        <f t="shared" si="19"/>
        <v>2.2369791666666665</v>
      </c>
      <c r="H58">
        <f t="shared" si="19"/>
        <v>5.8472222222222205</v>
      </c>
      <c r="I58">
        <f t="shared" si="19"/>
        <v>6.3611111111111116</v>
      </c>
      <c r="J58">
        <f t="shared" si="19"/>
        <v>2.0989583333333335</v>
      </c>
      <c r="K58">
        <f t="shared" si="19"/>
        <v>7.4270833333333348</v>
      </c>
      <c r="L58">
        <f t="shared" si="19"/>
        <v>6.583333333333333</v>
      </c>
      <c r="M58">
        <f t="shared" si="19"/>
        <v>1.9027777777777779</v>
      </c>
      <c r="N58">
        <f t="shared" si="19"/>
        <v>14.597222222222227</v>
      </c>
      <c r="O58">
        <f t="shared" si="19"/>
        <v>14.119791666666666</v>
      </c>
      <c r="P58">
        <f t="shared" si="19"/>
        <v>3.5625000000000018</v>
      </c>
      <c r="Q58">
        <f t="shared" si="19"/>
        <v>13.351562499999995</v>
      </c>
      <c r="R58">
        <f t="shared" si="19"/>
        <v>14.825520833333334</v>
      </c>
      <c r="S58">
        <f t="shared" si="19"/>
        <v>4.1909722222222197</v>
      </c>
      <c r="T58">
        <f t="shared" si="19"/>
        <v>9.7282986111111125</v>
      </c>
      <c r="U58">
        <f t="shared" si="19"/>
        <v>9.6041666666666643</v>
      </c>
      <c r="V58">
        <f t="shared" si="19"/>
        <v>2.8906249999999996</v>
      </c>
      <c r="W58">
        <f t="shared" si="19"/>
        <v>17.25</v>
      </c>
      <c r="X58">
        <f t="shared" si="19"/>
        <v>17.228298611111111</v>
      </c>
      <c r="Y58">
        <f t="shared" si="19"/>
        <v>5.8498263888888928</v>
      </c>
      <c r="Z58">
        <f t="shared" si="19"/>
        <v>11.093749999999998</v>
      </c>
      <c r="AA58">
        <f t="shared" si="19"/>
        <v>10.8125</v>
      </c>
      <c r="AB58">
        <f t="shared" si="19"/>
        <v>3.6805555555555554</v>
      </c>
      <c r="AC58">
        <f t="shared" si="19"/>
        <v>12.317708333333334</v>
      </c>
      <c r="AD58">
        <f t="shared" si="19"/>
        <v>13.040798611111114</v>
      </c>
      <c r="AE58">
        <f t="shared" si="19"/>
        <v>3.2291666666666665</v>
      </c>
      <c r="AF58">
        <f t="shared" si="19"/>
        <v>11.43402777777778</v>
      </c>
      <c r="AG58">
        <f t="shared" si="19"/>
        <v>12.8125</v>
      </c>
      <c r="AH58">
        <f t="shared" si="19"/>
        <v>3.9583333333333317</v>
      </c>
      <c r="AI58">
        <f t="shared" si="19"/>
        <v>19.093750000000004</v>
      </c>
      <c r="AJ58">
        <f t="shared" si="19"/>
        <v>18.669270833333339</v>
      </c>
      <c r="AK58">
        <f t="shared" si="19"/>
        <v>3.7421875</v>
      </c>
    </row>
    <row r="61" spans="1:38">
      <c r="A61" t="s">
        <v>102</v>
      </c>
    </row>
    <row r="62" spans="1:38">
      <c r="A62" t="s">
        <v>103</v>
      </c>
    </row>
    <row r="63" spans="1:38">
      <c r="A63" t="s">
        <v>104</v>
      </c>
    </row>
  </sheetData>
  <conditionalFormatting sqref="D2:D49">
    <cfRule type="cellIs" dxfId="27" priority="26" operator="greaterThan">
      <formula>0</formula>
    </cfRule>
    <cfRule type="cellIs" dxfId="26" priority="23" operator="lessThan">
      <formula>0</formula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49">
    <cfRule type="cellIs" dxfId="25" priority="25" operator="greaterThan">
      <formula>0</formula>
    </cfRule>
    <cfRule type="cellIs" dxfId="24" priority="24" operator="lessThan">
      <formula>0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49">
    <cfRule type="cellIs" dxfId="23" priority="22" operator="greaterThan">
      <formula>0</formula>
    </cfRule>
    <cfRule type="cellIs" dxfId="22" priority="21" operator="lessThan">
      <formula>0</formula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49">
    <cfRule type="cellIs" dxfId="21" priority="20" operator="greaterThan">
      <formula>0</formula>
    </cfRule>
    <cfRule type="cellIs" dxfId="20" priority="19" operator="lessThan">
      <formula>0</formula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49">
    <cfRule type="cellIs" dxfId="19" priority="18" operator="greaterThan">
      <formula>0</formula>
    </cfRule>
    <cfRule type="cellIs" dxfId="18" priority="17" operator="lessThan">
      <formula>0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49">
    <cfRule type="cellIs" dxfId="17" priority="16" operator="greaterThan">
      <formula>0</formula>
    </cfRule>
    <cfRule type="cellIs" dxfId="16" priority="15" operator="lessThan">
      <formula>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49">
    <cfRule type="cellIs" dxfId="15" priority="14" operator="greaterThan">
      <formula>0</formula>
    </cfRule>
    <cfRule type="cellIs" dxfId="14" priority="13" operator="lessThan">
      <formula>0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4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4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4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4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66"/>
  <sheetViews>
    <sheetView tabSelected="1" topLeftCell="A46" workbookViewId="0">
      <selection activeCell="F67" sqref="F67"/>
    </sheetView>
  </sheetViews>
  <sheetFormatPr baseColWidth="10" defaultRowHeight="15"/>
  <sheetData>
    <row r="1" spans="1:38">
      <c r="A1" s="1" t="s">
        <v>0</v>
      </c>
      <c r="B1" s="1" t="s">
        <v>1</v>
      </c>
      <c r="C1" s="1" t="s">
        <v>2</v>
      </c>
      <c r="D1" s="1" t="s">
        <v>73</v>
      </c>
      <c r="E1" s="1" t="s">
        <v>3</v>
      </c>
      <c r="F1" s="1" t="s">
        <v>4</v>
      </c>
      <c r="G1" s="1" t="s">
        <v>74</v>
      </c>
      <c r="H1" s="1" t="s">
        <v>5</v>
      </c>
      <c r="I1" s="1" t="s">
        <v>6</v>
      </c>
      <c r="J1" s="1" t="s">
        <v>75</v>
      </c>
      <c r="K1" s="1" t="s">
        <v>7</v>
      </c>
      <c r="L1" s="1" t="s">
        <v>8</v>
      </c>
      <c r="M1" s="1" t="s">
        <v>76</v>
      </c>
      <c r="N1" s="1" t="s">
        <v>9</v>
      </c>
      <c r="O1" s="1" t="s">
        <v>10</v>
      </c>
      <c r="P1" s="1" t="s">
        <v>77</v>
      </c>
      <c r="Q1" s="1" t="s">
        <v>11</v>
      </c>
      <c r="R1" s="1" t="s">
        <v>12</v>
      </c>
      <c r="S1" s="1" t="s">
        <v>78</v>
      </c>
      <c r="T1" s="1" t="s">
        <v>13</v>
      </c>
      <c r="U1" s="1" t="s">
        <v>14</v>
      </c>
      <c r="V1" s="1" t="s">
        <v>79</v>
      </c>
      <c r="W1" s="1" t="s">
        <v>15</v>
      </c>
      <c r="X1" s="1" t="s">
        <v>16</v>
      </c>
      <c r="Y1" s="1" t="s">
        <v>80</v>
      </c>
      <c r="Z1" s="1" t="s">
        <v>17</v>
      </c>
      <c r="AA1" s="1" t="s">
        <v>18</v>
      </c>
      <c r="AB1" s="1" t="s">
        <v>81</v>
      </c>
      <c r="AC1" s="1" t="s">
        <v>19</v>
      </c>
      <c r="AD1" s="1" t="s">
        <v>20</v>
      </c>
      <c r="AE1" s="1" t="s">
        <v>82</v>
      </c>
      <c r="AF1" s="1" t="s">
        <v>21</v>
      </c>
      <c r="AG1" s="1" t="s">
        <v>22</v>
      </c>
      <c r="AH1" s="1" t="s">
        <v>83</v>
      </c>
      <c r="AI1" s="1" t="s">
        <v>23</v>
      </c>
      <c r="AJ1" s="1" t="s">
        <v>24</v>
      </c>
      <c r="AK1" s="1" t="s">
        <v>84</v>
      </c>
      <c r="AL1" s="1" t="s">
        <v>93</v>
      </c>
    </row>
    <row r="2" spans="1:38">
      <c r="A2" t="s">
        <v>25</v>
      </c>
      <c r="B2">
        <v>36</v>
      </c>
      <c r="C2">
        <v>73</v>
      </c>
      <c r="D2">
        <f>B2-C2</f>
        <v>-37</v>
      </c>
      <c r="E2">
        <v>33</v>
      </c>
      <c r="F2">
        <v>34</v>
      </c>
      <c r="G2">
        <f>E2-F2</f>
        <v>-1</v>
      </c>
      <c r="H2">
        <v>8</v>
      </c>
      <c r="I2">
        <v>8</v>
      </c>
      <c r="J2">
        <f>H2-I2</f>
        <v>0</v>
      </c>
      <c r="K2">
        <v>40</v>
      </c>
      <c r="L2">
        <v>51</v>
      </c>
      <c r="M2">
        <f>K2-L2</f>
        <v>-11</v>
      </c>
      <c r="N2">
        <v>25</v>
      </c>
      <c r="O2">
        <v>33</v>
      </c>
      <c r="P2">
        <f>N2-O2</f>
        <v>-8</v>
      </c>
      <c r="Q2">
        <v>38</v>
      </c>
      <c r="R2">
        <v>23</v>
      </c>
      <c r="S2">
        <f>Q2-R2</f>
        <v>15</v>
      </c>
      <c r="T2">
        <v>19</v>
      </c>
      <c r="U2">
        <v>39</v>
      </c>
      <c r="V2">
        <f>T2-U2</f>
        <v>-20</v>
      </c>
      <c r="W2">
        <v>47</v>
      </c>
      <c r="X2">
        <v>63</v>
      </c>
      <c r="Y2">
        <f>W2-X2</f>
        <v>-16</v>
      </c>
      <c r="Z2">
        <v>24</v>
      </c>
      <c r="AA2">
        <v>23</v>
      </c>
      <c r="AB2">
        <f>Z2-AA2</f>
        <v>1</v>
      </c>
      <c r="AC2">
        <v>28</v>
      </c>
      <c r="AD2">
        <v>21</v>
      </c>
      <c r="AE2">
        <f>AC2-AD2</f>
        <v>7</v>
      </c>
      <c r="AF2">
        <v>27</v>
      </c>
      <c r="AG2">
        <v>33</v>
      </c>
      <c r="AH2">
        <f>AF2-AG2</f>
        <v>-6</v>
      </c>
      <c r="AI2">
        <v>37</v>
      </c>
      <c r="AJ2">
        <v>39</v>
      </c>
      <c r="AK2">
        <f>AI2-AJ2</f>
        <v>-2</v>
      </c>
      <c r="AL2">
        <f>SUM(C2,F2,I2,L2,O2,R2,U2,X2,AA2,AD2,AG2,AJ2)</f>
        <v>440</v>
      </c>
    </row>
    <row r="3" spans="1:38">
      <c r="A3" t="s">
        <v>26</v>
      </c>
      <c r="B3">
        <v>47</v>
      </c>
      <c r="C3">
        <v>52</v>
      </c>
      <c r="D3">
        <f t="shared" ref="D3:D49" si="0">B3-C3</f>
        <v>-5</v>
      </c>
      <c r="E3">
        <v>20</v>
      </c>
      <c r="F3">
        <v>20</v>
      </c>
      <c r="G3">
        <f t="shared" ref="G3:G49" si="1">E3-F3</f>
        <v>0</v>
      </c>
      <c r="H3">
        <v>38</v>
      </c>
      <c r="I3">
        <v>45</v>
      </c>
      <c r="J3">
        <f t="shared" ref="J3:J49" si="2">H3-I3</f>
        <v>-7</v>
      </c>
      <c r="K3">
        <v>41</v>
      </c>
      <c r="L3">
        <v>59</v>
      </c>
      <c r="M3">
        <f t="shared" ref="M3:M49" si="3">K3-L3</f>
        <v>-18</v>
      </c>
      <c r="N3">
        <v>20</v>
      </c>
      <c r="O3">
        <v>20</v>
      </c>
      <c r="P3">
        <f t="shared" ref="P3:P49" si="4">N3-O3</f>
        <v>0</v>
      </c>
      <c r="Q3">
        <v>30</v>
      </c>
      <c r="R3">
        <v>43</v>
      </c>
      <c r="S3">
        <f t="shared" ref="S3:S49" si="5">Q3-R3</f>
        <v>-13</v>
      </c>
      <c r="T3">
        <v>21</v>
      </c>
      <c r="U3">
        <v>19</v>
      </c>
      <c r="V3">
        <f t="shared" ref="V3:V49" si="6">T3-U3</f>
        <v>2</v>
      </c>
      <c r="W3">
        <v>48</v>
      </c>
      <c r="X3">
        <v>38</v>
      </c>
      <c r="Y3">
        <f t="shared" ref="Y3:Y49" si="7">W3-X3</f>
        <v>10</v>
      </c>
      <c r="Z3">
        <v>48</v>
      </c>
      <c r="AA3">
        <v>54</v>
      </c>
      <c r="AB3">
        <f t="shared" ref="AB3:AB49" si="8">Z3-AA3</f>
        <v>-6</v>
      </c>
      <c r="AC3">
        <v>31</v>
      </c>
      <c r="AD3">
        <v>31</v>
      </c>
      <c r="AE3">
        <f t="shared" ref="AE3:AE49" si="9">AC3-AD3</f>
        <v>0</v>
      </c>
      <c r="AF3">
        <v>10</v>
      </c>
      <c r="AG3">
        <v>9</v>
      </c>
      <c r="AH3">
        <f t="shared" ref="AH3:AH49" si="10">AF3-AG3</f>
        <v>1</v>
      </c>
      <c r="AI3">
        <v>45</v>
      </c>
      <c r="AJ3">
        <v>45</v>
      </c>
      <c r="AK3">
        <f t="shared" ref="AK3:AK49" si="11">AI3-AJ3</f>
        <v>0</v>
      </c>
      <c r="AL3">
        <f t="shared" ref="AL3:AL50" si="12">SUM(C3,F3,I3,L3,O3,R3,U3,X3,AA3,AD3,AG3,AJ3)</f>
        <v>435</v>
      </c>
    </row>
    <row r="4" spans="1:38">
      <c r="A4" t="s">
        <v>27</v>
      </c>
      <c r="B4">
        <v>5</v>
      </c>
      <c r="C4">
        <v>5</v>
      </c>
      <c r="D4">
        <f t="shared" si="0"/>
        <v>0</v>
      </c>
      <c r="E4">
        <v>15</v>
      </c>
      <c r="F4">
        <v>18</v>
      </c>
      <c r="G4">
        <f t="shared" si="1"/>
        <v>-3</v>
      </c>
      <c r="H4">
        <v>7</v>
      </c>
      <c r="I4">
        <v>8</v>
      </c>
      <c r="J4">
        <f t="shared" si="2"/>
        <v>-1</v>
      </c>
      <c r="K4">
        <v>10</v>
      </c>
      <c r="L4">
        <v>14</v>
      </c>
      <c r="M4">
        <f t="shared" si="3"/>
        <v>-4</v>
      </c>
      <c r="N4">
        <v>6</v>
      </c>
      <c r="O4">
        <v>10</v>
      </c>
      <c r="P4">
        <f t="shared" si="4"/>
        <v>-4</v>
      </c>
      <c r="Q4">
        <v>5</v>
      </c>
      <c r="R4">
        <v>6</v>
      </c>
      <c r="S4">
        <f t="shared" si="5"/>
        <v>-1</v>
      </c>
      <c r="T4">
        <v>4</v>
      </c>
      <c r="U4">
        <v>4</v>
      </c>
      <c r="V4">
        <f t="shared" si="6"/>
        <v>0</v>
      </c>
      <c r="W4">
        <v>9</v>
      </c>
      <c r="X4">
        <v>15</v>
      </c>
      <c r="Y4">
        <f t="shared" si="7"/>
        <v>-6</v>
      </c>
      <c r="Z4">
        <v>10</v>
      </c>
      <c r="AA4">
        <v>16</v>
      </c>
      <c r="AB4">
        <f t="shared" si="8"/>
        <v>-6</v>
      </c>
      <c r="AC4">
        <v>6</v>
      </c>
      <c r="AD4">
        <v>12</v>
      </c>
      <c r="AE4">
        <f t="shared" si="9"/>
        <v>-6</v>
      </c>
      <c r="AF4">
        <v>5</v>
      </c>
      <c r="AG4">
        <v>4</v>
      </c>
      <c r="AH4">
        <f t="shared" si="10"/>
        <v>1</v>
      </c>
      <c r="AI4">
        <v>10</v>
      </c>
      <c r="AJ4">
        <v>9</v>
      </c>
      <c r="AK4">
        <f t="shared" si="11"/>
        <v>1</v>
      </c>
      <c r="AL4">
        <f t="shared" si="12"/>
        <v>121</v>
      </c>
    </row>
    <row r="5" spans="1:38">
      <c r="A5" t="s">
        <v>28</v>
      </c>
      <c r="B5">
        <v>43</v>
      </c>
      <c r="C5">
        <v>33</v>
      </c>
      <c r="D5">
        <f t="shared" si="0"/>
        <v>10</v>
      </c>
      <c r="E5">
        <v>22</v>
      </c>
      <c r="F5">
        <v>25</v>
      </c>
      <c r="G5">
        <f t="shared" si="1"/>
        <v>-3</v>
      </c>
      <c r="H5">
        <v>14</v>
      </c>
      <c r="I5">
        <v>18</v>
      </c>
      <c r="J5">
        <f t="shared" si="2"/>
        <v>-4</v>
      </c>
      <c r="K5">
        <v>43</v>
      </c>
      <c r="L5">
        <v>46</v>
      </c>
      <c r="M5">
        <f t="shared" si="3"/>
        <v>-3</v>
      </c>
      <c r="N5">
        <v>32</v>
      </c>
      <c r="O5">
        <v>18</v>
      </c>
      <c r="P5">
        <f t="shared" si="4"/>
        <v>14</v>
      </c>
      <c r="Q5">
        <v>27</v>
      </c>
      <c r="R5">
        <v>23</v>
      </c>
      <c r="S5">
        <f t="shared" si="5"/>
        <v>4</v>
      </c>
      <c r="T5">
        <v>14</v>
      </c>
      <c r="U5">
        <v>29</v>
      </c>
      <c r="V5">
        <f t="shared" si="6"/>
        <v>-15</v>
      </c>
      <c r="W5">
        <v>45</v>
      </c>
      <c r="X5">
        <v>43</v>
      </c>
      <c r="Y5">
        <f t="shared" si="7"/>
        <v>2</v>
      </c>
      <c r="Z5">
        <v>20</v>
      </c>
      <c r="AA5">
        <v>21</v>
      </c>
      <c r="AB5">
        <f t="shared" si="8"/>
        <v>-1</v>
      </c>
      <c r="AC5">
        <v>46</v>
      </c>
      <c r="AD5">
        <v>44</v>
      </c>
      <c r="AE5">
        <f t="shared" si="9"/>
        <v>2</v>
      </c>
      <c r="AF5">
        <v>20</v>
      </c>
      <c r="AG5">
        <v>17</v>
      </c>
      <c r="AH5">
        <f t="shared" si="10"/>
        <v>3</v>
      </c>
      <c r="AI5">
        <v>32</v>
      </c>
      <c r="AJ5">
        <v>42</v>
      </c>
      <c r="AK5">
        <f t="shared" si="11"/>
        <v>-10</v>
      </c>
      <c r="AL5">
        <f t="shared" si="12"/>
        <v>359</v>
      </c>
    </row>
    <row r="6" spans="1:38">
      <c r="A6" t="s">
        <v>29</v>
      </c>
      <c r="B6">
        <v>44</v>
      </c>
      <c r="C6">
        <v>31</v>
      </c>
      <c r="D6">
        <f t="shared" si="0"/>
        <v>13</v>
      </c>
      <c r="E6">
        <v>37</v>
      </c>
      <c r="F6">
        <v>39</v>
      </c>
      <c r="G6">
        <f t="shared" si="1"/>
        <v>-2</v>
      </c>
      <c r="H6">
        <v>24</v>
      </c>
      <c r="I6">
        <v>21</v>
      </c>
      <c r="J6">
        <f t="shared" si="2"/>
        <v>3</v>
      </c>
      <c r="K6">
        <v>33</v>
      </c>
      <c r="L6">
        <v>27</v>
      </c>
      <c r="M6">
        <f t="shared" si="3"/>
        <v>6</v>
      </c>
      <c r="N6">
        <v>24</v>
      </c>
      <c r="O6">
        <v>18</v>
      </c>
      <c r="P6">
        <f t="shared" si="4"/>
        <v>6</v>
      </c>
      <c r="Q6">
        <v>35</v>
      </c>
      <c r="R6">
        <v>51</v>
      </c>
      <c r="S6">
        <f t="shared" si="5"/>
        <v>-16</v>
      </c>
      <c r="T6">
        <v>31</v>
      </c>
      <c r="U6">
        <v>46</v>
      </c>
      <c r="V6">
        <f t="shared" si="6"/>
        <v>-15</v>
      </c>
      <c r="W6">
        <v>46</v>
      </c>
      <c r="X6">
        <v>38</v>
      </c>
      <c r="Y6">
        <f t="shared" si="7"/>
        <v>8</v>
      </c>
      <c r="Z6">
        <v>17</v>
      </c>
      <c r="AA6">
        <v>22</v>
      </c>
      <c r="AB6">
        <f t="shared" si="8"/>
        <v>-5</v>
      </c>
      <c r="AC6">
        <v>38</v>
      </c>
      <c r="AD6">
        <v>26</v>
      </c>
      <c r="AE6">
        <f t="shared" si="9"/>
        <v>12</v>
      </c>
      <c r="AF6">
        <v>31</v>
      </c>
      <c r="AG6">
        <v>37</v>
      </c>
      <c r="AH6">
        <f t="shared" si="10"/>
        <v>-6</v>
      </c>
      <c r="AI6">
        <v>37</v>
      </c>
      <c r="AJ6">
        <v>43</v>
      </c>
      <c r="AK6">
        <f t="shared" si="11"/>
        <v>-6</v>
      </c>
      <c r="AL6">
        <f t="shared" si="12"/>
        <v>399</v>
      </c>
    </row>
    <row r="7" spans="1:38">
      <c r="A7" t="s">
        <v>30</v>
      </c>
      <c r="B7">
        <v>34</v>
      </c>
      <c r="C7">
        <v>20</v>
      </c>
      <c r="D7">
        <f t="shared" si="0"/>
        <v>14</v>
      </c>
      <c r="E7">
        <v>14</v>
      </c>
      <c r="F7">
        <v>22</v>
      </c>
      <c r="G7">
        <f t="shared" si="1"/>
        <v>-8</v>
      </c>
      <c r="H7">
        <v>9</v>
      </c>
      <c r="I7">
        <v>14</v>
      </c>
      <c r="J7">
        <f t="shared" si="2"/>
        <v>-5</v>
      </c>
      <c r="K7">
        <v>36</v>
      </c>
      <c r="L7">
        <v>23</v>
      </c>
      <c r="M7">
        <f t="shared" si="3"/>
        <v>13</v>
      </c>
      <c r="N7">
        <v>11</v>
      </c>
      <c r="O7">
        <v>7</v>
      </c>
      <c r="P7">
        <f t="shared" si="4"/>
        <v>4</v>
      </c>
      <c r="Q7">
        <v>17</v>
      </c>
      <c r="R7">
        <v>19</v>
      </c>
      <c r="S7">
        <f t="shared" si="5"/>
        <v>-2</v>
      </c>
      <c r="T7">
        <v>8</v>
      </c>
      <c r="U7">
        <v>13</v>
      </c>
      <c r="V7">
        <f t="shared" si="6"/>
        <v>-5</v>
      </c>
      <c r="W7">
        <v>31</v>
      </c>
      <c r="X7">
        <v>32</v>
      </c>
      <c r="Y7">
        <f t="shared" si="7"/>
        <v>-1</v>
      </c>
      <c r="Z7">
        <v>25</v>
      </c>
      <c r="AA7">
        <v>32</v>
      </c>
      <c r="AB7">
        <f t="shared" si="8"/>
        <v>-7</v>
      </c>
      <c r="AC7">
        <v>27</v>
      </c>
      <c r="AD7">
        <v>29</v>
      </c>
      <c r="AE7">
        <f t="shared" si="9"/>
        <v>-2</v>
      </c>
      <c r="AF7">
        <v>10</v>
      </c>
      <c r="AG7">
        <v>12</v>
      </c>
      <c r="AH7">
        <f t="shared" si="10"/>
        <v>-2</v>
      </c>
      <c r="AI7">
        <v>23</v>
      </c>
      <c r="AJ7">
        <v>23</v>
      </c>
      <c r="AK7">
        <f t="shared" si="11"/>
        <v>0</v>
      </c>
      <c r="AL7">
        <f t="shared" si="12"/>
        <v>246</v>
      </c>
    </row>
    <row r="8" spans="1:38">
      <c r="A8" t="s">
        <v>31</v>
      </c>
      <c r="B8">
        <v>22</v>
      </c>
      <c r="C8">
        <v>31</v>
      </c>
      <c r="D8">
        <f t="shared" si="0"/>
        <v>-9</v>
      </c>
      <c r="E8">
        <v>20</v>
      </c>
      <c r="F8">
        <v>20</v>
      </c>
      <c r="G8">
        <f t="shared" si="1"/>
        <v>0</v>
      </c>
      <c r="H8">
        <v>9</v>
      </c>
      <c r="I8">
        <v>7</v>
      </c>
      <c r="J8">
        <f t="shared" si="2"/>
        <v>2</v>
      </c>
      <c r="K8">
        <v>31</v>
      </c>
      <c r="L8">
        <v>19</v>
      </c>
      <c r="M8">
        <f t="shared" si="3"/>
        <v>12</v>
      </c>
      <c r="N8">
        <v>32</v>
      </c>
      <c r="O8">
        <v>28</v>
      </c>
      <c r="P8">
        <f t="shared" si="4"/>
        <v>4</v>
      </c>
      <c r="Q8">
        <v>17</v>
      </c>
      <c r="R8">
        <v>11</v>
      </c>
      <c r="S8">
        <f t="shared" si="5"/>
        <v>6</v>
      </c>
      <c r="T8">
        <v>15</v>
      </c>
      <c r="U8">
        <v>11</v>
      </c>
      <c r="V8">
        <f t="shared" si="6"/>
        <v>4</v>
      </c>
      <c r="W8">
        <v>29</v>
      </c>
      <c r="X8">
        <v>31</v>
      </c>
      <c r="Y8">
        <f t="shared" si="7"/>
        <v>-2</v>
      </c>
      <c r="Z8">
        <v>14</v>
      </c>
      <c r="AA8">
        <v>10</v>
      </c>
      <c r="AB8">
        <f t="shared" si="8"/>
        <v>4</v>
      </c>
      <c r="AC8">
        <v>27</v>
      </c>
      <c r="AD8">
        <v>21</v>
      </c>
      <c r="AE8">
        <f t="shared" si="9"/>
        <v>6</v>
      </c>
      <c r="AF8">
        <v>7</v>
      </c>
      <c r="AG8">
        <v>13</v>
      </c>
      <c r="AH8">
        <f t="shared" si="10"/>
        <v>-6</v>
      </c>
      <c r="AI8">
        <v>27</v>
      </c>
      <c r="AJ8">
        <v>33</v>
      </c>
      <c r="AK8">
        <f t="shared" si="11"/>
        <v>-6</v>
      </c>
      <c r="AL8">
        <f t="shared" si="12"/>
        <v>235</v>
      </c>
    </row>
    <row r="9" spans="1:38">
      <c r="A9" t="s">
        <v>32</v>
      </c>
      <c r="B9">
        <v>14</v>
      </c>
      <c r="C9">
        <v>8</v>
      </c>
      <c r="D9">
        <f t="shared" si="0"/>
        <v>6</v>
      </c>
      <c r="E9">
        <v>32</v>
      </c>
      <c r="F9">
        <v>30</v>
      </c>
      <c r="G9">
        <f t="shared" si="1"/>
        <v>2</v>
      </c>
      <c r="H9">
        <v>18</v>
      </c>
      <c r="I9">
        <v>13</v>
      </c>
      <c r="J9">
        <f t="shared" si="2"/>
        <v>5</v>
      </c>
      <c r="K9">
        <v>22</v>
      </c>
      <c r="L9">
        <v>19</v>
      </c>
      <c r="M9">
        <f t="shared" si="3"/>
        <v>3</v>
      </c>
      <c r="N9">
        <v>14</v>
      </c>
      <c r="O9">
        <v>17</v>
      </c>
      <c r="P9">
        <f t="shared" si="4"/>
        <v>-3</v>
      </c>
      <c r="Q9">
        <v>17</v>
      </c>
      <c r="R9">
        <v>17</v>
      </c>
      <c r="S9">
        <f t="shared" si="5"/>
        <v>0</v>
      </c>
      <c r="T9">
        <v>12</v>
      </c>
      <c r="U9">
        <v>8</v>
      </c>
      <c r="V9">
        <f t="shared" si="6"/>
        <v>4</v>
      </c>
      <c r="W9">
        <v>27</v>
      </c>
      <c r="X9">
        <v>17</v>
      </c>
      <c r="Y9">
        <f t="shared" si="7"/>
        <v>10</v>
      </c>
      <c r="Z9">
        <v>32</v>
      </c>
      <c r="AA9">
        <v>37</v>
      </c>
      <c r="AB9">
        <f t="shared" si="8"/>
        <v>-5</v>
      </c>
      <c r="AC9">
        <v>11</v>
      </c>
      <c r="AD9">
        <v>14</v>
      </c>
      <c r="AE9">
        <f t="shared" si="9"/>
        <v>-3</v>
      </c>
      <c r="AF9">
        <v>16</v>
      </c>
      <c r="AG9">
        <v>31</v>
      </c>
      <c r="AH9">
        <f t="shared" si="10"/>
        <v>-15</v>
      </c>
      <c r="AI9">
        <v>38</v>
      </c>
      <c r="AJ9">
        <v>75</v>
      </c>
      <c r="AK9">
        <f t="shared" si="11"/>
        <v>-37</v>
      </c>
      <c r="AL9">
        <f t="shared" si="12"/>
        <v>286</v>
      </c>
    </row>
    <row r="10" spans="1:38">
      <c r="A10" t="s">
        <v>33</v>
      </c>
      <c r="B10">
        <v>11</v>
      </c>
      <c r="C10">
        <v>14</v>
      </c>
      <c r="D10">
        <f t="shared" si="0"/>
        <v>-3</v>
      </c>
      <c r="E10">
        <v>27</v>
      </c>
      <c r="F10">
        <v>34</v>
      </c>
      <c r="G10">
        <f t="shared" si="1"/>
        <v>-7</v>
      </c>
      <c r="H10">
        <v>24</v>
      </c>
      <c r="I10">
        <v>29</v>
      </c>
      <c r="J10">
        <f t="shared" si="2"/>
        <v>-5</v>
      </c>
      <c r="K10">
        <v>26</v>
      </c>
      <c r="L10">
        <v>43</v>
      </c>
      <c r="M10">
        <f t="shared" si="3"/>
        <v>-17</v>
      </c>
      <c r="N10">
        <v>17</v>
      </c>
      <c r="O10">
        <v>21</v>
      </c>
      <c r="P10">
        <f t="shared" si="4"/>
        <v>-4</v>
      </c>
      <c r="Q10">
        <v>16</v>
      </c>
      <c r="R10">
        <v>15</v>
      </c>
      <c r="S10">
        <f t="shared" si="5"/>
        <v>1</v>
      </c>
      <c r="T10">
        <v>13</v>
      </c>
      <c r="U10">
        <v>15</v>
      </c>
      <c r="V10">
        <f t="shared" si="6"/>
        <v>-2</v>
      </c>
      <c r="W10">
        <v>29</v>
      </c>
      <c r="X10">
        <v>19</v>
      </c>
      <c r="Y10">
        <f t="shared" si="7"/>
        <v>10</v>
      </c>
      <c r="Z10">
        <v>13</v>
      </c>
      <c r="AA10">
        <v>10</v>
      </c>
      <c r="AB10">
        <f t="shared" si="8"/>
        <v>3</v>
      </c>
      <c r="AC10">
        <v>26</v>
      </c>
      <c r="AD10">
        <v>40</v>
      </c>
      <c r="AE10">
        <f t="shared" si="9"/>
        <v>-14</v>
      </c>
      <c r="AF10">
        <v>12</v>
      </c>
      <c r="AG10">
        <v>20</v>
      </c>
      <c r="AH10">
        <f t="shared" si="10"/>
        <v>-8</v>
      </c>
      <c r="AI10">
        <v>37</v>
      </c>
      <c r="AJ10">
        <v>33</v>
      </c>
      <c r="AK10">
        <f t="shared" si="11"/>
        <v>4</v>
      </c>
      <c r="AL10">
        <f t="shared" si="12"/>
        <v>293</v>
      </c>
    </row>
    <row r="11" spans="1:38">
      <c r="A11" t="s">
        <v>34</v>
      </c>
      <c r="B11">
        <v>42</v>
      </c>
      <c r="C11">
        <v>25</v>
      </c>
      <c r="D11">
        <f t="shared" si="0"/>
        <v>17</v>
      </c>
      <c r="E11">
        <v>40</v>
      </c>
      <c r="F11">
        <v>32</v>
      </c>
      <c r="G11">
        <f t="shared" si="1"/>
        <v>8</v>
      </c>
      <c r="H11">
        <v>13</v>
      </c>
      <c r="I11">
        <v>8</v>
      </c>
      <c r="J11">
        <f t="shared" si="2"/>
        <v>5</v>
      </c>
      <c r="K11">
        <v>54</v>
      </c>
      <c r="L11">
        <v>46</v>
      </c>
      <c r="M11">
        <f t="shared" si="3"/>
        <v>8</v>
      </c>
      <c r="N11">
        <v>27</v>
      </c>
      <c r="O11">
        <v>20</v>
      </c>
      <c r="P11">
        <f t="shared" si="4"/>
        <v>7</v>
      </c>
      <c r="Q11">
        <v>47</v>
      </c>
      <c r="R11">
        <v>44</v>
      </c>
      <c r="S11">
        <f t="shared" si="5"/>
        <v>3</v>
      </c>
      <c r="T11">
        <v>21</v>
      </c>
      <c r="U11">
        <v>20</v>
      </c>
      <c r="V11">
        <f t="shared" si="6"/>
        <v>1</v>
      </c>
      <c r="W11">
        <v>29</v>
      </c>
      <c r="X11">
        <v>33</v>
      </c>
      <c r="Y11">
        <f t="shared" si="7"/>
        <v>-4</v>
      </c>
      <c r="Z11">
        <v>36</v>
      </c>
      <c r="AA11">
        <v>57</v>
      </c>
      <c r="AB11">
        <f t="shared" si="8"/>
        <v>-21</v>
      </c>
      <c r="AC11">
        <v>33</v>
      </c>
      <c r="AD11">
        <v>30</v>
      </c>
      <c r="AE11">
        <f t="shared" si="9"/>
        <v>3</v>
      </c>
      <c r="AF11">
        <v>33</v>
      </c>
      <c r="AG11">
        <v>38</v>
      </c>
      <c r="AH11">
        <f t="shared" si="10"/>
        <v>-5</v>
      </c>
      <c r="AI11">
        <v>34</v>
      </c>
      <c r="AJ11">
        <v>33</v>
      </c>
      <c r="AK11">
        <f t="shared" si="11"/>
        <v>1</v>
      </c>
      <c r="AL11">
        <f t="shared" si="12"/>
        <v>386</v>
      </c>
    </row>
    <row r="12" spans="1:38">
      <c r="A12" t="s">
        <v>35</v>
      </c>
      <c r="B12">
        <v>18</v>
      </c>
      <c r="C12">
        <v>19</v>
      </c>
      <c r="D12">
        <f t="shared" si="0"/>
        <v>-1</v>
      </c>
      <c r="E12">
        <v>19</v>
      </c>
      <c r="F12">
        <v>11</v>
      </c>
      <c r="G12">
        <f t="shared" si="1"/>
        <v>8</v>
      </c>
      <c r="H12">
        <v>10</v>
      </c>
      <c r="I12">
        <v>9</v>
      </c>
      <c r="J12">
        <f t="shared" si="2"/>
        <v>1</v>
      </c>
      <c r="K12">
        <v>29</v>
      </c>
      <c r="L12">
        <v>24</v>
      </c>
      <c r="M12">
        <f t="shared" si="3"/>
        <v>5</v>
      </c>
      <c r="N12">
        <v>27</v>
      </c>
      <c r="O12">
        <v>31</v>
      </c>
      <c r="P12">
        <f t="shared" si="4"/>
        <v>-4</v>
      </c>
      <c r="Q12">
        <v>19</v>
      </c>
      <c r="R12">
        <v>23</v>
      </c>
      <c r="S12">
        <f t="shared" si="5"/>
        <v>-4</v>
      </c>
      <c r="T12">
        <v>24</v>
      </c>
      <c r="U12">
        <v>27</v>
      </c>
      <c r="V12">
        <f t="shared" si="6"/>
        <v>-3</v>
      </c>
      <c r="W12">
        <v>25</v>
      </c>
      <c r="X12">
        <v>32</v>
      </c>
      <c r="Y12">
        <f t="shared" si="7"/>
        <v>-7</v>
      </c>
      <c r="Z12">
        <v>19</v>
      </c>
      <c r="AA12">
        <v>22</v>
      </c>
      <c r="AB12">
        <f t="shared" si="8"/>
        <v>-3</v>
      </c>
      <c r="AC12">
        <v>35</v>
      </c>
      <c r="AD12">
        <v>26</v>
      </c>
      <c r="AE12">
        <f t="shared" si="9"/>
        <v>9</v>
      </c>
      <c r="AF12">
        <v>7</v>
      </c>
      <c r="AG12">
        <v>7</v>
      </c>
      <c r="AH12">
        <f t="shared" si="10"/>
        <v>0</v>
      </c>
      <c r="AI12">
        <v>36</v>
      </c>
      <c r="AJ12">
        <v>34</v>
      </c>
      <c r="AK12">
        <f t="shared" si="11"/>
        <v>2</v>
      </c>
      <c r="AL12">
        <f t="shared" si="12"/>
        <v>265</v>
      </c>
    </row>
    <row r="13" spans="1:38">
      <c r="A13" t="s">
        <v>36</v>
      </c>
      <c r="B13">
        <v>12</v>
      </c>
      <c r="C13">
        <v>13</v>
      </c>
      <c r="D13">
        <f t="shared" si="0"/>
        <v>-1</v>
      </c>
      <c r="E13">
        <v>17</v>
      </c>
      <c r="F13">
        <v>14</v>
      </c>
      <c r="G13">
        <f t="shared" si="1"/>
        <v>3</v>
      </c>
      <c r="H13">
        <v>8</v>
      </c>
      <c r="I13">
        <v>9</v>
      </c>
      <c r="J13">
        <f t="shared" si="2"/>
        <v>-1</v>
      </c>
      <c r="K13">
        <v>28</v>
      </c>
      <c r="L13">
        <v>34</v>
      </c>
      <c r="M13">
        <f t="shared" si="3"/>
        <v>-6</v>
      </c>
      <c r="N13">
        <v>20</v>
      </c>
      <c r="O13">
        <v>25</v>
      </c>
      <c r="P13">
        <f t="shared" si="4"/>
        <v>-5</v>
      </c>
      <c r="Q13">
        <v>22</v>
      </c>
      <c r="R13">
        <v>19</v>
      </c>
      <c r="S13">
        <f t="shared" si="5"/>
        <v>3</v>
      </c>
      <c r="T13">
        <v>11</v>
      </c>
      <c r="U13">
        <v>9</v>
      </c>
      <c r="V13">
        <f t="shared" si="6"/>
        <v>2</v>
      </c>
      <c r="W13">
        <v>24</v>
      </c>
      <c r="X13">
        <v>25</v>
      </c>
      <c r="Y13">
        <f t="shared" si="7"/>
        <v>-1</v>
      </c>
      <c r="Z13">
        <v>30</v>
      </c>
      <c r="AA13">
        <v>17</v>
      </c>
      <c r="AB13">
        <f t="shared" si="8"/>
        <v>13</v>
      </c>
      <c r="AC13">
        <v>22</v>
      </c>
      <c r="AD13">
        <v>29</v>
      </c>
      <c r="AE13">
        <f t="shared" si="9"/>
        <v>-7</v>
      </c>
      <c r="AF13">
        <v>12</v>
      </c>
      <c r="AG13">
        <v>10</v>
      </c>
      <c r="AH13">
        <f t="shared" si="10"/>
        <v>2</v>
      </c>
      <c r="AI13">
        <v>30</v>
      </c>
      <c r="AJ13">
        <v>29</v>
      </c>
      <c r="AK13">
        <f t="shared" si="11"/>
        <v>1</v>
      </c>
      <c r="AL13">
        <f t="shared" si="12"/>
        <v>233</v>
      </c>
    </row>
    <row r="14" spans="1:38">
      <c r="A14" t="s">
        <v>37</v>
      </c>
      <c r="B14">
        <v>13</v>
      </c>
      <c r="C14">
        <v>13</v>
      </c>
      <c r="D14">
        <f t="shared" si="0"/>
        <v>0</v>
      </c>
      <c r="E14">
        <v>16</v>
      </c>
      <c r="F14">
        <v>15</v>
      </c>
      <c r="G14">
        <f t="shared" si="1"/>
        <v>1</v>
      </c>
      <c r="H14">
        <v>7</v>
      </c>
      <c r="I14">
        <v>6</v>
      </c>
      <c r="J14">
        <f t="shared" si="2"/>
        <v>1</v>
      </c>
      <c r="K14">
        <v>10</v>
      </c>
      <c r="L14">
        <v>12</v>
      </c>
      <c r="M14">
        <f t="shared" si="3"/>
        <v>-2</v>
      </c>
      <c r="N14">
        <v>5</v>
      </c>
      <c r="O14">
        <v>7</v>
      </c>
      <c r="P14">
        <f t="shared" si="4"/>
        <v>-2</v>
      </c>
      <c r="Q14">
        <v>11</v>
      </c>
      <c r="R14">
        <v>9</v>
      </c>
      <c r="S14">
        <f t="shared" si="5"/>
        <v>2</v>
      </c>
      <c r="T14">
        <v>8</v>
      </c>
      <c r="U14">
        <v>7</v>
      </c>
      <c r="V14">
        <f t="shared" si="6"/>
        <v>1</v>
      </c>
      <c r="W14">
        <v>16</v>
      </c>
      <c r="X14">
        <v>14</v>
      </c>
      <c r="Y14">
        <f t="shared" si="7"/>
        <v>2</v>
      </c>
      <c r="Z14">
        <v>14</v>
      </c>
      <c r="AA14">
        <v>13</v>
      </c>
      <c r="AB14">
        <f t="shared" si="8"/>
        <v>1</v>
      </c>
      <c r="AC14">
        <v>11</v>
      </c>
      <c r="AD14">
        <v>9</v>
      </c>
      <c r="AE14">
        <f t="shared" si="9"/>
        <v>2</v>
      </c>
      <c r="AF14">
        <v>9</v>
      </c>
      <c r="AG14">
        <v>10</v>
      </c>
      <c r="AH14">
        <f t="shared" si="10"/>
        <v>-1</v>
      </c>
      <c r="AI14">
        <v>14</v>
      </c>
      <c r="AJ14">
        <v>11</v>
      </c>
      <c r="AK14">
        <f t="shared" si="11"/>
        <v>3</v>
      </c>
      <c r="AL14">
        <f t="shared" si="12"/>
        <v>126</v>
      </c>
    </row>
    <row r="15" spans="1:38">
      <c r="A15" t="s">
        <v>38</v>
      </c>
      <c r="B15">
        <v>44</v>
      </c>
      <c r="C15">
        <v>39</v>
      </c>
      <c r="D15">
        <f t="shared" si="0"/>
        <v>5</v>
      </c>
      <c r="E15">
        <v>90</v>
      </c>
      <c r="F15">
        <v>60</v>
      </c>
      <c r="G15">
        <f t="shared" si="1"/>
        <v>30</v>
      </c>
      <c r="H15">
        <v>47</v>
      </c>
      <c r="I15">
        <v>82</v>
      </c>
      <c r="J15">
        <f t="shared" si="2"/>
        <v>-35</v>
      </c>
      <c r="K15">
        <v>76</v>
      </c>
      <c r="L15">
        <v>81</v>
      </c>
      <c r="M15">
        <f t="shared" si="3"/>
        <v>-5</v>
      </c>
      <c r="N15">
        <v>42</v>
      </c>
      <c r="O15">
        <v>37</v>
      </c>
      <c r="P15">
        <f t="shared" si="4"/>
        <v>5</v>
      </c>
      <c r="Q15">
        <v>66</v>
      </c>
      <c r="R15">
        <v>49</v>
      </c>
      <c r="S15">
        <f t="shared" si="5"/>
        <v>17</v>
      </c>
      <c r="T15">
        <v>42</v>
      </c>
      <c r="U15">
        <v>32</v>
      </c>
      <c r="V15">
        <f t="shared" si="6"/>
        <v>10</v>
      </c>
      <c r="W15">
        <v>56</v>
      </c>
      <c r="X15">
        <v>51</v>
      </c>
      <c r="Y15">
        <f t="shared" si="7"/>
        <v>5</v>
      </c>
      <c r="Z15">
        <v>43</v>
      </c>
      <c r="AA15">
        <v>42</v>
      </c>
      <c r="AB15">
        <f t="shared" si="8"/>
        <v>1</v>
      </c>
      <c r="AC15">
        <v>72</v>
      </c>
      <c r="AD15">
        <v>71</v>
      </c>
      <c r="AE15">
        <f t="shared" si="9"/>
        <v>1</v>
      </c>
      <c r="AF15">
        <v>43</v>
      </c>
      <c r="AG15">
        <v>45</v>
      </c>
      <c r="AH15">
        <f t="shared" si="10"/>
        <v>-2</v>
      </c>
      <c r="AI15">
        <v>87</v>
      </c>
      <c r="AJ15">
        <v>88</v>
      </c>
      <c r="AK15">
        <f t="shared" si="11"/>
        <v>-1</v>
      </c>
      <c r="AL15">
        <f t="shared" si="12"/>
        <v>677</v>
      </c>
    </row>
    <row r="16" spans="1:38">
      <c r="A16" t="s">
        <v>39</v>
      </c>
      <c r="B16">
        <v>24</v>
      </c>
      <c r="C16">
        <v>30</v>
      </c>
      <c r="D16">
        <f t="shared" si="0"/>
        <v>-6</v>
      </c>
      <c r="E16">
        <v>28</v>
      </c>
      <c r="F16">
        <v>20</v>
      </c>
      <c r="G16">
        <f t="shared" si="1"/>
        <v>8</v>
      </c>
      <c r="H16">
        <v>15</v>
      </c>
      <c r="I16">
        <v>19</v>
      </c>
      <c r="J16">
        <f t="shared" si="2"/>
        <v>-4</v>
      </c>
      <c r="K16">
        <v>42</v>
      </c>
      <c r="L16">
        <v>22</v>
      </c>
      <c r="M16">
        <f t="shared" si="3"/>
        <v>20</v>
      </c>
      <c r="N16">
        <v>43</v>
      </c>
      <c r="O16">
        <v>72</v>
      </c>
      <c r="P16">
        <f t="shared" si="4"/>
        <v>-29</v>
      </c>
      <c r="Q16">
        <v>33</v>
      </c>
      <c r="R16">
        <v>26</v>
      </c>
      <c r="S16">
        <f t="shared" si="5"/>
        <v>7</v>
      </c>
      <c r="T16">
        <v>13</v>
      </c>
      <c r="U16">
        <v>6</v>
      </c>
      <c r="V16">
        <f t="shared" si="6"/>
        <v>7</v>
      </c>
      <c r="W16">
        <v>27</v>
      </c>
      <c r="X16">
        <v>17</v>
      </c>
      <c r="Y16">
        <f t="shared" si="7"/>
        <v>10</v>
      </c>
      <c r="Z16">
        <v>34</v>
      </c>
      <c r="AA16">
        <v>26</v>
      </c>
      <c r="AB16">
        <f t="shared" si="8"/>
        <v>8</v>
      </c>
      <c r="AC16">
        <v>30</v>
      </c>
      <c r="AD16">
        <v>33</v>
      </c>
      <c r="AE16">
        <f t="shared" si="9"/>
        <v>-3</v>
      </c>
      <c r="AF16">
        <v>8</v>
      </c>
      <c r="AG16">
        <v>6</v>
      </c>
      <c r="AH16">
        <f t="shared" si="10"/>
        <v>2</v>
      </c>
      <c r="AI16">
        <v>41</v>
      </c>
      <c r="AJ16">
        <v>59</v>
      </c>
      <c r="AK16">
        <f t="shared" si="11"/>
        <v>-18</v>
      </c>
      <c r="AL16">
        <f t="shared" si="12"/>
        <v>336</v>
      </c>
    </row>
    <row r="17" spans="1:38">
      <c r="A17" t="s">
        <v>40</v>
      </c>
      <c r="B17">
        <v>24</v>
      </c>
      <c r="C17">
        <v>25</v>
      </c>
      <c r="D17">
        <f t="shared" si="0"/>
        <v>-1</v>
      </c>
      <c r="E17">
        <v>47</v>
      </c>
      <c r="F17">
        <v>24</v>
      </c>
      <c r="G17">
        <f t="shared" si="1"/>
        <v>23</v>
      </c>
      <c r="H17">
        <v>24</v>
      </c>
      <c r="I17">
        <v>30</v>
      </c>
      <c r="J17">
        <f t="shared" si="2"/>
        <v>-6</v>
      </c>
      <c r="K17">
        <v>25</v>
      </c>
      <c r="L17">
        <v>17</v>
      </c>
      <c r="M17">
        <f t="shared" si="3"/>
        <v>8</v>
      </c>
      <c r="N17">
        <v>33</v>
      </c>
      <c r="O17">
        <v>25</v>
      </c>
      <c r="P17">
        <f t="shared" si="4"/>
        <v>8</v>
      </c>
      <c r="Q17">
        <v>40</v>
      </c>
      <c r="R17">
        <v>23</v>
      </c>
      <c r="S17">
        <f t="shared" si="5"/>
        <v>17</v>
      </c>
      <c r="T17">
        <v>12</v>
      </c>
      <c r="U17">
        <v>11</v>
      </c>
      <c r="V17">
        <f t="shared" si="6"/>
        <v>1</v>
      </c>
      <c r="W17">
        <v>34</v>
      </c>
      <c r="X17">
        <v>67</v>
      </c>
      <c r="Y17">
        <f t="shared" si="7"/>
        <v>-33</v>
      </c>
      <c r="Z17">
        <v>28</v>
      </c>
      <c r="AA17">
        <v>25</v>
      </c>
      <c r="AB17">
        <f t="shared" si="8"/>
        <v>3</v>
      </c>
      <c r="AC17">
        <v>28</v>
      </c>
      <c r="AD17">
        <v>33</v>
      </c>
      <c r="AE17">
        <f t="shared" si="9"/>
        <v>-5</v>
      </c>
      <c r="AF17">
        <v>10</v>
      </c>
      <c r="AG17">
        <v>10</v>
      </c>
      <c r="AH17">
        <f t="shared" si="10"/>
        <v>0</v>
      </c>
      <c r="AI17">
        <v>46</v>
      </c>
      <c r="AJ17">
        <v>37</v>
      </c>
      <c r="AK17">
        <f t="shared" si="11"/>
        <v>9</v>
      </c>
      <c r="AL17">
        <f t="shared" si="12"/>
        <v>327</v>
      </c>
    </row>
    <row r="18" spans="1:38">
      <c r="A18" t="s">
        <v>41</v>
      </c>
      <c r="B18">
        <v>25</v>
      </c>
      <c r="C18">
        <v>25</v>
      </c>
      <c r="D18">
        <f t="shared" si="0"/>
        <v>0</v>
      </c>
      <c r="E18">
        <v>45</v>
      </c>
      <c r="F18">
        <v>23</v>
      </c>
      <c r="G18">
        <f t="shared" si="1"/>
        <v>22</v>
      </c>
      <c r="H18">
        <v>12</v>
      </c>
      <c r="I18">
        <v>6</v>
      </c>
      <c r="J18">
        <f t="shared" si="2"/>
        <v>6</v>
      </c>
      <c r="K18">
        <v>37</v>
      </c>
      <c r="L18">
        <v>35</v>
      </c>
      <c r="M18">
        <f t="shared" si="3"/>
        <v>2</v>
      </c>
      <c r="N18">
        <v>25</v>
      </c>
      <c r="O18">
        <v>22</v>
      </c>
      <c r="P18">
        <f t="shared" si="4"/>
        <v>3</v>
      </c>
      <c r="Q18">
        <v>42</v>
      </c>
      <c r="R18">
        <v>40</v>
      </c>
      <c r="S18">
        <f t="shared" si="5"/>
        <v>2</v>
      </c>
      <c r="T18">
        <v>20</v>
      </c>
      <c r="U18">
        <v>27</v>
      </c>
      <c r="V18">
        <f t="shared" si="6"/>
        <v>-7</v>
      </c>
      <c r="W18">
        <v>35</v>
      </c>
      <c r="X18">
        <v>54</v>
      </c>
      <c r="Y18">
        <f t="shared" si="7"/>
        <v>-19</v>
      </c>
      <c r="Z18">
        <v>30</v>
      </c>
      <c r="AA18">
        <v>23</v>
      </c>
      <c r="AB18">
        <f t="shared" si="8"/>
        <v>7</v>
      </c>
      <c r="AC18">
        <v>30</v>
      </c>
      <c r="AD18">
        <v>25</v>
      </c>
      <c r="AE18">
        <f t="shared" si="9"/>
        <v>5</v>
      </c>
      <c r="AF18">
        <v>20</v>
      </c>
      <c r="AG18">
        <v>37</v>
      </c>
      <c r="AH18">
        <f t="shared" si="10"/>
        <v>-17</v>
      </c>
      <c r="AI18">
        <v>49</v>
      </c>
      <c r="AJ18">
        <v>56</v>
      </c>
      <c r="AK18">
        <f t="shared" si="11"/>
        <v>-7</v>
      </c>
      <c r="AL18">
        <f t="shared" si="12"/>
        <v>373</v>
      </c>
    </row>
    <row r="19" spans="1:38">
      <c r="A19" t="s">
        <v>42</v>
      </c>
      <c r="B19">
        <v>26</v>
      </c>
      <c r="C19">
        <v>31</v>
      </c>
      <c r="D19">
        <f t="shared" si="0"/>
        <v>-5</v>
      </c>
      <c r="E19">
        <v>25</v>
      </c>
      <c r="F19">
        <v>21</v>
      </c>
      <c r="G19">
        <f t="shared" si="1"/>
        <v>4</v>
      </c>
      <c r="H19">
        <v>44</v>
      </c>
      <c r="I19">
        <v>87</v>
      </c>
      <c r="J19">
        <f t="shared" si="2"/>
        <v>-43</v>
      </c>
      <c r="K19">
        <v>59</v>
      </c>
      <c r="L19">
        <v>54</v>
      </c>
      <c r="M19">
        <f t="shared" si="3"/>
        <v>5</v>
      </c>
      <c r="N19">
        <v>34</v>
      </c>
      <c r="O19">
        <v>35</v>
      </c>
      <c r="P19">
        <f t="shared" si="4"/>
        <v>-1</v>
      </c>
      <c r="Q19">
        <v>32</v>
      </c>
      <c r="R19">
        <v>39</v>
      </c>
      <c r="S19">
        <f t="shared" si="5"/>
        <v>-7</v>
      </c>
      <c r="T19">
        <v>43</v>
      </c>
      <c r="U19">
        <v>46</v>
      </c>
      <c r="V19">
        <f t="shared" si="6"/>
        <v>-3</v>
      </c>
      <c r="W19">
        <v>70</v>
      </c>
      <c r="X19">
        <v>79</v>
      </c>
      <c r="Y19">
        <f t="shared" si="7"/>
        <v>-9</v>
      </c>
      <c r="Z19">
        <v>33</v>
      </c>
      <c r="AA19">
        <v>39</v>
      </c>
      <c r="AB19">
        <f t="shared" si="8"/>
        <v>-6</v>
      </c>
      <c r="AC19">
        <v>69</v>
      </c>
      <c r="AD19">
        <v>50</v>
      </c>
      <c r="AE19">
        <f t="shared" si="9"/>
        <v>19</v>
      </c>
      <c r="AF19">
        <v>29</v>
      </c>
      <c r="AG19">
        <v>17</v>
      </c>
      <c r="AH19">
        <f t="shared" si="10"/>
        <v>12</v>
      </c>
      <c r="AI19">
        <v>65</v>
      </c>
      <c r="AJ19">
        <v>87</v>
      </c>
      <c r="AK19">
        <f t="shared" si="11"/>
        <v>-22</v>
      </c>
      <c r="AL19">
        <f t="shared" si="12"/>
        <v>585</v>
      </c>
    </row>
    <row r="20" spans="1:38">
      <c r="A20" t="s">
        <v>43</v>
      </c>
      <c r="B20">
        <v>23</v>
      </c>
      <c r="C20">
        <v>37</v>
      </c>
      <c r="D20">
        <f t="shared" si="0"/>
        <v>-14</v>
      </c>
      <c r="E20">
        <v>10</v>
      </c>
      <c r="F20">
        <v>9</v>
      </c>
      <c r="G20">
        <f t="shared" si="1"/>
        <v>1</v>
      </c>
      <c r="H20">
        <v>8</v>
      </c>
      <c r="I20">
        <v>9</v>
      </c>
      <c r="J20">
        <f t="shared" si="2"/>
        <v>-1</v>
      </c>
      <c r="K20">
        <v>23</v>
      </c>
      <c r="L20">
        <v>25</v>
      </c>
      <c r="M20">
        <f t="shared" si="3"/>
        <v>-2</v>
      </c>
      <c r="N20">
        <v>9</v>
      </c>
      <c r="O20">
        <v>11</v>
      </c>
      <c r="P20">
        <f t="shared" si="4"/>
        <v>-2</v>
      </c>
      <c r="Q20">
        <v>12</v>
      </c>
      <c r="R20">
        <v>14</v>
      </c>
      <c r="S20">
        <f t="shared" si="5"/>
        <v>-2</v>
      </c>
      <c r="T20">
        <v>4</v>
      </c>
      <c r="U20">
        <v>5</v>
      </c>
      <c r="V20">
        <f t="shared" si="6"/>
        <v>-1</v>
      </c>
      <c r="W20">
        <v>16</v>
      </c>
      <c r="X20">
        <v>16</v>
      </c>
      <c r="Y20">
        <f t="shared" si="7"/>
        <v>0</v>
      </c>
      <c r="Z20">
        <v>12</v>
      </c>
      <c r="AA20">
        <v>12</v>
      </c>
      <c r="AB20">
        <f t="shared" si="8"/>
        <v>0</v>
      </c>
      <c r="AC20">
        <v>19</v>
      </c>
      <c r="AD20">
        <v>23</v>
      </c>
      <c r="AE20">
        <f t="shared" si="9"/>
        <v>-4</v>
      </c>
      <c r="AF20">
        <v>6</v>
      </c>
      <c r="AG20">
        <v>6</v>
      </c>
      <c r="AH20">
        <f t="shared" si="10"/>
        <v>0</v>
      </c>
      <c r="AI20">
        <v>28</v>
      </c>
      <c r="AJ20">
        <v>25</v>
      </c>
      <c r="AK20">
        <f t="shared" si="11"/>
        <v>3</v>
      </c>
      <c r="AL20">
        <f t="shared" si="12"/>
        <v>192</v>
      </c>
    </row>
    <row r="21" spans="1:38">
      <c r="A21" t="s">
        <v>44</v>
      </c>
      <c r="B21">
        <v>10</v>
      </c>
      <c r="C21">
        <v>6</v>
      </c>
      <c r="D21">
        <f t="shared" si="0"/>
        <v>4</v>
      </c>
      <c r="E21">
        <v>11</v>
      </c>
      <c r="F21">
        <v>11</v>
      </c>
      <c r="G21">
        <f t="shared" si="1"/>
        <v>0</v>
      </c>
      <c r="H21">
        <v>15</v>
      </c>
      <c r="I21">
        <v>15</v>
      </c>
      <c r="J21">
        <f t="shared" si="2"/>
        <v>0</v>
      </c>
      <c r="K21">
        <v>26</v>
      </c>
      <c r="L21">
        <v>27</v>
      </c>
      <c r="M21">
        <f t="shared" si="3"/>
        <v>-1</v>
      </c>
      <c r="N21">
        <v>10</v>
      </c>
      <c r="O21">
        <v>8</v>
      </c>
      <c r="P21">
        <f t="shared" si="4"/>
        <v>2</v>
      </c>
      <c r="Q21">
        <v>19</v>
      </c>
      <c r="R21">
        <v>21</v>
      </c>
      <c r="S21">
        <f t="shared" si="5"/>
        <v>-2</v>
      </c>
      <c r="T21">
        <v>6</v>
      </c>
      <c r="U21">
        <v>8</v>
      </c>
      <c r="V21">
        <f t="shared" si="6"/>
        <v>-2</v>
      </c>
      <c r="W21">
        <v>22</v>
      </c>
      <c r="X21">
        <v>26</v>
      </c>
      <c r="Y21">
        <f t="shared" si="7"/>
        <v>-4</v>
      </c>
      <c r="Z21">
        <v>12</v>
      </c>
      <c r="AA21">
        <v>12</v>
      </c>
      <c r="AB21">
        <f t="shared" si="8"/>
        <v>0</v>
      </c>
      <c r="AC21">
        <v>17</v>
      </c>
      <c r="AD21">
        <v>11</v>
      </c>
      <c r="AE21">
        <f t="shared" si="9"/>
        <v>6</v>
      </c>
      <c r="AF21">
        <v>12</v>
      </c>
      <c r="AG21">
        <v>13</v>
      </c>
      <c r="AH21">
        <f t="shared" si="10"/>
        <v>-1</v>
      </c>
      <c r="AI21">
        <v>15</v>
      </c>
      <c r="AJ21">
        <v>16</v>
      </c>
      <c r="AK21">
        <f t="shared" si="11"/>
        <v>-1</v>
      </c>
      <c r="AL21">
        <f t="shared" si="12"/>
        <v>174</v>
      </c>
    </row>
    <row r="22" spans="1:38">
      <c r="A22" t="s">
        <v>45</v>
      </c>
      <c r="B22">
        <v>56</v>
      </c>
      <c r="C22">
        <v>52</v>
      </c>
      <c r="D22">
        <f t="shared" si="0"/>
        <v>4</v>
      </c>
      <c r="E22">
        <v>19</v>
      </c>
      <c r="F22">
        <v>15</v>
      </c>
      <c r="G22">
        <f t="shared" si="1"/>
        <v>4</v>
      </c>
      <c r="H22">
        <v>18</v>
      </c>
      <c r="I22">
        <v>13</v>
      </c>
      <c r="J22">
        <f t="shared" si="2"/>
        <v>5</v>
      </c>
      <c r="K22">
        <v>57</v>
      </c>
      <c r="L22">
        <v>73</v>
      </c>
      <c r="M22">
        <f t="shared" si="3"/>
        <v>-16</v>
      </c>
      <c r="N22">
        <v>39</v>
      </c>
      <c r="O22">
        <v>31</v>
      </c>
      <c r="P22">
        <f t="shared" si="4"/>
        <v>8</v>
      </c>
      <c r="Q22">
        <v>27</v>
      </c>
      <c r="R22">
        <v>34</v>
      </c>
      <c r="S22">
        <f t="shared" si="5"/>
        <v>-7</v>
      </c>
      <c r="T22">
        <v>15</v>
      </c>
      <c r="U22">
        <v>9</v>
      </c>
      <c r="V22">
        <f t="shared" si="6"/>
        <v>6</v>
      </c>
      <c r="W22">
        <v>45</v>
      </c>
      <c r="X22">
        <v>36</v>
      </c>
      <c r="Y22">
        <f t="shared" si="7"/>
        <v>9</v>
      </c>
      <c r="Z22">
        <v>49</v>
      </c>
      <c r="AA22">
        <v>49</v>
      </c>
      <c r="AB22">
        <f t="shared" si="8"/>
        <v>0</v>
      </c>
      <c r="AC22">
        <v>48</v>
      </c>
      <c r="AD22">
        <v>45</v>
      </c>
      <c r="AE22">
        <f t="shared" si="9"/>
        <v>3</v>
      </c>
      <c r="AF22">
        <v>12</v>
      </c>
      <c r="AG22">
        <v>12</v>
      </c>
      <c r="AH22">
        <f t="shared" si="10"/>
        <v>0</v>
      </c>
      <c r="AI22">
        <v>62</v>
      </c>
      <c r="AJ22">
        <v>76</v>
      </c>
      <c r="AK22">
        <f t="shared" si="11"/>
        <v>-14</v>
      </c>
      <c r="AL22">
        <f t="shared" si="12"/>
        <v>445</v>
      </c>
    </row>
    <row r="23" spans="1:38" ht="13.5" customHeight="1">
      <c r="A23" t="s">
        <v>46</v>
      </c>
      <c r="B23">
        <v>24</v>
      </c>
      <c r="C23">
        <v>30</v>
      </c>
      <c r="D23">
        <f t="shared" si="0"/>
        <v>-6</v>
      </c>
      <c r="E23">
        <v>29</v>
      </c>
      <c r="F23">
        <v>33</v>
      </c>
      <c r="G23">
        <f t="shared" si="1"/>
        <v>-4</v>
      </c>
      <c r="H23">
        <v>21</v>
      </c>
      <c r="I23">
        <v>26</v>
      </c>
      <c r="J23">
        <f t="shared" si="2"/>
        <v>-5</v>
      </c>
      <c r="K23">
        <v>32</v>
      </c>
      <c r="L23">
        <v>25</v>
      </c>
      <c r="M23">
        <f t="shared" si="3"/>
        <v>7</v>
      </c>
      <c r="N23">
        <v>23</v>
      </c>
      <c r="O23">
        <v>26</v>
      </c>
      <c r="P23">
        <f t="shared" si="4"/>
        <v>-3</v>
      </c>
      <c r="Q23">
        <v>50</v>
      </c>
      <c r="R23">
        <v>56</v>
      </c>
      <c r="S23">
        <f t="shared" si="5"/>
        <v>-6</v>
      </c>
      <c r="T23">
        <v>14</v>
      </c>
      <c r="U23">
        <v>7</v>
      </c>
      <c r="V23">
        <f t="shared" si="6"/>
        <v>7</v>
      </c>
      <c r="W23">
        <v>44</v>
      </c>
      <c r="X23">
        <v>46</v>
      </c>
      <c r="Y23">
        <f t="shared" si="7"/>
        <v>-2</v>
      </c>
      <c r="Z23">
        <v>22</v>
      </c>
      <c r="AA23">
        <v>24</v>
      </c>
      <c r="AB23">
        <f t="shared" si="8"/>
        <v>-2</v>
      </c>
      <c r="AC23">
        <v>47</v>
      </c>
      <c r="AD23">
        <v>37</v>
      </c>
      <c r="AE23">
        <f t="shared" si="9"/>
        <v>10</v>
      </c>
      <c r="AF23">
        <v>25</v>
      </c>
      <c r="AG23">
        <v>21</v>
      </c>
      <c r="AH23">
        <f t="shared" si="10"/>
        <v>4</v>
      </c>
      <c r="AI23">
        <v>40</v>
      </c>
      <c r="AJ23">
        <v>22</v>
      </c>
      <c r="AK23">
        <f t="shared" si="11"/>
        <v>18</v>
      </c>
      <c r="AL23">
        <f t="shared" si="12"/>
        <v>353</v>
      </c>
    </row>
    <row r="24" spans="1:38">
      <c r="A24" t="s">
        <v>47</v>
      </c>
      <c r="B24">
        <v>0</v>
      </c>
      <c r="C24">
        <v>0</v>
      </c>
      <c r="D24">
        <f t="shared" si="0"/>
        <v>0</v>
      </c>
      <c r="E24">
        <v>0</v>
      </c>
      <c r="F24">
        <v>1</v>
      </c>
      <c r="G24">
        <f t="shared" si="1"/>
        <v>-1</v>
      </c>
      <c r="H24">
        <v>0</v>
      </c>
      <c r="I24">
        <v>1</v>
      </c>
      <c r="J24">
        <f t="shared" si="2"/>
        <v>-1</v>
      </c>
      <c r="K24">
        <v>0</v>
      </c>
      <c r="L24">
        <v>0</v>
      </c>
      <c r="M24">
        <f t="shared" si="3"/>
        <v>0</v>
      </c>
      <c r="N24">
        <v>2</v>
      </c>
      <c r="O24">
        <v>4</v>
      </c>
      <c r="P24">
        <f t="shared" si="4"/>
        <v>-2</v>
      </c>
      <c r="Q24">
        <v>1</v>
      </c>
      <c r="R24">
        <v>0</v>
      </c>
      <c r="S24">
        <f t="shared" si="5"/>
        <v>1</v>
      </c>
      <c r="T24">
        <v>1</v>
      </c>
      <c r="U24">
        <v>2</v>
      </c>
      <c r="V24">
        <f t="shared" si="6"/>
        <v>-1</v>
      </c>
      <c r="W24">
        <v>5</v>
      </c>
      <c r="X24">
        <v>6</v>
      </c>
      <c r="Y24">
        <f t="shared" si="7"/>
        <v>-1</v>
      </c>
      <c r="Z24">
        <v>7</v>
      </c>
      <c r="AA24">
        <v>5</v>
      </c>
      <c r="AB24">
        <f t="shared" si="8"/>
        <v>2</v>
      </c>
      <c r="AC24">
        <v>9</v>
      </c>
      <c r="AD24">
        <v>8</v>
      </c>
      <c r="AE24">
        <f t="shared" si="9"/>
        <v>1</v>
      </c>
      <c r="AF24">
        <v>4</v>
      </c>
      <c r="AG24">
        <v>5</v>
      </c>
      <c r="AH24">
        <f t="shared" si="10"/>
        <v>-1</v>
      </c>
      <c r="AI24">
        <v>12</v>
      </c>
      <c r="AJ24">
        <v>7</v>
      </c>
      <c r="AK24">
        <f t="shared" si="11"/>
        <v>5</v>
      </c>
      <c r="AL24">
        <f t="shared" si="12"/>
        <v>39</v>
      </c>
    </row>
    <row r="25" spans="1:38">
      <c r="A25" t="s">
        <v>48</v>
      </c>
      <c r="B25">
        <v>64</v>
      </c>
      <c r="C25">
        <v>50</v>
      </c>
      <c r="D25">
        <f t="shared" si="0"/>
        <v>14</v>
      </c>
      <c r="E25">
        <v>31</v>
      </c>
      <c r="F25">
        <v>29</v>
      </c>
      <c r="G25">
        <f t="shared" si="1"/>
        <v>2</v>
      </c>
      <c r="H25">
        <v>28</v>
      </c>
      <c r="I25">
        <v>17</v>
      </c>
      <c r="J25">
        <f t="shared" si="2"/>
        <v>11</v>
      </c>
      <c r="K25">
        <v>71</v>
      </c>
      <c r="L25">
        <v>47</v>
      </c>
      <c r="M25">
        <f t="shared" si="3"/>
        <v>24</v>
      </c>
      <c r="N25">
        <v>57</v>
      </c>
      <c r="O25">
        <v>69</v>
      </c>
      <c r="P25">
        <f t="shared" si="4"/>
        <v>-12</v>
      </c>
      <c r="Q25">
        <v>25</v>
      </c>
      <c r="R25">
        <v>31</v>
      </c>
      <c r="S25">
        <f t="shared" si="5"/>
        <v>-6</v>
      </c>
      <c r="T25">
        <v>37</v>
      </c>
      <c r="U25">
        <v>19</v>
      </c>
      <c r="V25">
        <f t="shared" si="6"/>
        <v>18</v>
      </c>
      <c r="W25">
        <v>81</v>
      </c>
      <c r="X25">
        <v>47</v>
      </c>
      <c r="Y25">
        <f t="shared" si="7"/>
        <v>34</v>
      </c>
      <c r="Z25">
        <v>28</v>
      </c>
      <c r="AA25">
        <v>15</v>
      </c>
      <c r="AB25">
        <f t="shared" si="8"/>
        <v>13</v>
      </c>
      <c r="AC25">
        <v>48</v>
      </c>
      <c r="AD25">
        <v>28</v>
      </c>
      <c r="AE25">
        <f t="shared" si="9"/>
        <v>20</v>
      </c>
      <c r="AF25">
        <v>49</v>
      </c>
      <c r="AG25">
        <v>91</v>
      </c>
      <c r="AH25">
        <f t="shared" si="10"/>
        <v>-42</v>
      </c>
      <c r="AI25">
        <v>51</v>
      </c>
      <c r="AJ25">
        <v>53</v>
      </c>
      <c r="AK25">
        <f t="shared" si="11"/>
        <v>-2</v>
      </c>
      <c r="AL25">
        <f t="shared" si="12"/>
        <v>496</v>
      </c>
    </row>
    <row r="26" spans="1:38">
      <c r="A26" t="s">
        <v>49</v>
      </c>
      <c r="B26">
        <v>50</v>
      </c>
      <c r="C26">
        <v>44</v>
      </c>
      <c r="D26">
        <f t="shared" si="0"/>
        <v>6</v>
      </c>
      <c r="E26">
        <v>56</v>
      </c>
      <c r="F26">
        <v>62</v>
      </c>
      <c r="G26">
        <f t="shared" si="1"/>
        <v>-6</v>
      </c>
      <c r="H26">
        <v>40</v>
      </c>
      <c r="I26">
        <v>45</v>
      </c>
      <c r="J26">
        <f t="shared" si="2"/>
        <v>-5</v>
      </c>
      <c r="K26">
        <v>45</v>
      </c>
      <c r="L26">
        <v>55</v>
      </c>
      <c r="M26">
        <f t="shared" si="3"/>
        <v>-10</v>
      </c>
      <c r="N26">
        <v>33</v>
      </c>
      <c r="O26">
        <v>32</v>
      </c>
      <c r="P26">
        <f t="shared" si="4"/>
        <v>1</v>
      </c>
      <c r="Q26">
        <v>60</v>
      </c>
      <c r="R26">
        <v>63</v>
      </c>
      <c r="S26">
        <f t="shared" si="5"/>
        <v>-3</v>
      </c>
      <c r="T26">
        <v>23</v>
      </c>
      <c r="U26">
        <v>21</v>
      </c>
      <c r="V26">
        <f t="shared" si="6"/>
        <v>2</v>
      </c>
      <c r="W26">
        <v>54</v>
      </c>
      <c r="X26">
        <v>67</v>
      </c>
      <c r="Y26">
        <f t="shared" si="7"/>
        <v>-13</v>
      </c>
      <c r="Z26">
        <v>25</v>
      </c>
      <c r="AA26">
        <v>27</v>
      </c>
      <c r="AB26">
        <f t="shared" si="8"/>
        <v>-2</v>
      </c>
      <c r="AC26">
        <v>47</v>
      </c>
      <c r="AD26">
        <v>44</v>
      </c>
      <c r="AE26">
        <f t="shared" si="9"/>
        <v>3</v>
      </c>
      <c r="AF26">
        <v>14</v>
      </c>
      <c r="AG26">
        <v>15</v>
      </c>
      <c r="AH26">
        <f t="shared" si="10"/>
        <v>-1</v>
      </c>
      <c r="AI26">
        <v>48</v>
      </c>
      <c r="AJ26">
        <v>61</v>
      </c>
      <c r="AK26">
        <f t="shared" si="11"/>
        <v>-13</v>
      </c>
      <c r="AL26">
        <f t="shared" si="12"/>
        <v>536</v>
      </c>
    </row>
    <row r="27" spans="1:38">
      <c r="A27" t="s">
        <v>50</v>
      </c>
      <c r="B27">
        <v>18</v>
      </c>
      <c r="C27">
        <v>18</v>
      </c>
      <c r="D27">
        <f t="shared" si="0"/>
        <v>0</v>
      </c>
      <c r="E27">
        <v>31</v>
      </c>
      <c r="F27">
        <v>30</v>
      </c>
      <c r="G27">
        <f t="shared" si="1"/>
        <v>1</v>
      </c>
      <c r="H27">
        <v>25</v>
      </c>
      <c r="I27">
        <v>14</v>
      </c>
      <c r="J27">
        <f t="shared" si="2"/>
        <v>11</v>
      </c>
      <c r="K27">
        <v>31</v>
      </c>
      <c r="L27">
        <v>24</v>
      </c>
      <c r="M27">
        <f t="shared" si="3"/>
        <v>7</v>
      </c>
      <c r="N27">
        <v>19</v>
      </c>
      <c r="O27">
        <v>9</v>
      </c>
      <c r="P27">
        <f t="shared" si="4"/>
        <v>10</v>
      </c>
      <c r="Q27">
        <v>35</v>
      </c>
      <c r="R27">
        <v>26</v>
      </c>
      <c r="S27">
        <f t="shared" si="5"/>
        <v>9</v>
      </c>
      <c r="T27">
        <v>15</v>
      </c>
      <c r="U27">
        <v>27</v>
      </c>
      <c r="V27">
        <f t="shared" si="6"/>
        <v>-12</v>
      </c>
      <c r="W27">
        <v>26</v>
      </c>
      <c r="X27">
        <v>30</v>
      </c>
      <c r="Y27">
        <f t="shared" si="7"/>
        <v>-4</v>
      </c>
      <c r="Z27">
        <v>21</v>
      </c>
      <c r="AA27">
        <v>15</v>
      </c>
      <c r="AB27">
        <f t="shared" si="8"/>
        <v>6</v>
      </c>
      <c r="AC27">
        <v>12</v>
      </c>
      <c r="AD27">
        <v>10</v>
      </c>
      <c r="AE27">
        <f t="shared" si="9"/>
        <v>2</v>
      </c>
      <c r="AF27">
        <v>19</v>
      </c>
      <c r="AG27">
        <v>10</v>
      </c>
      <c r="AH27">
        <f t="shared" si="10"/>
        <v>9</v>
      </c>
      <c r="AI27">
        <v>39</v>
      </c>
      <c r="AJ27">
        <v>29</v>
      </c>
      <c r="AK27">
        <f t="shared" si="11"/>
        <v>10</v>
      </c>
      <c r="AL27">
        <f t="shared" si="12"/>
        <v>242</v>
      </c>
    </row>
    <row r="28" spans="1:38">
      <c r="A28" t="s">
        <v>51</v>
      </c>
      <c r="B28">
        <v>21</v>
      </c>
      <c r="C28">
        <v>16</v>
      </c>
      <c r="D28">
        <f t="shared" si="0"/>
        <v>5</v>
      </c>
      <c r="E28">
        <v>33</v>
      </c>
      <c r="F28">
        <v>42</v>
      </c>
      <c r="G28">
        <f t="shared" si="1"/>
        <v>-9</v>
      </c>
      <c r="H28">
        <v>16</v>
      </c>
      <c r="I28">
        <v>12</v>
      </c>
      <c r="J28">
        <f t="shared" si="2"/>
        <v>4</v>
      </c>
      <c r="K28">
        <v>27</v>
      </c>
      <c r="L28">
        <v>27</v>
      </c>
      <c r="M28">
        <f t="shared" si="3"/>
        <v>0</v>
      </c>
      <c r="N28">
        <v>12</v>
      </c>
      <c r="O28">
        <v>10</v>
      </c>
      <c r="P28">
        <f t="shared" si="4"/>
        <v>2</v>
      </c>
      <c r="Q28">
        <v>24</v>
      </c>
      <c r="R28">
        <v>27</v>
      </c>
      <c r="S28">
        <f t="shared" si="5"/>
        <v>-3</v>
      </c>
      <c r="T28">
        <v>8</v>
      </c>
      <c r="U28">
        <v>4</v>
      </c>
      <c r="V28">
        <f t="shared" si="6"/>
        <v>4</v>
      </c>
      <c r="W28">
        <v>23</v>
      </c>
      <c r="X28">
        <v>14</v>
      </c>
      <c r="Y28">
        <f t="shared" si="7"/>
        <v>9</v>
      </c>
      <c r="Z28">
        <v>12</v>
      </c>
      <c r="AA28">
        <v>11</v>
      </c>
      <c r="AB28">
        <f t="shared" si="8"/>
        <v>1</v>
      </c>
      <c r="AC28">
        <v>22</v>
      </c>
      <c r="AD28">
        <v>28</v>
      </c>
      <c r="AE28">
        <f t="shared" si="9"/>
        <v>-6</v>
      </c>
      <c r="AF28">
        <v>12</v>
      </c>
      <c r="AG28">
        <v>16</v>
      </c>
      <c r="AH28">
        <f t="shared" si="10"/>
        <v>-4</v>
      </c>
      <c r="AI28">
        <v>45</v>
      </c>
      <c r="AJ28">
        <v>55</v>
      </c>
      <c r="AK28">
        <f t="shared" si="11"/>
        <v>-10</v>
      </c>
      <c r="AL28">
        <f t="shared" si="12"/>
        <v>262</v>
      </c>
    </row>
    <row r="29" spans="1:38">
      <c r="A29" t="s">
        <v>52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  <c r="H29">
        <v>0</v>
      </c>
      <c r="I29">
        <v>0</v>
      </c>
      <c r="J29">
        <f t="shared" si="2"/>
        <v>0</v>
      </c>
      <c r="K29">
        <v>0</v>
      </c>
      <c r="L29">
        <v>0</v>
      </c>
      <c r="M29">
        <f t="shared" si="3"/>
        <v>0</v>
      </c>
      <c r="N29">
        <v>2</v>
      </c>
      <c r="O29">
        <v>3</v>
      </c>
      <c r="P29">
        <f t="shared" si="4"/>
        <v>-1</v>
      </c>
      <c r="Q29">
        <v>6</v>
      </c>
      <c r="R29">
        <v>7</v>
      </c>
      <c r="S29">
        <f t="shared" si="5"/>
        <v>-1</v>
      </c>
      <c r="T29">
        <v>7</v>
      </c>
      <c r="U29">
        <v>4</v>
      </c>
      <c r="V29">
        <f t="shared" si="6"/>
        <v>3</v>
      </c>
      <c r="W29">
        <v>8</v>
      </c>
      <c r="X29">
        <v>10</v>
      </c>
      <c r="Y29">
        <f t="shared" si="7"/>
        <v>-2</v>
      </c>
      <c r="Z29">
        <v>7</v>
      </c>
      <c r="AA29">
        <v>4</v>
      </c>
      <c r="AB29">
        <f t="shared" si="8"/>
        <v>3</v>
      </c>
      <c r="AC29">
        <v>7</v>
      </c>
      <c r="AD29">
        <v>6</v>
      </c>
      <c r="AE29">
        <f t="shared" si="9"/>
        <v>1</v>
      </c>
      <c r="AF29">
        <v>6</v>
      </c>
      <c r="AG29">
        <v>8</v>
      </c>
      <c r="AH29">
        <f t="shared" si="10"/>
        <v>-2</v>
      </c>
      <c r="AI29">
        <v>12</v>
      </c>
      <c r="AJ29">
        <v>9</v>
      </c>
      <c r="AK29">
        <f t="shared" si="11"/>
        <v>3</v>
      </c>
      <c r="AL29">
        <f t="shared" si="12"/>
        <v>51</v>
      </c>
    </row>
    <row r="30" spans="1:38">
      <c r="A30" t="s">
        <v>53</v>
      </c>
      <c r="B30">
        <v>11</v>
      </c>
      <c r="C30">
        <v>7</v>
      </c>
      <c r="D30">
        <f t="shared" si="0"/>
        <v>4</v>
      </c>
      <c r="E30">
        <v>18</v>
      </c>
      <c r="F30">
        <v>12</v>
      </c>
      <c r="G30">
        <f t="shared" si="1"/>
        <v>6</v>
      </c>
      <c r="H30">
        <v>15</v>
      </c>
      <c r="I30">
        <v>16</v>
      </c>
      <c r="J30">
        <f t="shared" si="2"/>
        <v>-1</v>
      </c>
      <c r="K30">
        <v>27</v>
      </c>
      <c r="L30">
        <v>32</v>
      </c>
      <c r="M30">
        <f t="shared" si="3"/>
        <v>-5</v>
      </c>
      <c r="N30">
        <v>29</v>
      </c>
      <c r="O30">
        <v>60</v>
      </c>
      <c r="P30">
        <f t="shared" si="4"/>
        <v>-31</v>
      </c>
      <c r="Q30">
        <v>11</v>
      </c>
      <c r="R30">
        <v>6</v>
      </c>
      <c r="S30">
        <f t="shared" si="5"/>
        <v>5</v>
      </c>
      <c r="T30">
        <v>23</v>
      </c>
      <c r="U30">
        <v>28</v>
      </c>
      <c r="V30">
        <f t="shared" si="6"/>
        <v>-5</v>
      </c>
      <c r="W30">
        <v>25</v>
      </c>
      <c r="X30">
        <v>22</v>
      </c>
      <c r="Y30">
        <f t="shared" si="7"/>
        <v>3</v>
      </c>
      <c r="Z30">
        <v>18</v>
      </c>
      <c r="AA30">
        <v>13</v>
      </c>
      <c r="AB30">
        <f t="shared" si="8"/>
        <v>5</v>
      </c>
      <c r="AC30">
        <v>18</v>
      </c>
      <c r="AD30">
        <v>13</v>
      </c>
      <c r="AE30">
        <f t="shared" si="9"/>
        <v>5</v>
      </c>
      <c r="AF30">
        <v>8</v>
      </c>
      <c r="AG30">
        <v>6</v>
      </c>
      <c r="AH30">
        <f t="shared" si="10"/>
        <v>2</v>
      </c>
      <c r="AI30">
        <v>25</v>
      </c>
      <c r="AJ30">
        <v>22</v>
      </c>
      <c r="AK30">
        <f t="shared" si="11"/>
        <v>3</v>
      </c>
      <c r="AL30">
        <f t="shared" si="12"/>
        <v>237</v>
      </c>
    </row>
    <row r="31" spans="1:38">
      <c r="A31" t="s">
        <v>54</v>
      </c>
      <c r="B31">
        <v>47</v>
      </c>
      <c r="C31">
        <v>44</v>
      </c>
      <c r="D31">
        <f t="shared" si="0"/>
        <v>3</v>
      </c>
      <c r="E31">
        <v>47</v>
      </c>
      <c r="F31">
        <v>45</v>
      </c>
      <c r="G31">
        <f t="shared" si="1"/>
        <v>2</v>
      </c>
      <c r="H31">
        <v>30</v>
      </c>
      <c r="I31">
        <v>23</v>
      </c>
      <c r="J31">
        <f t="shared" si="2"/>
        <v>7</v>
      </c>
      <c r="K31">
        <v>48</v>
      </c>
      <c r="L31">
        <v>84</v>
      </c>
      <c r="M31">
        <f t="shared" si="3"/>
        <v>-36</v>
      </c>
      <c r="N31">
        <v>40</v>
      </c>
      <c r="O31">
        <v>48</v>
      </c>
      <c r="P31">
        <f t="shared" si="4"/>
        <v>-8</v>
      </c>
      <c r="Q31">
        <v>20</v>
      </c>
      <c r="R31">
        <v>25</v>
      </c>
      <c r="S31">
        <f t="shared" si="5"/>
        <v>-5</v>
      </c>
      <c r="T31">
        <v>41</v>
      </c>
      <c r="U31">
        <v>29</v>
      </c>
      <c r="V31">
        <f t="shared" si="6"/>
        <v>12</v>
      </c>
      <c r="W31">
        <v>58</v>
      </c>
      <c r="X31">
        <v>38</v>
      </c>
      <c r="Y31">
        <f t="shared" si="7"/>
        <v>20</v>
      </c>
      <c r="Z31">
        <v>51</v>
      </c>
      <c r="AA31">
        <v>29</v>
      </c>
      <c r="AB31">
        <f t="shared" si="8"/>
        <v>22</v>
      </c>
      <c r="AC31">
        <v>35</v>
      </c>
      <c r="AD31">
        <v>17</v>
      </c>
      <c r="AE31">
        <f t="shared" si="9"/>
        <v>18</v>
      </c>
      <c r="AF31">
        <v>12</v>
      </c>
      <c r="AG31">
        <v>11</v>
      </c>
      <c r="AH31">
        <f t="shared" si="10"/>
        <v>1</v>
      </c>
      <c r="AI31">
        <v>53</v>
      </c>
      <c r="AJ31">
        <v>42</v>
      </c>
      <c r="AK31">
        <f t="shared" si="11"/>
        <v>11</v>
      </c>
      <c r="AL31">
        <f t="shared" si="12"/>
        <v>435</v>
      </c>
    </row>
    <row r="32" spans="1:38">
      <c r="A32" t="s">
        <v>55</v>
      </c>
      <c r="B32">
        <v>17</v>
      </c>
      <c r="C32">
        <v>12</v>
      </c>
      <c r="D32">
        <f t="shared" si="0"/>
        <v>5</v>
      </c>
      <c r="E32">
        <v>20</v>
      </c>
      <c r="F32">
        <v>12</v>
      </c>
      <c r="G32">
        <f t="shared" si="1"/>
        <v>8</v>
      </c>
      <c r="H32">
        <v>21</v>
      </c>
      <c r="I32">
        <v>23</v>
      </c>
      <c r="J32">
        <f t="shared" si="2"/>
        <v>-2</v>
      </c>
      <c r="K32">
        <v>27</v>
      </c>
      <c r="L32">
        <v>16</v>
      </c>
      <c r="M32">
        <f t="shared" si="3"/>
        <v>11</v>
      </c>
      <c r="N32">
        <v>24</v>
      </c>
      <c r="O32">
        <v>17</v>
      </c>
      <c r="P32">
        <f t="shared" si="4"/>
        <v>7</v>
      </c>
      <c r="Q32">
        <v>13</v>
      </c>
      <c r="R32">
        <v>17</v>
      </c>
      <c r="S32">
        <f t="shared" si="5"/>
        <v>-4</v>
      </c>
      <c r="T32">
        <v>18</v>
      </c>
      <c r="U32">
        <v>14</v>
      </c>
      <c r="V32">
        <f t="shared" si="6"/>
        <v>4</v>
      </c>
      <c r="W32">
        <v>37</v>
      </c>
      <c r="X32">
        <v>26</v>
      </c>
      <c r="Y32">
        <f t="shared" si="7"/>
        <v>11</v>
      </c>
      <c r="Z32">
        <v>17</v>
      </c>
      <c r="AA32">
        <v>18</v>
      </c>
      <c r="AB32">
        <f t="shared" si="8"/>
        <v>-1</v>
      </c>
      <c r="AC32">
        <v>27</v>
      </c>
      <c r="AD32">
        <v>25</v>
      </c>
      <c r="AE32">
        <f t="shared" si="9"/>
        <v>2</v>
      </c>
      <c r="AF32">
        <v>12</v>
      </c>
      <c r="AG32">
        <v>25</v>
      </c>
      <c r="AH32">
        <f t="shared" si="10"/>
        <v>-13</v>
      </c>
      <c r="AI32">
        <v>26</v>
      </c>
      <c r="AJ32">
        <v>50</v>
      </c>
      <c r="AK32">
        <f t="shared" si="11"/>
        <v>-24</v>
      </c>
      <c r="AL32">
        <f t="shared" si="12"/>
        <v>255</v>
      </c>
    </row>
    <row r="33" spans="1:38">
      <c r="A33" t="s">
        <v>56</v>
      </c>
      <c r="B33">
        <v>28</v>
      </c>
      <c r="C33">
        <v>16</v>
      </c>
      <c r="D33">
        <f t="shared" si="0"/>
        <v>12</v>
      </c>
      <c r="E33">
        <v>22</v>
      </c>
      <c r="F33">
        <v>13</v>
      </c>
      <c r="G33">
        <f t="shared" si="1"/>
        <v>9</v>
      </c>
      <c r="H33">
        <v>24</v>
      </c>
      <c r="I33">
        <v>15</v>
      </c>
      <c r="J33">
        <f t="shared" si="2"/>
        <v>9</v>
      </c>
      <c r="K33">
        <v>46</v>
      </c>
      <c r="L33">
        <v>39</v>
      </c>
      <c r="M33">
        <f t="shared" si="3"/>
        <v>7</v>
      </c>
      <c r="N33">
        <v>15</v>
      </c>
      <c r="O33">
        <v>17</v>
      </c>
      <c r="P33">
        <f t="shared" si="4"/>
        <v>-2</v>
      </c>
      <c r="Q33">
        <v>31</v>
      </c>
      <c r="R33">
        <v>36</v>
      </c>
      <c r="S33">
        <f t="shared" si="5"/>
        <v>-5</v>
      </c>
      <c r="T33">
        <v>20</v>
      </c>
      <c r="U33">
        <v>26</v>
      </c>
      <c r="V33">
        <f t="shared" si="6"/>
        <v>-6</v>
      </c>
      <c r="W33">
        <v>34</v>
      </c>
      <c r="X33">
        <v>23</v>
      </c>
      <c r="Y33">
        <f t="shared" si="7"/>
        <v>11</v>
      </c>
      <c r="Z33">
        <v>28</v>
      </c>
      <c r="AA33">
        <v>34</v>
      </c>
      <c r="AB33">
        <f t="shared" si="8"/>
        <v>-6</v>
      </c>
      <c r="AC33">
        <v>18</v>
      </c>
      <c r="AD33">
        <v>19</v>
      </c>
      <c r="AE33">
        <f t="shared" si="9"/>
        <v>-1</v>
      </c>
      <c r="AF33">
        <v>29</v>
      </c>
      <c r="AG33">
        <v>19</v>
      </c>
      <c r="AH33">
        <f t="shared" si="10"/>
        <v>10</v>
      </c>
      <c r="AI33">
        <v>39</v>
      </c>
      <c r="AJ33">
        <v>60</v>
      </c>
      <c r="AK33">
        <f t="shared" si="11"/>
        <v>-21</v>
      </c>
      <c r="AL33">
        <f t="shared" si="12"/>
        <v>317</v>
      </c>
    </row>
    <row r="34" spans="1:38">
      <c r="A34" t="s">
        <v>57</v>
      </c>
      <c r="B34">
        <v>30</v>
      </c>
      <c r="C34">
        <v>32</v>
      </c>
      <c r="D34">
        <f t="shared" si="0"/>
        <v>-2</v>
      </c>
      <c r="E34">
        <v>19</v>
      </c>
      <c r="F34">
        <v>25</v>
      </c>
      <c r="G34">
        <f t="shared" si="1"/>
        <v>-6</v>
      </c>
      <c r="H34">
        <v>15</v>
      </c>
      <c r="I34">
        <v>11</v>
      </c>
      <c r="J34">
        <f t="shared" si="2"/>
        <v>4</v>
      </c>
      <c r="K34">
        <v>30</v>
      </c>
      <c r="L34">
        <v>56</v>
      </c>
      <c r="M34">
        <f t="shared" si="3"/>
        <v>-26</v>
      </c>
      <c r="N34">
        <v>15</v>
      </c>
      <c r="O34">
        <v>8</v>
      </c>
      <c r="P34">
        <f t="shared" si="4"/>
        <v>7</v>
      </c>
      <c r="Q34">
        <v>36</v>
      </c>
      <c r="R34">
        <v>45</v>
      </c>
      <c r="S34">
        <f t="shared" si="5"/>
        <v>-9</v>
      </c>
      <c r="T34">
        <v>24</v>
      </c>
      <c r="U34">
        <v>39</v>
      </c>
      <c r="V34">
        <f t="shared" si="6"/>
        <v>-15</v>
      </c>
      <c r="W34">
        <v>45</v>
      </c>
      <c r="X34">
        <v>26</v>
      </c>
      <c r="Y34">
        <f t="shared" si="7"/>
        <v>19</v>
      </c>
      <c r="Z34">
        <v>31</v>
      </c>
      <c r="AA34">
        <v>33</v>
      </c>
      <c r="AB34">
        <f t="shared" si="8"/>
        <v>-2</v>
      </c>
      <c r="AC34">
        <v>35</v>
      </c>
      <c r="AD34">
        <v>19</v>
      </c>
      <c r="AE34">
        <f t="shared" si="9"/>
        <v>16</v>
      </c>
      <c r="AF34">
        <v>12</v>
      </c>
      <c r="AG34">
        <v>16</v>
      </c>
      <c r="AH34">
        <f t="shared" si="10"/>
        <v>-4</v>
      </c>
      <c r="AI34">
        <v>43</v>
      </c>
      <c r="AJ34">
        <v>43</v>
      </c>
      <c r="AK34">
        <f t="shared" si="11"/>
        <v>0</v>
      </c>
      <c r="AL34">
        <f t="shared" si="12"/>
        <v>353</v>
      </c>
    </row>
    <row r="35" spans="1:38">
      <c r="A35" t="s">
        <v>58</v>
      </c>
      <c r="B35">
        <v>17</v>
      </c>
      <c r="C35">
        <v>21</v>
      </c>
      <c r="D35">
        <f t="shared" si="0"/>
        <v>-4</v>
      </c>
      <c r="E35">
        <v>51</v>
      </c>
      <c r="F35">
        <v>41</v>
      </c>
      <c r="G35">
        <f t="shared" si="1"/>
        <v>10</v>
      </c>
      <c r="H35">
        <v>16</v>
      </c>
      <c r="I35">
        <v>12</v>
      </c>
      <c r="J35">
        <f t="shared" si="2"/>
        <v>4</v>
      </c>
      <c r="K35">
        <v>47</v>
      </c>
      <c r="L35">
        <v>36</v>
      </c>
      <c r="M35">
        <f t="shared" si="3"/>
        <v>11</v>
      </c>
      <c r="N35">
        <v>23</v>
      </c>
      <c r="O35">
        <v>30</v>
      </c>
      <c r="P35">
        <f t="shared" si="4"/>
        <v>-7</v>
      </c>
      <c r="Q35">
        <v>37</v>
      </c>
      <c r="R35">
        <v>40</v>
      </c>
      <c r="S35">
        <f t="shared" si="5"/>
        <v>-3</v>
      </c>
      <c r="T35">
        <v>8</v>
      </c>
      <c r="U35">
        <v>14</v>
      </c>
      <c r="V35">
        <f t="shared" si="6"/>
        <v>-6</v>
      </c>
      <c r="W35">
        <v>31</v>
      </c>
      <c r="X35">
        <v>21</v>
      </c>
      <c r="Y35">
        <f t="shared" si="7"/>
        <v>10</v>
      </c>
      <c r="Z35">
        <v>29</v>
      </c>
      <c r="AA35">
        <v>26</v>
      </c>
      <c r="AB35">
        <f t="shared" si="8"/>
        <v>3</v>
      </c>
      <c r="AC35">
        <v>25</v>
      </c>
      <c r="AD35">
        <v>32</v>
      </c>
      <c r="AE35">
        <f t="shared" si="9"/>
        <v>-7</v>
      </c>
      <c r="AF35">
        <v>14</v>
      </c>
      <c r="AG35">
        <v>14</v>
      </c>
      <c r="AH35">
        <f t="shared" si="10"/>
        <v>0</v>
      </c>
      <c r="AI35">
        <v>40</v>
      </c>
      <c r="AJ35">
        <v>51</v>
      </c>
      <c r="AK35">
        <f t="shared" si="11"/>
        <v>-11</v>
      </c>
      <c r="AL35">
        <f t="shared" si="12"/>
        <v>338</v>
      </c>
    </row>
    <row r="36" spans="1:38">
      <c r="A36" t="s">
        <v>59</v>
      </c>
      <c r="B36">
        <v>26</v>
      </c>
      <c r="C36">
        <v>14</v>
      </c>
      <c r="D36">
        <f t="shared" si="0"/>
        <v>12</v>
      </c>
      <c r="E36">
        <v>25</v>
      </c>
      <c r="F36">
        <v>17</v>
      </c>
      <c r="G36">
        <f t="shared" si="1"/>
        <v>8</v>
      </c>
      <c r="H36">
        <v>10</v>
      </c>
      <c r="I36">
        <v>6</v>
      </c>
      <c r="J36">
        <f t="shared" si="2"/>
        <v>4</v>
      </c>
      <c r="K36">
        <v>28</v>
      </c>
      <c r="L36">
        <v>18</v>
      </c>
      <c r="M36">
        <f t="shared" si="3"/>
        <v>10</v>
      </c>
      <c r="N36">
        <v>31</v>
      </c>
      <c r="O36">
        <v>40</v>
      </c>
      <c r="P36">
        <f t="shared" si="4"/>
        <v>-9</v>
      </c>
      <c r="Q36">
        <v>26</v>
      </c>
      <c r="R36">
        <v>21</v>
      </c>
      <c r="S36">
        <f t="shared" si="5"/>
        <v>5</v>
      </c>
      <c r="T36">
        <v>5</v>
      </c>
      <c r="U36">
        <v>5</v>
      </c>
      <c r="V36">
        <f t="shared" si="6"/>
        <v>0</v>
      </c>
      <c r="W36">
        <v>25</v>
      </c>
      <c r="X36">
        <v>18</v>
      </c>
      <c r="Y36">
        <f t="shared" si="7"/>
        <v>7</v>
      </c>
      <c r="Z36">
        <v>24</v>
      </c>
      <c r="AA36">
        <v>30</v>
      </c>
      <c r="AB36">
        <f t="shared" si="8"/>
        <v>-6</v>
      </c>
      <c r="AC36">
        <v>21</v>
      </c>
      <c r="AD36">
        <v>16</v>
      </c>
      <c r="AE36">
        <f t="shared" si="9"/>
        <v>5</v>
      </c>
      <c r="AF36">
        <v>13</v>
      </c>
      <c r="AG36">
        <v>9</v>
      </c>
      <c r="AH36">
        <f t="shared" si="10"/>
        <v>4</v>
      </c>
      <c r="AI36">
        <v>27</v>
      </c>
      <c r="AJ36">
        <v>57</v>
      </c>
      <c r="AK36">
        <f t="shared" si="11"/>
        <v>-30</v>
      </c>
      <c r="AL36">
        <f t="shared" si="12"/>
        <v>251</v>
      </c>
    </row>
    <row r="37" spans="1:38">
      <c r="A37" t="s">
        <v>60</v>
      </c>
      <c r="B37">
        <v>0</v>
      </c>
      <c r="C37">
        <v>1</v>
      </c>
      <c r="D37">
        <f t="shared" si="0"/>
        <v>-1</v>
      </c>
      <c r="E37">
        <v>0</v>
      </c>
      <c r="F37">
        <v>0</v>
      </c>
      <c r="G37">
        <f t="shared" si="1"/>
        <v>0</v>
      </c>
      <c r="H37">
        <v>0</v>
      </c>
      <c r="I37">
        <v>1</v>
      </c>
      <c r="J37">
        <f t="shared" si="2"/>
        <v>-1</v>
      </c>
      <c r="K37">
        <v>0</v>
      </c>
      <c r="L37">
        <v>1</v>
      </c>
      <c r="M37">
        <f t="shared" si="3"/>
        <v>-1</v>
      </c>
      <c r="N37">
        <v>2</v>
      </c>
      <c r="O37">
        <v>3</v>
      </c>
      <c r="P37">
        <f t="shared" si="4"/>
        <v>-1</v>
      </c>
      <c r="Q37">
        <v>2</v>
      </c>
      <c r="R37">
        <v>2</v>
      </c>
      <c r="S37">
        <f t="shared" si="5"/>
        <v>0</v>
      </c>
      <c r="T37">
        <v>2</v>
      </c>
      <c r="U37">
        <v>1</v>
      </c>
      <c r="V37">
        <f t="shared" si="6"/>
        <v>1</v>
      </c>
      <c r="W37">
        <v>6</v>
      </c>
      <c r="X37">
        <v>7</v>
      </c>
      <c r="Y37">
        <f t="shared" si="7"/>
        <v>-1</v>
      </c>
      <c r="Z37">
        <v>17</v>
      </c>
      <c r="AA37">
        <v>14</v>
      </c>
      <c r="AB37">
        <f t="shared" si="8"/>
        <v>3</v>
      </c>
      <c r="AC37">
        <v>15</v>
      </c>
      <c r="AD37">
        <v>13</v>
      </c>
      <c r="AE37">
        <f t="shared" si="9"/>
        <v>2</v>
      </c>
      <c r="AF37">
        <v>7</v>
      </c>
      <c r="AG37">
        <v>7</v>
      </c>
      <c r="AH37">
        <f t="shared" si="10"/>
        <v>0</v>
      </c>
      <c r="AI37">
        <v>14</v>
      </c>
      <c r="AJ37">
        <v>17</v>
      </c>
      <c r="AK37">
        <f t="shared" si="11"/>
        <v>-3</v>
      </c>
      <c r="AL37">
        <f t="shared" si="12"/>
        <v>67</v>
      </c>
    </row>
    <row r="38" spans="1:38">
      <c r="A38" t="s">
        <v>61</v>
      </c>
      <c r="B38">
        <v>17</v>
      </c>
      <c r="C38">
        <v>19</v>
      </c>
      <c r="D38">
        <f t="shared" si="0"/>
        <v>-2</v>
      </c>
      <c r="E38">
        <v>19</v>
      </c>
      <c r="F38">
        <v>15</v>
      </c>
      <c r="G38">
        <f t="shared" si="1"/>
        <v>4</v>
      </c>
      <c r="H38">
        <v>7</v>
      </c>
      <c r="I38">
        <v>3</v>
      </c>
      <c r="J38">
        <f t="shared" si="2"/>
        <v>4</v>
      </c>
      <c r="K38">
        <v>13</v>
      </c>
      <c r="L38">
        <v>13</v>
      </c>
      <c r="M38">
        <f t="shared" si="3"/>
        <v>0</v>
      </c>
      <c r="N38">
        <v>16</v>
      </c>
      <c r="O38">
        <v>10</v>
      </c>
      <c r="P38">
        <f t="shared" si="4"/>
        <v>6</v>
      </c>
      <c r="Q38">
        <v>15</v>
      </c>
      <c r="R38">
        <v>10</v>
      </c>
      <c r="S38">
        <f t="shared" si="5"/>
        <v>5</v>
      </c>
      <c r="T38">
        <v>14</v>
      </c>
      <c r="U38">
        <v>17</v>
      </c>
      <c r="V38">
        <f t="shared" si="6"/>
        <v>-3</v>
      </c>
      <c r="W38">
        <v>20</v>
      </c>
      <c r="X38">
        <v>18</v>
      </c>
      <c r="Y38">
        <f t="shared" si="7"/>
        <v>2</v>
      </c>
      <c r="Z38">
        <v>12</v>
      </c>
      <c r="AA38">
        <v>20</v>
      </c>
      <c r="AB38">
        <f t="shared" si="8"/>
        <v>-8</v>
      </c>
      <c r="AC38">
        <v>20</v>
      </c>
      <c r="AD38">
        <v>18</v>
      </c>
      <c r="AE38">
        <f t="shared" si="9"/>
        <v>2</v>
      </c>
      <c r="AF38">
        <v>10</v>
      </c>
      <c r="AG38">
        <v>12</v>
      </c>
      <c r="AH38">
        <f t="shared" si="10"/>
        <v>-2</v>
      </c>
      <c r="AI38">
        <v>14</v>
      </c>
      <c r="AJ38">
        <v>18</v>
      </c>
      <c r="AK38">
        <f t="shared" si="11"/>
        <v>-4</v>
      </c>
      <c r="AL38">
        <f t="shared" si="12"/>
        <v>173</v>
      </c>
    </row>
    <row r="39" spans="1:38">
      <c r="A39" t="s">
        <v>62</v>
      </c>
      <c r="B39">
        <v>22</v>
      </c>
      <c r="C39">
        <v>36</v>
      </c>
      <c r="D39">
        <f t="shared" si="0"/>
        <v>-14</v>
      </c>
      <c r="E39">
        <v>17</v>
      </c>
      <c r="F39">
        <v>24</v>
      </c>
      <c r="G39">
        <f t="shared" si="1"/>
        <v>-7</v>
      </c>
      <c r="H39">
        <v>32</v>
      </c>
      <c r="I39">
        <v>30</v>
      </c>
      <c r="J39">
        <f t="shared" si="2"/>
        <v>2</v>
      </c>
      <c r="K39">
        <v>36</v>
      </c>
      <c r="L39">
        <v>37</v>
      </c>
      <c r="M39">
        <f t="shared" si="3"/>
        <v>-1</v>
      </c>
      <c r="N39">
        <v>10</v>
      </c>
      <c r="O39">
        <v>13</v>
      </c>
      <c r="P39">
        <f t="shared" si="4"/>
        <v>-3</v>
      </c>
      <c r="Q39">
        <v>18</v>
      </c>
      <c r="R39">
        <v>9</v>
      </c>
      <c r="S39">
        <f t="shared" si="5"/>
        <v>9</v>
      </c>
      <c r="T39">
        <v>5</v>
      </c>
      <c r="U39">
        <v>2</v>
      </c>
      <c r="V39">
        <f t="shared" si="6"/>
        <v>3</v>
      </c>
      <c r="W39">
        <v>28</v>
      </c>
      <c r="X39">
        <v>19</v>
      </c>
      <c r="Y39">
        <f t="shared" si="7"/>
        <v>9</v>
      </c>
      <c r="Z39">
        <v>28</v>
      </c>
      <c r="AA39">
        <v>28</v>
      </c>
      <c r="AB39">
        <f t="shared" si="8"/>
        <v>0</v>
      </c>
      <c r="AC39">
        <v>9</v>
      </c>
      <c r="AD39">
        <v>8</v>
      </c>
      <c r="AE39">
        <f t="shared" si="9"/>
        <v>1</v>
      </c>
      <c r="AF39">
        <v>11</v>
      </c>
      <c r="AG39">
        <v>9</v>
      </c>
      <c r="AH39">
        <f t="shared" si="10"/>
        <v>2</v>
      </c>
      <c r="AI39">
        <v>35</v>
      </c>
      <c r="AJ39">
        <v>24</v>
      </c>
      <c r="AK39">
        <f t="shared" si="11"/>
        <v>11</v>
      </c>
      <c r="AL39">
        <f t="shared" si="12"/>
        <v>239</v>
      </c>
    </row>
    <row r="40" spans="1:38">
      <c r="A40" t="s">
        <v>63</v>
      </c>
      <c r="B40">
        <v>29</v>
      </c>
      <c r="C40">
        <v>33</v>
      </c>
      <c r="D40">
        <f t="shared" si="0"/>
        <v>-4</v>
      </c>
      <c r="E40">
        <v>23</v>
      </c>
      <c r="F40">
        <v>21</v>
      </c>
      <c r="G40">
        <f t="shared" si="1"/>
        <v>2</v>
      </c>
      <c r="H40">
        <v>16</v>
      </c>
      <c r="I40">
        <v>19</v>
      </c>
      <c r="J40">
        <f t="shared" si="2"/>
        <v>-3</v>
      </c>
      <c r="K40">
        <v>81</v>
      </c>
      <c r="L40">
        <v>74</v>
      </c>
      <c r="M40">
        <f t="shared" si="3"/>
        <v>7</v>
      </c>
      <c r="N40">
        <v>33</v>
      </c>
      <c r="O40">
        <v>19</v>
      </c>
      <c r="P40">
        <f t="shared" si="4"/>
        <v>14</v>
      </c>
      <c r="Q40">
        <v>11</v>
      </c>
      <c r="R40">
        <v>9</v>
      </c>
      <c r="S40">
        <f t="shared" si="5"/>
        <v>2</v>
      </c>
      <c r="T40">
        <v>9</v>
      </c>
      <c r="U40">
        <v>8</v>
      </c>
      <c r="V40">
        <f t="shared" si="6"/>
        <v>1</v>
      </c>
      <c r="W40">
        <v>38</v>
      </c>
      <c r="X40">
        <v>23</v>
      </c>
      <c r="Y40">
        <f t="shared" si="7"/>
        <v>15</v>
      </c>
      <c r="Z40">
        <v>37</v>
      </c>
      <c r="AA40">
        <v>19</v>
      </c>
      <c r="AB40">
        <f t="shared" si="8"/>
        <v>18</v>
      </c>
      <c r="AC40">
        <v>24</v>
      </c>
      <c r="AD40">
        <v>16</v>
      </c>
      <c r="AE40">
        <f t="shared" si="9"/>
        <v>8</v>
      </c>
      <c r="AF40">
        <v>8</v>
      </c>
      <c r="AG40">
        <v>7</v>
      </c>
      <c r="AH40">
        <f t="shared" si="10"/>
        <v>1</v>
      </c>
      <c r="AI40">
        <v>40</v>
      </c>
      <c r="AJ40">
        <v>27</v>
      </c>
      <c r="AK40">
        <f t="shared" si="11"/>
        <v>13</v>
      </c>
      <c r="AL40">
        <f t="shared" si="12"/>
        <v>275</v>
      </c>
    </row>
    <row r="41" spans="1:38">
      <c r="A41" t="s">
        <v>64</v>
      </c>
      <c r="B41">
        <v>44</v>
      </c>
      <c r="C41">
        <v>35</v>
      </c>
      <c r="D41">
        <f t="shared" si="0"/>
        <v>9</v>
      </c>
      <c r="E41">
        <v>35</v>
      </c>
      <c r="F41">
        <v>30</v>
      </c>
      <c r="G41">
        <f t="shared" si="1"/>
        <v>5</v>
      </c>
      <c r="H41">
        <v>18</v>
      </c>
      <c r="I41">
        <v>13</v>
      </c>
      <c r="J41">
        <f t="shared" si="2"/>
        <v>5</v>
      </c>
      <c r="K41">
        <v>32</v>
      </c>
      <c r="L41">
        <v>25</v>
      </c>
      <c r="M41">
        <f t="shared" si="3"/>
        <v>7</v>
      </c>
      <c r="N41">
        <v>28</v>
      </c>
      <c r="O41">
        <v>23</v>
      </c>
      <c r="P41">
        <f t="shared" si="4"/>
        <v>5</v>
      </c>
      <c r="Q41">
        <v>32</v>
      </c>
      <c r="R41">
        <v>18</v>
      </c>
      <c r="S41">
        <f t="shared" si="5"/>
        <v>14</v>
      </c>
      <c r="T41">
        <v>12</v>
      </c>
      <c r="U41">
        <v>8</v>
      </c>
      <c r="V41">
        <f t="shared" si="6"/>
        <v>4</v>
      </c>
      <c r="W41">
        <v>22</v>
      </c>
      <c r="X41">
        <v>23</v>
      </c>
      <c r="Y41">
        <f t="shared" si="7"/>
        <v>-1</v>
      </c>
      <c r="Z41">
        <v>28</v>
      </c>
      <c r="AA41">
        <v>31</v>
      </c>
      <c r="AB41">
        <f t="shared" si="8"/>
        <v>-3</v>
      </c>
      <c r="AC41">
        <v>39</v>
      </c>
      <c r="AD41">
        <v>33</v>
      </c>
      <c r="AE41">
        <f t="shared" si="9"/>
        <v>6</v>
      </c>
      <c r="AF41">
        <v>28</v>
      </c>
      <c r="AG41">
        <v>29</v>
      </c>
      <c r="AH41">
        <f t="shared" si="10"/>
        <v>-1</v>
      </c>
      <c r="AI41">
        <v>40</v>
      </c>
      <c r="AJ41">
        <v>44</v>
      </c>
      <c r="AK41">
        <f t="shared" si="11"/>
        <v>-4</v>
      </c>
      <c r="AL41">
        <f t="shared" si="12"/>
        <v>312</v>
      </c>
    </row>
    <row r="42" spans="1:38">
      <c r="A42" t="s">
        <v>65</v>
      </c>
      <c r="B42">
        <v>58</v>
      </c>
      <c r="C42">
        <v>51</v>
      </c>
      <c r="D42">
        <f t="shared" si="0"/>
        <v>7</v>
      </c>
      <c r="E42">
        <v>45</v>
      </c>
      <c r="F42">
        <v>23</v>
      </c>
      <c r="G42">
        <f t="shared" si="1"/>
        <v>22</v>
      </c>
      <c r="H42">
        <v>44</v>
      </c>
      <c r="I42">
        <v>46</v>
      </c>
      <c r="J42">
        <f t="shared" si="2"/>
        <v>-2</v>
      </c>
      <c r="K42">
        <v>50</v>
      </c>
      <c r="L42">
        <v>35</v>
      </c>
      <c r="M42">
        <f t="shared" si="3"/>
        <v>15</v>
      </c>
      <c r="N42">
        <v>56</v>
      </c>
      <c r="O42">
        <v>68</v>
      </c>
      <c r="P42">
        <f t="shared" si="4"/>
        <v>-12</v>
      </c>
      <c r="Q42">
        <v>48</v>
      </c>
      <c r="R42">
        <v>98</v>
      </c>
      <c r="S42">
        <f t="shared" si="5"/>
        <v>-50</v>
      </c>
      <c r="T42">
        <v>32</v>
      </c>
      <c r="U42">
        <v>32</v>
      </c>
      <c r="V42">
        <f t="shared" si="6"/>
        <v>0</v>
      </c>
      <c r="W42">
        <v>64</v>
      </c>
      <c r="X42">
        <v>62</v>
      </c>
      <c r="Y42">
        <f t="shared" si="7"/>
        <v>2</v>
      </c>
      <c r="Z42">
        <v>27</v>
      </c>
      <c r="AA42">
        <v>19</v>
      </c>
      <c r="AB42">
        <f t="shared" si="8"/>
        <v>8</v>
      </c>
      <c r="AC42">
        <v>34</v>
      </c>
      <c r="AD42">
        <v>20</v>
      </c>
      <c r="AE42">
        <f t="shared" si="9"/>
        <v>14</v>
      </c>
      <c r="AF42">
        <v>44</v>
      </c>
      <c r="AG42">
        <v>31</v>
      </c>
      <c r="AH42">
        <f t="shared" si="10"/>
        <v>13</v>
      </c>
      <c r="AI42">
        <v>73</v>
      </c>
      <c r="AJ42">
        <v>38</v>
      </c>
      <c r="AK42">
        <f t="shared" si="11"/>
        <v>35</v>
      </c>
      <c r="AL42">
        <f t="shared" si="12"/>
        <v>523</v>
      </c>
    </row>
    <row r="43" spans="1:38">
      <c r="A43" t="s">
        <v>66</v>
      </c>
      <c r="B43">
        <v>25</v>
      </c>
      <c r="C43">
        <v>18</v>
      </c>
      <c r="D43">
        <f t="shared" si="0"/>
        <v>7</v>
      </c>
      <c r="E43">
        <v>33</v>
      </c>
      <c r="F43">
        <v>20</v>
      </c>
      <c r="G43">
        <f t="shared" si="1"/>
        <v>13</v>
      </c>
      <c r="H43">
        <v>16</v>
      </c>
      <c r="I43">
        <v>11</v>
      </c>
      <c r="J43">
        <f t="shared" si="2"/>
        <v>5</v>
      </c>
      <c r="K43">
        <v>28</v>
      </c>
      <c r="L43">
        <v>32</v>
      </c>
      <c r="M43">
        <f t="shared" si="3"/>
        <v>-4</v>
      </c>
      <c r="N43">
        <v>39</v>
      </c>
      <c r="O43">
        <v>40</v>
      </c>
      <c r="P43">
        <f t="shared" si="4"/>
        <v>-1</v>
      </c>
      <c r="Q43">
        <v>30</v>
      </c>
      <c r="R43">
        <v>19</v>
      </c>
      <c r="S43">
        <f t="shared" si="5"/>
        <v>11</v>
      </c>
      <c r="T43">
        <v>14</v>
      </c>
      <c r="U43">
        <v>8</v>
      </c>
      <c r="V43">
        <f t="shared" si="6"/>
        <v>6</v>
      </c>
      <c r="W43">
        <v>26</v>
      </c>
      <c r="X43">
        <v>25</v>
      </c>
      <c r="Y43">
        <f t="shared" si="7"/>
        <v>1</v>
      </c>
      <c r="Z43">
        <v>41</v>
      </c>
      <c r="AA43">
        <v>25</v>
      </c>
      <c r="AB43">
        <f t="shared" si="8"/>
        <v>16</v>
      </c>
      <c r="AC43">
        <v>24</v>
      </c>
      <c r="AD43">
        <v>21</v>
      </c>
      <c r="AE43">
        <f t="shared" si="9"/>
        <v>3</v>
      </c>
      <c r="AF43">
        <v>22</v>
      </c>
      <c r="AG43">
        <v>17</v>
      </c>
      <c r="AH43">
        <f t="shared" si="10"/>
        <v>5</v>
      </c>
      <c r="AI43">
        <v>32</v>
      </c>
      <c r="AJ43">
        <v>37</v>
      </c>
      <c r="AK43">
        <f t="shared" si="11"/>
        <v>-5</v>
      </c>
      <c r="AL43">
        <f t="shared" si="12"/>
        <v>273</v>
      </c>
    </row>
    <row r="44" spans="1:38">
      <c r="A44" t="s">
        <v>67</v>
      </c>
      <c r="B44">
        <v>5</v>
      </c>
      <c r="C44">
        <v>3</v>
      </c>
      <c r="D44">
        <f t="shared" si="0"/>
        <v>2</v>
      </c>
      <c r="E44">
        <v>3</v>
      </c>
      <c r="F44">
        <v>4</v>
      </c>
      <c r="G44">
        <f t="shared" si="1"/>
        <v>-1</v>
      </c>
      <c r="H44">
        <v>6</v>
      </c>
      <c r="I44">
        <v>6</v>
      </c>
      <c r="J44">
        <f t="shared" si="2"/>
        <v>0</v>
      </c>
      <c r="K44">
        <v>11</v>
      </c>
      <c r="L44">
        <v>8</v>
      </c>
      <c r="M44">
        <f t="shared" si="3"/>
        <v>3</v>
      </c>
      <c r="N44">
        <v>3</v>
      </c>
      <c r="O44">
        <v>2</v>
      </c>
      <c r="P44">
        <f t="shared" si="4"/>
        <v>1</v>
      </c>
      <c r="Q44">
        <v>7</v>
      </c>
      <c r="R44">
        <v>4</v>
      </c>
      <c r="S44">
        <f t="shared" si="5"/>
        <v>3</v>
      </c>
      <c r="T44">
        <v>5</v>
      </c>
      <c r="U44">
        <v>5</v>
      </c>
      <c r="V44">
        <f t="shared" si="6"/>
        <v>0</v>
      </c>
      <c r="W44">
        <v>9</v>
      </c>
      <c r="X44">
        <v>4</v>
      </c>
      <c r="Y44">
        <f t="shared" si="7"/>
        <v>5</v>
      </c>
      <c r="Z44">
        <v>11</v>
      </c>
      <c r="AA44">
        <v>23</v>
      </c>
      <c r="AB44">
        <f t="shared" si="8"/>
        <v>-12</v>
      </c>
      <c r="AC44">
        <v>9</v>
      </c>
      <c r="AD44">
        <v>18</v>
      </c>
      <c r="AE44">
        <f t="shared" si="9"/>
        <v>-9</v>
      </c>
      <c r="AF44">
        <v>3</v>
      </c>
      <c r="AG44">
        <v>2</v>
      </c>
      <c r="AH44">
        <f t="shared" si="10"/>
        <v>1</v>
      </c>
      <c r="AI44">
        <v>9</v>
      </c>
      <c r="AJ44">
        <v>16</v>
      </c>
      <c r="AK44">
        <f t="shared" si="11"/>
        <v>-7</v>
      </c>
      <c r="AL44">
        <f t="shared" si="12"/>
        <v>95</v>
      </c>
    </row>
    <row r="45" spans="1:38">
      <c r="A45" t="s">
        <v>68</v>
      </c>
      <c r="B45">
        <v>13</v>
      </c>
      <c r="C45">
        <v>16</v>
      </c>
      <c r="D45">
        <f t="shared" si="0"/>
        <v>-3</v>
      </c>
      <c r="E45">
        <v>13</v>
      </c>
      <c r="F45">
        <v>12</v>
      </c>
      <c r="G45">
        <f t="shared" si="1"/>
        <v>1</v>
      </c>
      <c r="H45">
        <v>10</v>
      </c>
      <c r="I45">
        <v>12</v>
      </c>
      <c r="J45">
        <f t="shared" si="2"/>
        <v>-2</v>
      </c>
      <c r="K45">
        <v>21</v>
      </c>
      <c r="L45">
        <v>41</v>
      </c>
      <c r="M45">
        <f t="shared" si="3"/>
        <v>-20</v>
      </c>
      <c r="N45">
        <v>11</v>
      </c>
      <c r="O45">
        <v>13</v>
      </c>
      <c r="P45">
        <f t="shared" si="4"/>
        <v>-2</v>
      </c>
      <c r="Q45">
        <v>14</v>
      </c>
      <c r="R45">
        <v>25</v>
      </c>
      <c r="S45">
        <f t="shared" si="5"/>
        <v>-11</v>
      </c>
      <c r="T45">
        <v>5</v>
      </c>
      <c r="U45">
        <v>8</v>
      </c>
      <c r="V45">
        <f t="shared" si="6"/>
        <v>-3</v>
      </c>
      <c r="W45">
        <v>20</v>
      </c>
      <c r="X45">
        <v>11</v>
      </c>
      <c r="Y45">
        <f t="shared" si="7"/>
        <v>9</v>
      </c>
      <c r="Z45">
        <v>19</v>
      </c>
      <c r="AA45">
        <v>10</v>
      </c>
      <c r="AB45">
        <f t="shared" si="8"/>
        <v>9</v>
      </c>
      <c r="AC45">
        <v>14</v>
      </c>
      <c r="AD45">
        <v>8</v>
      </c>
      <c r="AE45">
        <f t="shared" si="9"/>
        <v>6</v>
      </c>
      <c r="AF45">
        <v>8</v>
      </c>
      <c r="AG45">
        <v>9</v>
      </c>
      <c r="AH45">
        <f t="shared" si="10"/>
        <v>-1</v>
      </c>
      <c r="AI45">
        <v>26</v>
      </c>
      <c r="AJ45">
        <v>34</v>
      </c>
      <c r="AK45">
        <f t="shared" si="11"/>
        <v>-8</v>
      </c>
      <c r="AL45">
        <f t="shared" si="12"/>
        <v>199</v>
      </c>
    </row>
    <row r="46" spans="1:38">
      <c r="A46" t="s">
        <v>69</v>
      </c>
      <c r="B46">
        <v>28</v>
      </c>
      <c r="C46">
        <v>26</v>
      </c>
      <c r="D46">
        <f t="shared" si="0"/>
        <v>2</v>
      </c>
      <c r="E46">
        <v>31</v>
      </c>
      <c r="F46">
        <v>16</v>
      </c>
      <c r="G46">
        <f t="shared" si="1"/>
        <v>15</v>
      </c>
      <c r="H46">
        <v>13</v>
      </c>
      <c r="I46">
        <v>8</v>
      </c>
      <c r="J46">
        <f t="shared" si="2"/>
        <v>5</v>
      </c>
      <c r="K46">
        <v>32</v>
      </c>
      <c r="L46">
        <v>34</v>
      </c>
      <c r="M46">
        <f t="shared" si="3"/>
        <v>-2</v>
      </c>
      <c r="N46">
        <v>12</v>
      </c>
      <c r="O46">
        <v>8</v>
      </c>
      <c r="P46">
        <f t="shared" si="4"/>
        <v>4</v>
      </c>
      <c r="Q46">
        <v>18</v>
      </c>
      <c r="R46">
        <v>21</v>
      </c>
      <c r="S46">
        <f t="shared" si="5"/>
        <v>-3</v>
      </c>
      <c r="T46">
        <v>18</v>
      </c>
      <c r="U46">
        <v>17</v>
      </c>
      <c r="V46">
        <f t="shared" si="6"/>
        <v>1</v>
      </c>
      <c r="W46">
        <v>24</v>
      </c>
      <c r="X46">
        <v>32</v>
      </c>
      <c r="Y46">
        <f t="shared" si="7"/>
        <v>-8</v>
      </c>
      <c r="Z46">
        <v>35</v>
      </c>
      <c r="AA46">
        <v>18</v>
      </c>
      <c r="AB46">
        <f t="shared" si="8"/>
        <v>17</v>
      </c>
      <c r="AC46">
        <v>28</v>
      </c>
      <c r="AD46">
        <v>22</v>
      </c>
      <c r="AE46">
        <f t="shared" si="9"/>
        <v>6</v>
      </c>
      <c r="AF46">
        <v>19</v>
      </c>
      <c r="AG46">
        <v>10</v>
      </c>
      <c r="AH46">
        <f t="shared" si="10"/>
        <v>9</v>
      </c>
      <c r="AI46">
        <v>25</v>
      </c>
      <c r="AJ46">
        <v>14</v>
      </c>
      <c r="AK46">
        <f t="shared" si="11"/>
        <v>11</v>
      </c>
      <c r="AL46">
        <f t="shared" si="12"/>
        <v>226</v>
      </c>
    </row>
    <row r="47" spans="1:38">
      <c r="A47" t="s">
        <v>70</v>
      </c>
      <c r="B47">
        <v>61</v>
      </c>
      <c r="C47">
        <v>90</v>
      </c>
      <c r="D47">
        <f t="shared" si="0"/>
        <v>-29</v>
      </c>
      <c r="E47">
        <v>38</v>
      </c>
      <c r="F47">
        <v>69</v>
      </c>
      <c r="G47">
        <f t="shared" si="1"/>
        <v>-31</v>
      </c>
      <c r="H47">
        <v>35</v>
      </c>
      <c r="I47">
        <v>18</v>
      </c>
      <c r="J47">
        <f t="shared" si="2"/>
        <v>17</v>
      </c>
      <c r="K47">
        <v>50</v>
      </c>
      <c r="L47">
        <v>50</v>
      </c>
      <c r="M47">
        <f t="shared" si="3"/>
        <v>0</v>
      </c>
      <c r="N47">
        <v>85</v>
      </c>
      <c r="O47">
        <v>89</v>
      </c>
      <c r="P47">
        <f t="shared" si="4"/>
        <v>-4</v>
      </c>
      <c r="Q47">
        <v>38</v>
      </c>
      <c r="R47">
        <v>43</v>
      </c>
      <c r="S47">
        <f t="shared" si="5"/>
        <v>-5</v>
      </c>
      <c r="T47">
        <v>34</v>
      </c>
      <c r="U47">
        <v>26</v>
      </c>
      <c r="V47">
        <f t="shared" si="6"/>
        <v>8</v>
      </c>
      <c r="W47">
        <v>90</v>
      </c>
      <c r="X47">
        <v>105</v>
      </c>
      <c r="Y47">
        <f t="shared" si="7"/>
        <v>-15</v>
      </c>
      <c r="Z47">
        <v>88</v>
      </c>
      <c r="AA47">
        <v>109</v>
      </c>
      <c r="AB47">
        <f t="shared" si="8"/>
        <v>-21</v>
      </c>
      <c r="AC47">
        <v>48</v>
      </c>
      <c r="AD47">
        <v>50</v>
      </c>
      <c r="AE47">
        <f t="shared" si="9"/>
        <v>-2</v>
      </c>
      <c r="AF47">
        <v>35</v>
      </c>
      <c r="AG47">
        <v>41</v>
      </c>
      <c r="AH47">
        <f t="shared" si="10"/>
        <v>-6</v>
      </c>
      <c r="AI47">
        <v>103</v>
      </c>
      <c r="AJ47">
        <v>143</v>
      </c>
      <c r="AK47">
        <f t="shared" si="11"/>
        <v>-40</v>
      </c>
      <c r="AL47">
        <f t="shared" si="12"/>
        <v>833</v>
      </c>
    </row>
    <row r="48" spans="1:38">
      <c r="A48" t="s">
        <v>71</v>
      </c>
      <c r="B48">
        <v>0</v>
      </c>
      <c r="C48">
        <v>0</v>
      </c>
      <c r="D48">
        <f t="shared" si="0"/>
        <v>0</v>
      </c>
      <c r="E48">
        <v>0</v>
      </c>
      <c r="F48">
        <v>0</v>
      </c>
      <c r="G48">
        <f t="shared" si="1"/>
        <v>0</v>
      </c>
      <c r="H48">
        <v>0</v>
      </c>
      <c r="I48">
        <v>0</v>
      </c>
      <c r="J48">
        <f t="shared" si="2"/>
        <v>0</v>
      </c>
      <c r="K48">
        <v>0</v>
      </c>
      <c r="L48">
        <v>1</v>
      </c>
      <c r="M48">
        <f t="shared" si="3"/>
        <v>-1</v>
      </c>
      <c r="N48">
        <v>9</v>
      </c>
      <c r="O48">
        <v>11</v>
      </c>
      <c r="P48">
        <f t="shared" si="4"/>
        <v>-2</v>
      </c>
      <c r="Q48">
        <v>16</v>
      </c>
      <c r="R48">
        <v>25</v>
      </c>
      <c r="S48">
        <f t="shared" si="5"/>
        <v>-9</v>
      </c>
      <c r="T48">
        <v>9</v>
      </c>
      <c r="U48">
        <v>6</v>
      </c>
      <c r="V48">
        <f t="shared" si="6"/>
        <v>3</v>
      </c>
      <c r="W48">
        <v>11</v>
      </c>
      <c r="X48">
        <v>8</v>
      </c>
      <c r="Y48">
        <f t="shared" si="7"/>
        <v>3</v>
      </c>
      <c r="Z48">
        <v>39</v>
      </c>
      <c r="AA48">
        <v>49</v>
      </c>
      <c r="AB48">
        <f t="shared" si="8"/>
        <v>-10</v>
      </c>
      <c r="AC48">
        <v>33</v>
      </c>
      <c r="AD48">
        <v>30</v>
      </c>
      <c r="AE48">
        <f t="shared" si="9"/>
        <v>3</v>
      </c>
      <c r="AF48">
        <v>15</v>
      </c>
      <c r="AG48">
        <v>17</v>
      </c>
      <c r="AH48">
        <f t="shared" si="10"/>
        <v>-2</v>
      </c>
      <c r="AI48">
        <v>31</v>
      </c>
      <c r="AJ48">
        <v>17</v>
      </c>
      <c r="AK48">
        <f t="shared" si="11"/>
        <v>14</v>
      </c>
      <c r="AL48">
        <f t="shared" si="12"/>
        <v>164</v>
      </c>
    </row>
    <row r="49" spans="1:38">
      <c r="A49" t="s">
        <v>72</v>
      </c>
      <c r="B49">
        <v>104</v>
      </c>
      <c r="C49">
        <v>102</v>
      </c>
      <c r="D49">
        <f t="shared" si="0"/>
        <v>2</v>
      </c>
      <c r="E49">
        <v>42</v>
      </c>
      <c r="F49">
        <v>40</v>
      </c>
      <c r="G49">
        <f t="shared" si="1"/>
        <v>2</v>
      </c>
      <c r="H49">
        <v>79</v>
      </c>
      <c r="I49">
        <v>77</v>
      </c>
      <c r="J49">
        <f t="shared" si="2"/>
        <v>2</v>
      </c>
      <c r="K49">
        <v>105</v>
      </c>
      <c r="L49">
        <v>104</v>
      </c>
      <c r="M49">
        <f t="shared" si="3"/>
        <v>1</v>
      </c>
      <c r="N49">
        <v>42</v>
      </c>
      <c r="O49">
        <v>25</v>
      </c>
      <c r="P49">
        <f t="shared" si="4"/>
        <v>17</v>
      </c>
      <c r="Q49">
        <v>70</v>
      </c>
      <c r="R49">
        <v>72</v>
      </c>
      <c r="S49">
        <f t="shared" si="5"/>
        <v>-2</v>
      </c>
      <c r="T49">
        <v>29</v>
      </c>
      <c r="U49">
        <v>37</v>
      </c>
      <c r="V49">
        <f t="shared" si="6"/>
        <v>-8</v>
      </c>
      <c r="W49">
        <v>116</v>
      </c>
      <c r="X49">
        <v>91</v>
      </c>
      <c r="Y49">
        <f t="shared" si="7"/>
        <v>25</v>
      </c>
      <c r="Z49">
        <v>85</v>
      </c>
      <c r="AA49">
        <v>128</v>
      </c>
      <c r="AB49">
        <f t="shared" si="8"/>
        <v>-43</v>
      </c>
      <c r="AC49">
        <v>66</v>
      </c>
      <c r="AD49">
        <v>39</v>
      </c>
      <c r="AE49">
        <f t="shared" si="9"/>
        <v>27</v>
      </c>
      <c r="AF49">
        <v>50</v>
      </c>
      <c r="AG49">
        <v>52</v>
      </c>
      <c r="AH49">
        <f t="shared" si="10"/>
        <v>-2</v>
      </c>
      <c r="AI49">
        <v>53</v>
      </c>
      <c r="AJ49">
        <v>64</v>
      </c>
      <c r="AK49">
        <f t="shared" si="11"/>
        <v>-11</v>
      </c>
      <c r="AL49">
        <f t="shared" si="12"/>
        <v>831</v>
      </c>
    </row>
    <row r="50" spans="1:38">
      <c r="A50" t="s">
        <v>92</v>
      </c>
      <c r="B50">
        <f>SUM(B2:B49)</f>
        <v>1332</v>
      </c>
      <c r="C50">
        <f>SUM(C2:C49)</f>
        <v>1316</v>
      </c>
      <c r="D50">
        <f>SUM(D2:D49)</f>
        <v>16</v>
      </c>
      <c r="E50">
        <f t="shared" ref="E50:AK50" si="13">SUM(E2:E49)</f>
        <v>1268</v>
      </c>
      <c r="F50">
        <f t="shared" si="13"/>
        <v>1133</v>
      </c>
      <c r="G50">
        <f t="shared" si="13"/>
        <v>135</v>
      </c>
      <c r="H50">
        <f t="shared" si="13"/>
        <v>909</v>
      </c>
      <c r="I50">
        <f t="shared" si="13"/>
        <v>921</v>
      </c>
      <c r="J50">
        <f t="shared" si="13"/>
        <v>-12</v>
      </c>
      <c r="K50">
        <f t="shared" si="13"/>
        <v>1666</v>
      </c>
      <c r="L50">
        <f t="shared" si="13"/>
        <v>1665</v>
      </c>
      <c r="M50">
        <f t="shared" si="13"/>
        <v>1</v>
      </c>
      <c r="N50">
        <f t="shared" si="13"/>
        <v>1166</v>
      </c>
      <c r="O50">
        <f t="shared" si="13"/>
        <v>1193</v>
      </c>
      <c r="P50">
        <f t="shared" si="13"/>
        <v>-27</v>
      </c>
      <c r="Q50">
        <f t="shared" si="13"/>
        <v>1266</v>
      </c>
      <c r="R50">
        <f t="shared" si="13"/>
        <v>1304</v>
      </c>
      <c r="S50">
        <f t="shared" si="13"/>
        <v>-38</v>
      </c>
      <c r="T50">
        <f t="shared" si="13"/>
        <v>788</v>
      </c>
      <c r="U50">
        <f t="shared" si="13"/>
        <v>805</v>
      </c>
      <c r="V50">
        <f t="shared" si="13"/>
        <v>-17</v>
      </c>
      <c r="W50">
        <f t="shared" si="13"/>
        <v>1680</v>
      </c>
      <c r="X50">
        <f t="shared" si="13"/>
        <v>1568</v>
      </c>
      <c r="Y50">
        <f t="shared" si="13"/>
        <v>112</v>
      </c>
      <c r="Z50">
        <f t="shared" si="13"/>
        <v>1330</v>
      </c>
      <c r="AA50">
        <f t="shared" si="13"/>
        <v>1339</v>
      </c>
      <c r="AB50">
        <f t="shared" si="13"/>
        <v>-9</v>
      </c>
      <c r="AC50">
        <f t="shared" si="13"/>
        <v>1388</v>
      </c>
      <c r="AD50">
        <f t="shared" si="13"/>
        <v>1221</v>
      </c>
      <c r="AE50">
        <f t="shared" si="13"/>
        <v>167</v>
      </c>
      <c r="AF50">
        <f t="shared" si="13"/>
        <v>828</v>
      </c>
      <c r="AG50">
        <f t="shared" si="13"/>
        <v>896</v>
      </c>
      <c r="AH50">
        <f t="shared" si="13"/>
        <v>-68</v>
      </c>
      <c r="AI50">
        <f t="shared" si="13"/>
        <v>1788</v>
      </c>
      <c r="AJ50">
        <f t="shared" si="13"/>
        <v>1947</v>
      </c>
      <c r="AK50">
        <f t="shared" si="13"/>
        <v>-159</v>
      </c>
      <c r="AL50">
        <f>SUM(C50,F50,I50,L50,O50,R50,U50,X50,AA50,AD50,AG50,AJ50)</f>
        <v>15308</v>
      </c>
    </row>
    <row r="52" spans="1:38" ht="21">
      <c r="A52" s="2" t="s">
        <v>85</v>
      </c>
    </row>
    <row r="53" spans="1:38">
      <c r="A53" t="s">
        <v>86</v>
      </c>
      <c r="B53">
        <f>MIN(B2:B49)</f>
        <v>0</v>
      </c>
      <c r="C53">
        <f>MIN(C2:C49)</f>
        <v>0</v>
      </c>
      <c r="D53">
        <f t="shared" ref="D53:AK53" si="14">MIN(D2:D49)</f>
        <v>-37</v>
      </c>
      <c r="E53">
        <f t="shared" si="14"/>
        <v>0</v>
      </c>
      <c r="F53">
        <f t="shared" si="14"/>
        <v>0</v>
      </c>
      <c r="G53">
        <f t="shared" si="14"/>
        <v>-31</v>
      </c>
      <c r="H53">
        <f t="shared" si="14"/>
        <v>0</v>
      </c>
      <c r="I53">
        <f t="shared" si="14"/>
        <v>0</v>
      </c>
      <c r="J53">
        <f t="shared" si="14"/>
        <v>-43</v>
      </c>
      <c r="K53">
        <f t="shared" si="14"/>
        <v>0</v>
      </c>
      <c r="L53">
        <f t="shared" si="14"/>
        <v>0</v>
      </c>
      <c r="M53">
        <f t="shared" si="14"/>
        <v>-36</v>
      </c>
      <c r="N53">
        <f t="shared" si="14"/>
        <v>2</v>
      </c>
      <c r="O53">
        <f t="shared" si="14"/>
        <v>2</v>
      </c>
      <c r="P53">
        <f t="shared" si="14"/>
        <v>-31</v>
      </c>
      <c r="Q53">
        <f t="shared" si="14"/>
        <v>1</v>
      </c>
      <c r="R53">
        <f t="shared" si="14"/>
        <v>0</v>
      </c>
      <c r="S53">
        <f t="shared" si="14"/>
        <v>-50</v>
      </c>
      <c r="T53">
        <f t="shared" si="14"/>
        <v>1</v>
      </c>
      <c r="U53">
        <f t="shared" si="14"/>
        <v>1</v>
      </c>
      <c r="V53">
        <f t="shared" si="14"/>
        <v>-20</v>
      </c>
      <c r="W53">
        <f t="shared" si="14"/>
        <v>5</v>
      </c>
      <c r="X53">
        <f t="shared" si="14"/>
        <v>4</v>
      </c>
      <c r="Y53">
        <f t="shared" si="14"/>
        <v>-33</v>
      </c>
      <c r="Z53">
        <f t="shared" si="14"/>
        <v>7</v>
      </c>
      <c r="AA53">
        <f t="shared" si="14"/>
        <v>4</v>
      </c>
      <c r="AB53">
        <f t="shared" si="14"/>
        <v>-43</v>
      </c>
      <c r="AC53">
        <f t="shared" si="14"/>
        <v>6</v>
      </c>
      <c r="AD53">
        <f t="shared" si="14"/>
        <v>6</v>
      </c>
      <c r="AE53">
        <f t="shared" si="14"/>
        <v>-14</v>
      </c>
      <c r="AF53">
        <f t="shared" si="14"/>
        <v>3</v>
      </c>
      <c r="AG53">
        <f t="shared" si="14"/>
        <v>2</v>
      </c>
      <c r="AH53">
        <f t="shared" si="14"/>
        <v>-42</v>
      </c>
      <c r="AI53">
        <f t="shared" si="14"/>
        <v>9</v>
      </c>
      <c r="AJ53">
        <f t="shared" si="14"/>
        <v>7</v>
      </c>
      <c r="AK53">
        <f t="shared" si="14"/>
        <v>-40</v>
      </c>
    </row>
    <row r="54" spans="1:38">
      <c r="A54" t="s">
        <v>87</v>
      </c>
      <c r="B54">
        <f>MAX(B2:B49)</f>
        <v>104</v>
      </c>
      <c r="C54">
        <f>MAX(C2:C49)</f>
        <v>102</v>
      </c>
      <c r="D54">
        <f t="shared" ref="D54:AK54" si="15">MAX(D2:D49)</f>
        <v>17</v>
      </c>
      <c r="E54">
        <f t="shared" si="15"/>
        <v>90</v>
      </c>
      <c r="F54">
        <f t="shared" si="15"/>
        <v>69</v>
      </c>
      <c r="G54">
        <f t="shared" si="15"/>
        <v>30</v>
      </c>
      <c r="H54">
        <f t="shared" si="15"/>
        <v>79</v>
      </c>
      <c r="I54">
        <f t="shared" si="15"/>
        <v>87</v>
      </c>
      <c r="J54">
        <f t="shared" si="15"/>
        <v>17</v>
      </c>
      <c r="K54">
        <f t="shared" si="15"/>
        <v>105</v>
      </c>
      <c r="L54">
        <f t="shared" si="15"/>
        <v>104</v>
      </c>
      <c r="M54">
        <f t="shared" si="15"/>
        <v>24</v>
      </c>
      <c r="N54">
        <f t="shared" si="15"/>
        <v>85</v>
      </c>
      <c r="O54">
        <f t="shared" si="15"/>
        <v>89</v>
      </c>
      <c r="P54">
        <f t="shared" si="15"/>
        <v>17</v>
      </c>
      <c r="Q54">
        <f t="shared" si="15"/>
        <v>70</v>
      </c>
      <c r="R54">
        <f t="shared" si="15"/>
        <v>98</v>
      </c>
      <c r="S54">
        <f t="shared" si="15"/>
        <v>17</v>
      </c>
      <c r="T54">
        <f t="shared" si="15"/>
        <v>43</v>
      </c>
      <c r="U54">
        <f t="shared" si="15"/>
        <v>46</v>
      </c>
      <c r="V54">
        <f t="shared" si="15"/>
        <v>18</v>
      </c>
      <c r="W54">
        <f t="shared" si="15"/>
        <v>116</v>
      </c>
      <c r="X54">
        <f t="shared" si="15"/>
        <v>105</v>
      </c>
      <c r="Y54">
        <f t="shared" si="15"/>
        <v>34</v>
      </c>
      <c r="Z54">
        <f t="shared" si="15"/>
        <v>88</v>
      </c>
      <c r="AA54">
        <f t="shared" si="15"/>
        <v>128</v>
      </c>
      <c r="AB54">
        <f t="shared" si="15"/>
        <v>22</v>
      </c>
      <c r="AC54">
        <f t="shared" si="15"/>
        <v>72</v>
      </c>
      <c r="AD54">
        <f t="shared" si="15"/>
        <v>71</v>
      </c>
      <c r="AE54">
        <f t="shared" si="15"/>
        <v>27</v>
      </c>
      <c r="AF54">
        <f t="shared" si="15"/>
        <v>50</v>
      </c>
      <c r="AG54">
        <f t="shared" si="15"/>
        <v>91</v>
      </c>
      <c r="AH54">
        <f t="shared" si="15"/>
        <v>13</v>
      </c>
      <c r="AI54">
        <f t="shared" si="15"/>
        <v>103</v>
      </c>
      <c r="AJ54">
        <f t="shared" si="15"/>
        <v>143</v>
      </c>
      <c r="AK54">
        <f t="shared" si="15"/>
        <v>35</v>
      </c>
    </row>
    <row r="55" spans="1:38">
      <c r="A55" t="s">
        <v>88</v>
      </c>
      <c r="B55">
        <f>AVERAGE(B2:B49)</f>
        <v>27.75</v>
      </c>
      <c r="C55">
        <f>AVERAGE(C2:C49)</f>
        <v>27.416666666666668</v>
      </c>
      <c r="D55">
        <f t="shared" ref="D55:AK55" si="16">AVERAGE(D2:D49)</f>
        <v>0.33333333333333331</v>
      </c>
      <c r="E55">
        <f t="shared" si="16"/>
        <v>26.416666666666668</v>
      </c>
      <c r="F55">
        <f t="shared" si="16"/>
        <v>23.604166666666668</v>
      </c>
      <c r="G55">
        <f t="shared" si="16"/>
        <v>2.8125</v>
      </c>
      <c r="H55">
        <f t="shared" si="16"/>
        <v>18.9375</v>
      </c>
      <c r="I55">
        <f t="shared" si="16"/>
        <v>19.1875</v>
      </c>
      <c r="J55">
        <f t="shared" si="16"/>
        <v>-0.25</v>
      </c>
      <c r="K55">
        <f t="shared" si="16"/>
        <v>34.708333333333336</v>
      </c>
      <c r="L55">
        <f t="shared" si="16"/>
        <v>34.6875</v>
      </c>
      <c r="M55">
        <f t="shared" si="16"/>
        <v>2.0833333333333332E-2</v>
      </c>
      <c r="N55">
        <f t="shared" si="16"/>
        <v>24.291666666666668</v>
      </c>
      <c r="O55">
        <f t="shared" si="16"/>
        <v>24.854166666666668</v>
      </c>
      <c r="P55">
        <f t="shared" si="16"/>
        <v>-0.5625</v>
      </c>
      <c r="Q55">
        <f t="shared" si="16"/>
        <v>26.375</v>
      </c>
      <c r="R55">
        <f t="shared" si="16"/>
        <v>27.166666666666668</v>
      </c>
      <c r="S55">
        <f t="shared" si="16"/>
        <v>-0.79166666666666663</v>
      </c>
      <c r="T55">
        <f t="shared" si="16"/>
        <v>16.416666666666668</v>
      </c>
      <c r="U55">
        <f t="shared" si="16"/>
        <v>16.770833333333332</v>
      </c>
      <c r="V55">
        <f t="shared" si="16"/>
        <v>-0.35416666666666669</v>
      </c>
      <c r="W55">
        <f t="shared" si="16"/>
        <v>35</v>
      </c>
      <c r="X55">
        <f t="shared" si="16"/>
        <v>32.666666666666664</v>
      </c>
      <c r="Y55">
        <f t="shared" si="16"/>
        <v>2.3333333333333335</v>
      </c>
      <c r="Z55">
        <f t="shared" si="16"/>
        <v>27.708333333333332</v>
      </c>
      <c r="AA55">
        <f t="shared" si="16"/>
        <v>27.895833333333332</v>
      </c>
      <c r="AB55">
        <f t="shared" si="16"/>
        <v>-0.1875</v>
      </c>
      <c r="AC55">
        <f t="shared" si="16"/>
        <v>28.916666666666668</v>
      </c>
      <c r="AD55">
        <f t="shared" si="16"/>
        <v>25.4375</v>
      </c>
      <c r="AE55">
        <f t="shared" si="16"/>
        <v>3.4791666666666665</v>
      </c>
      <c r="AF55">
        <f t="shared" si="16"/>
        <v>17.25</v>
      </c>
      <c r="AG55">
        <f t="shared" si="16"/>
        <v>18.666666666666668</v>
      </c>
      <c r="AH55">
        <f t="shared" si="16"/>
        <v>-1.4166666666666667</v>
      </c>
      <c r="AI55">
        <f t="shared" si="16"/>
        <v>37.25</v>
      </c>
      <c r="AJ55">
        <f t="shared" si="16"/>
        <v>40.5625</v>
      </c>
      <c r="AK55">
        <f t="shared" si="16"/>
        <v>-3.3125</v>
      </c>
    </row>
    <row r="56" spans="1:38">
      <c r="A56" t="s">
        <v>89</v>
      </c>
      <c r="B56">
        <f>MEDIAN(B2:B49)</f>
        <v>24</v>
      </c>
      <c r="C56">
        <f>MEDIAN(C2:C49)</f>
        <v>25</v>
      </c>
      <c r="D56">
        <f t="shared" ref="D56:AK56" si="17">MEDIAN(D2:D49)</f>
        <v>0</v>
      </c>
      <c r="E56">
        <f t="shared" si="17"/>
        <v>24</v>
      </c>
      <c r="F56">
        <f t="shared" si="17"/>
        <v>21</v>
      </c>
      <c r="G56">
        <f t="shared" si="17"/>
        <v>1.5</v>
      </c>
      <c r="H56">
        <f t="shared" si="17"/>
        <v>15.5</v>
      </c>
      <c r="I56">
        <f t="shared" si="17"/>
        <v>13</v>
      </c>
      <c r="J56">
        <f t="shared" si="17"/>
        <v>0</v>
      </c>
      <c r="K56">
        <f t="shared" si="17"/>
        <v>31.5</v>
      </c>
      <c r="L56">
        <f t="shared" si="17"/>
        <v>32</v>
      </c>
      <c r="M56">
        <f t="shared" si="17"/>
        <v>0</v>
      </c>
      <c r="N56">
        <f t="shared" si="17"/>
        <v>23.5</v>
      </c>
      <c r="O56">
        <f t="shared" si="17"/>
        <v>20</v>
      </c>
      <c r="P56">
        <f t="shared" si="17"/>
        <v>-1</v>
      </c>
      <c r="Q56">
        <f t="shared" si="17"/>
        <v>24.5</v>
      </c>
      <c r="R56">
        <f t="shared" si="17"/>
        <v>23</v>
      </c>
      <c r="S56">
        <f t="shared" si="17"/>
        <v>-1</v>
      </c>
      <c r="T56">
        <f t="shared" si="17"/>
        <v>14</v>
      </c>
      <c r="U56">
        <f t="shared" si="17"/>
        <v>13.5</v>
      </c>
      <c r="V56">
        <f t="shared" si="17"/>
        <v>1</v>
      </c>
      <c r="W56">
        <f t="shared" si="17"/>
        <v>29</v>
      </c>
      <c r="X56">
        <f t="shared" si="17"/>
        <v>26</v>
      </c>
      <c r="Y56">
        <f t="shared" si="17"/>
        <v>2</v>
      </c>
      <c r="Z56">
        <f t="shared" si="17"/>
        <v>26</v>
      </c>
      <c r="AA56">
        <f t="shared" si="17"/>
        <v>23</v>
      </c>
      <c r="AB56">
        <f t="shared" si="17"/>
        <v>0</v>
      </c>
      <c r="AC56">
        <f t="shared" si="17"/>
        <v>27</v>
      </c>
      <c r="AD56">
        <f t="shared" si="17"/>
        <v>24</v>
      </c>
      <c r="AE56">
        <f t="shared" si="17"/>
        <v>2.5</v>
      </c>
      <c r="AF56">
        <f t="shared" si="17"/>
        <v>12</v>
      </c>
      <c r="AG56">
        <f t="shared" si="17"/>
        <v>13</v>
      </c>
      <c r="AH56">
        <f t="shared" si="17"/>
        <v>-0.5</v>
      </c>
      <c r="AI56">
        <f t="shared" si="17"/>
        <v>37</v>
      </c>
      <c r="AJ56">
        <f t="shared" si="17"/>
        <v>37</v>
      </c>
      <c r="AK56">
        <f t="shared" si="17"/>
        <v>-1.5</v>
      </c>
    </row>
    <row r="57" spans="1:38">
      <c r="A57" t="s">
        <v>90</v>
      </c>
      <c r="B57">
        <f>STDEV(B2:B49)</f>
        <v>20.17107682860615</v>
      </c>
      <c r="C57">
        <f>STDEV(C2:C49)</f>
        <v>21.643959732632137</v>
      </c>
      <c r="D57">
        <f t="shared" ref="D57:AK57" si="18">STDEV(D2:D49)</f>
        <v>9.7791209049565833</v>
      </c>
      <c r="E57">
        <f t="shared" si="18"/>
        <v>16.699895952451172</v>
      </c>
      <c r="F57">
        <f t="shared" si="18"/>
        <v>15.385458156812733</v>
      </c>
      <c r="G57">
        <f t="shared" si="18"/>
        <v>9.6439954861131181</v>
      </c>
      <c r="H57">
        <f t="shared" si="18"/>
        <v>14.808574643723258</v>
      </c>
      <c r="I57">
        <f t="shared" si="18"/>
        <v>19.663830333997883</v>
      </c>
      <c r="J57">
        <f t="shared" si="18"/>
        <v>9.5260002546222839</v>
      </c>
      <c r="K57">
        <f t="shared" si="18"/>
        <v>21.146860672734775</v>
      </c>
      <c r="L57">
        <f t="shared" si="18"/>
        <v>22.832560037637926</v>
      </c>
      <c r="M57">
        <f t="shared" si="18"/>
        <v>11.244837270864659</v>
      </c>
      <c r="N57">
        <f t="shared" si="18"/>
        <v>16.377148497458325</v>
      </c>
      <c r="O57">
        <f t="shared" si="18"/>
        <v>19.692302830805286</v>
      </c>
      <c r="P57">
        <f t="shared" si="18"/>
        <v>8.8987358652788426</v>
      </c>
      <c r="Q57">
        <f t="shared" si="18"/>
        <v>15.927528691318248</v>
      </c>
      <c r="R57">
        <f t="shared" si="18"/>
        <v>19.388890582345972</v>
      </c>
      <c r="S57">
        <f t="shared" si="18"/>
        <v>10.322374651199031</v>
      </c>
      <c r="T57">
        <f t="shared" si="18"/>
        <v>10.915211586205336</v>
      </c>
      <c r="U57">
        <f t="shared" si="18"/>
        <v>12.387776376174187</v>
      </c>
      <c r="V57">
        <f t="shared" si="18"/>
        <v>7.1770603338317418</v>
      </c>
      <c r="W57">
        <f t="shared" si="18"/>
        <v>22.122483027887014</v>
      </c>
      <c r="X57">
        <f t="shared" si="18"/>
        <v>22.339101615618024</v>
      </c>
      <c r="Y57">
        <f t="shared" si="18"/>
        <v>11.45264688041048</v>
      </c>
      <c r="Z57">
        <f t="shared" si="18"/>
        <v>16.618316392351904</v>
      </c>
      <c r="AA57">
        <f t="shared" si="18"/>
        <v>22.710237248574149</v>
      </c>
      <c r="AB57">
        <f t="shared" si="18"/>
        <v>10.745917087087225</v>
      </c>
      <c r="AC57">
        <f t="shared" si="18"/>
        <v>15.696365392179892</v>
      </c>
      <c r="AD57">
        <f t="shared" si="18"/>
        <v>13.359045465327261</v>
      </c>
      <c r="AE57">
        <f t="shared" si="18"/>
        <v>7.9439247048491124</v>
      </c>
      <c r="AF57">
        <f t="shared" si="18"/>
        <v>12.050425965809126</v>
      </c>
      <c r="AG57">
        <f t="shared" si="18"/>
        <v>15.975158019840219</v>
      </c>
      <c r="AH57">
        <f t="shared" si="18"/>
        <v>8.3890337062633549</v>
      </c>
      <c r="AI57">
        <f t="shared" si="18"/>
        <v>18.921450171584222</v>
      </c>
      <c r="AJ57">
        <f t="shared" si="18"/>
        <v>25.233299722660472</v>
      </c>
      <c r="AK57">
        <f t="shared" si="18"/>
        <v>13.703790825122931</v>
      </c>
    </row>
    <row r="58" spans="1:38">
      <c r="A58" t="s">
        <v>91</v>
      </c>
      <c r="B58">
        <f>AVEDEV(B2:B49)</f>
        <v>15.072916666666666</v>
      </c>
      <c r="C58">
        <f>AVEDEV(C2:C49)</f>
        <v>15.843750000000002</v>
      </c>
      <c r="D58">
        <f t="shared" ref="D58:AK58" si="19">AVEDEV(D2:D49)</f>
        <v>6.4861111111111134</v>
      </c>
      <c r="E58">
        <f t="shared" si="19"/>
        <v>12.493055555555557</v>
      </c>
      <c r="F58">
        <f t="shared" si="19"/>
        <v>11.496527777777779</v>
      </c>
      <c r="G58">
        <f t="shared" si="19"/>
        <v>6.5234375</v>
      </c>
      <c r="H58">
        <f t="shared" si="19"/>
        <v>10.752604166666666</v>
      </c>
      <c r="I58">
        <f t="shared" si="19"/>
        <v>13.106770833333334</v>
      </c>
      <c r="J58">
        <f t="shared" si="19"/>
        <v>5.375</v>
      </c>
      <c r="K58">
        <f t="shared" si="19"/>
        <v>15.409722222222223</v>
      </c>
      <c r="L58">
        <f t="shared" si="19"/>
        <v>17.3984375</v>
      </c>
      <c r="M58">
        <f t="shared" si="19"/>
        <v>7.9809027777777777</v>
      </c>
      <c r="N58">
        <f t="shared" si="19"/>
        <v>12.399305555555557</v>
      </c>
      <c r="O58">
        <f t="shared" si="19"/>
        <v>14.454861111111112</v>
      </c>
      <c r="P58">
        <f t="shared" si="19"/>
        <v>6.140625</v>
      </c>
      <c r="Q58">
        <f t="shared" si="19"/>
        <v>12.65625</v>
      </c>
      <c r="R58">
        <f t="shared" si="19"/>
        <v>14.555555555555555</v>
      </c>
      <c r="S58">
        <f t="shared" si="19"/>
        <v>6.6336805555555545</v>
      </c>
      <c r="T58">
        <f t="shared" si="19"/>
        <v>8.6701388888888893</v>
      </c>
      <c r="U58">
        <f t="shared" si="19"/>
        <v>10.450520833333334</v>
      </c>
      <c r="V58">
        <f t="shared" si="19"/>
        <v>5.2196180555555545</v>
      </c>
      <c r="W58">
        <f t="shared" si="19"/>
        <v>16.208333333333332</v>
      </c>
      <c r="X58">
        <f t="shared" si="19"/>
        <v>16.777777777777775</v>
      </c>
      <c r="Y58">
        <f t="shared" si="19"/>
        <v>8.3611111111111143</v>
      </c>
      <c r="Z58">
        <f t="shared" si="19"/>
        <v>11.404513888888888</v>
      </c>
      <c r="AA58">
        <f t="shared" si="19"/>
        <v>13.944444444444438</v>
      </c>
      <c r="AB58">
        <f t="shared" si="19"/>
        <v>7.169270833333333</v>
      </c>
      <c r="AC58">
        <f t="shared" si="19"/>
        <v>11.902777777777784</v>
      </c>
      <c r="AD58">
        <f t="shared" si="19"/>
        <v>10.348958333333334</v>
      </c>
      <c r="AE58">
        <f t="shared" si="19"/>
        <v>5.7873263888888884</v>
      </c>
      <c r="AF58">
        <f t="shared" si="19"/>
        <v>9.5729166666666661</v>
      </c>
      <c r="AG58">
        <f t="shared" si="19"/>
        <v>11.250000000000005</v>
      </c>
      <c r="AH58">
        <f t="shared" si="19"/>
        <v>4.9374999999999991</v>
      </c>
      <c r="AI58">
        <f t="shared" si="19"/>
        <v>13.354166666666666</v>
      </c>
      <c r="AJ58">
        <f t="shared" si="19"/>
        <v>18.424479166666668</v>
      </c>
      <c r="AK58">
        <f t="shared" si="19"/>
        <v>9.9348958333333339</v>
      </c>
    </row>
    <row r="61" spans="1:38">
      <c r="A61" t="s">
        <v>94</v>
      </c>
    </row>
    <row r="62" spans="1:38">
      <c r="A62" t="s">
        <v>95</v>
      </c>
    </row>
    <row r="64" spans="1:38">
      <c r="A64" t="s">
        <v>96</v>
      </c>
    </row>
    <row r="65" spans="1:1">
      <c r="A65" t="s">
        <v>97</v>
      </c>
    </row>
    <row r="66" spans="1:1">
      <c r="A66" t="s">
        <v>105</v>
      </c>
    </row>
  </sheetData>
  <conditionalFormatting sqref="D2:D4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13" priority="25" operator="lessThan">
      <formula>0</formula>
    </cfRule>
    <cfRule type="cellIs" dxfId="12" priority="26" operator="greaterThan">
      <formula>0</formula>
    </cfRule>
  </conditionalFormatting>
  <conditionalFormatting sqref="G2:G4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11" priority="22" operator="lessThan">
      <formula>0</formula>
    </cfRule>
    <cfRule type="cellIs" dxfId="10" priority="23" operator="greaterThan">
      <formula>0</formula>
    </cfRule>
  </conditionalFormatting>
  <conditionalFormatting sqref="J2:J4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9" priority="19" operator="lessThan">
      <formula>0</formula>
    </cfRule>
    <cfRule type="cellIs" dxfId="8" priority="20" operator="greaterThan">
      <formula>0</formula>
    </cfRule>
  </conditionalFormatting>
  <conditionalFormatting sqref="M2:M4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7" priority="16" operator="lessThan">
      <formula>0</formula>
    </cfRule>
    <cfRule type="cellIs" dxfId="6" priority="17" operator="greaterThan">
      <formula>0</formula>
    </cfRule>
  </conditionalFormatting>
  <conditionalFormatting sqref="P2:P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5" priority="13" operator="lessThan">
      <formula>0</formula>
    </cfRule>
    <cfRule type="cellIs" dxfId="4" priority="14" operator="greaterThan">
      <formula>0</formula>
    </cfRule>
  </conditionalFormatting>
  <conditionalFormatting sqref="S2:S4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3" priority="10" operator="lessThan">
      <formula>0</formula>
    </cfRule>
    <cfRule type="cellIs" dxfId="2" priority="11" operator="greaterThan">
      <formula>0</formula>
    </cfRule>
  </conditionalFormatting>
  <conditionalFormatting sqref="V2:V4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1" priority="7" operator="lessThan">
      <formula>0</formula>
    </cfRule>
    <cfRule type="cellIs" dxfId="0" priority="8" operator="greaterThan">
      <formula>0</formula>
    </cfRule>
  </conditionalFormatting>
  <conditionalFormatting sqref="Y2:Y4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4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4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4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4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65"/>
  <sheetViews>
    <sheetView topLeftCell="A46" workbookViewId="0">
      <selection activeCell="A72" sqref="A72"/>
    </sheetView>
  </sheetViews>
  <sheetFormatPr baseColWidth="10" defaultRowHeight="15"/>
  <sheetData>
    <row r="1" spans="1:38">
      <c r="A1" s="1" t="s">
        <v>0</v>
      </c>
      <c r="B1" s="1" t="s">
        <v>1</v>
      </c>
      <c r="C1" s="1" t="s">
        <v>2</v>
      </c>
      <c r="D1" s="1" t="s">
        <v>73</v>
      </c>
      <c r="E1" s="1" t="s">
        <v>3</v>
      </c>
      <c r="F1" s="1" t="s">
        <v>4</v>
      </c>
      <c r="G1" s="1" t="s">
        <v>74</v>
      </c>
      <c r="H1" s="1" t="s">
        <v>5</v>
      </c>
      <c r="I1" s="1" t="s">
        <v>6</v>
      </c>
      <c r="J1" s="1" t="s">
        <v>75</v>
      </c>
      <c r="K1" s="1" t="s">
        <v>7</v>
      </c>
      <c r="L1" s="1" t="s">
        <v>8</v>
      </c>
      <c r="M1" s="1" t="s">
        <v>76</v>
      </c>
      <c r="N1" s="1" t="s">
        <v>9</v>
      </c>
      <c r="O1" s="1" t="s">
        <v>10</v>
      </c>
      <c r="P1" s="1" t="s">
        <v>77</v>
      </c>
      <c r="Q1" s="1" t="s">
        <v>11</v>
      </c>
      <c r="R1" s="1" t="s">
        <v>12</v>
      </c>
      <c r="S1" s="1" t="s">
        <v>78</v>
      </c>
      <c r="T1" s="1" t="s">
        <v>13</v>
      </c>
      <c r="U1" s="1" t="s">
        <v>14</v>
      </c>
      <c r="V1" s="1" t="s">
        <v>79</v>
      </c>
      <c r="W1" s="1" t="s">
        <v>15</v>
      </c>
      <c r="X1" s="1" t="s">
        <v>16</v>
      </c>
      <c r="Y1" s="1" t="s">
        <v>80</v>
      </c>
      <c r="Z1" s="1" t="s">
        <v>17</v>
      </c>
      <c r="AA1" s="1" t="s">
        <v>18</v>
      </c>
      <c r="AB1" s="1" t="s">
        <v>81</v>
      </c>
      <c r="AC1" s="1" t="s">
        <v>19</v>
      </c>
      <c r="AD1" s="1" t="s">
        <v>20</v>
      </c>
      <c r="AE1" s="1" t="s">
        <v>82</v>
      </c>
      <c r="AF1" s="1" t="s">
        <v>21</v>
      </c>
      <c r="AG1" s="1" t="s">
        <v>22</v>
      </c>
      <c r="AH1" s="1" t="s">
        <v>83</v>
      </c>
      <c r="AI1" s="1" t="s">
        <v>23</v>
      </c>
      <c r="AJ1" s="1" t="s">
        <v>24</v>
      </c>
      <c r="AK1" s="1" t="s">
        <v>84</v>
      </c>
      <c r="AL1" s="1" t="s">
        <v>93</v>
      </c>
    </row>
    <row r="2" spans="1:38">
      <c r="A2" t="s">
        <v>25</v>
      </c>
      <c r="B2">
        <v>89</v>
      </c>
      <c r="C2">
        <v>55</v>
      </c>
      <c r="D2">
        <f>B2-C2</f>
        <v>34</v>
      </c>
      <c r="E2">
        <v>40</v>
      </c>
      <c r="F2">
        <v>40</v>
      </c>
      <c r="G2">
        <f>E2-F2</f>
        <v>0</v>
      </c>
      <c r="H2">
        <v>34</v>
      </c>
      <c r="I2">
        <v>36</v>
      </c>
      <c r="J2">
        <f>H2-I2</f>
        <v>-2</v>
      </c>
      <c r="K2">
        <v>90</v>
      </c>
      <c r="L2">
        <v>128</v>
      </c>
      <c r="M2">
        <f>K2-L2</f>
        <v>-38</v>
      </c>
      <c r="N2">
        <v>48</v>
      </c>
      <c r="O2">
        <v>52</v>
      </c>
      <c r="P2">
        <f>N2-O2</f>
        <v>-4</v>
      </c>
      <c r="Q2">
        <v>95</v>
      </c>
      <c r="R2">
        <v>94</v>
      </c>
      <c r="S2">
        <f>Q2-R2</f>
        <v>1</v>
      </c>
      <c r="T2">
        <v>22</v>
      </c>
      <c r="U2">
        <v>23</v>
      </c>
      <c r="V2">
        <f>T2-U2</f>
        <v>-1</v>
      </c>
      <c r="W2">
        <v>112</v>
      </c>
      <c r="X2">
        <v>132</v>
      </c>
      <c r="Y2">
        <f>W2-X2</f>
        <v>-20</v>
      </c>
      <c r="Z2">
        <v>60</v>
      </c>
      <c r="AA2">
        <v>65</v>
      </c>
      <c r="AB2">
        <f>Z2-AA2</f>
        <v>-5</v>
      </c>
      <c r="AC2">
        <v>107</v>
      </c>
      <c r="AD2">
        <v>105</v>
      </c>
      <c r="AE2">
        <f>AC2-AD2</f>
        <v>2</v>
      </c>
      <c r="AF2">
        <v>64</v>
      </c>
      <c r="AG2">
        <v>36</v>
      </c>
      <c r="AH2">
        <f>AF2-AG2</f>
        <v>28</v>
      </c>
      <c r="AI2">
        <v>87</v>
      </c>
      <c r="AJ2">
        <v>98</v>
      </c>
      <c r="AK2">
        <f>AI2-AJ2</f>
        <v>-11</v>
      </c>
      <c r="AL2">
        <f>SUM(C2,F2,I2,L2,O2,R2,U2,X2,AA2,AD2,AG2,AJ2)</f>
        <v>864</v>
      </c>
    </row>
    <row r="3" spans="1:38">
      <c r="A3" t="s">
        <v>26</v>
      </c>
      <c r="B3">
        <v>42</v>
      </c>
      <c r="C3">
        <v>22</v>
      </c>
      <c r="D3">
        <f t="shared" ref="D3:D49" si="0">B3-C3</f>
        <v>20</v>
      </c>
      <c r="E3">
        <v>83</v>
      </c>
      <c r="F3">
        <v>169</v>
      </c>
      <c r="G3">
        <f t="shared" ref="G3:G49" si="1">E3-F3</f>
        <v>-86</v>
      </c>
      <c r="H3">
        <v>53</v>
      </c>
      <c r="I3">
        <v>45</v>
      </c>
      <c r="J3">
        <f t="shared" ref="J3:J49" si="2">H3-I3</f>
        <v>8</v>
      </c>
      <c r="K3">
        <v>56</v>
      </c>
      <c r="L3">
        <v>93</v>
      </c>
      <c r="M3">
        <f t="shared" ref="M3:M49" si="3">K3-L3</f>
        <v>-37</v>
      </c>
      <c r="N3">
        <v>54</v>
      </c>
      <c r="O3">
        <v>50</v>
      </c>
      <c r="P3">
        <f t="shared" ref="P3:P49" si="4">N3-O3</f>
        <v>4</v>
      </c>
      <c r="Q3">
        <v>30</v>
      </c>
      <c r="R3">
        <v>32</v>
      </c>
      <c r="S3">
        <f t="shared" ref="S3:S49" si="5">Q3-R3</f>
        <v>-2</v>
      </c>
      <c r="T3">
        <v>49</v>
      </c>
      <c r="U3">
        <v>62</v>
      </c>
      <c r="V3">
        <f t="shared" ref="V3:V49" si="6">T3-U3</f>
        <v>-13</v>
      </c>
      <c r="W3">
        <v>69</v>
      </c>
      <c r="X3">
        <v>39</v>
      </c>
      <c r="Y3">
        <f t="shared" ref="Y3:Y49" si="7">W3-X3</f>
        <v>30</v>
      </c>
      <c r="Z3">
        <v>28</v>
      </c>
      <c r="AA3">
        <v>27</v>
      </c>
      <c r="AB3">
        <f t="shared" ref="AB3:AB49" si="8">Z3-AA3</f>
        <v>1</v>
      </c>
      <c r="AC3">
        <v>87</v>
      </c>
      <c r="AD3">
        <v>64</v>
      </c>
      <c r="AE3">
        <f t="shared" ref="AE3:AE49" si="9">AC3-AD3</f>
        <v>23</v>
      </c>
      <c r="AF3">
        <v>42</v>
      </c>
      <c r="AG3">
        <v>45</v>
      </c>
      <c r="AH3">
        <f t="shared" ref="AH3:AH49" si="10">AF3-AG3</f>
        <v>-3</v>
      </c>
      <c r="AI3">
        <v>70</v>
      </c>
      <c r="AJ3">
        <v>81</v>
      </c>
      <c r="AK3">
        <f t="shared" ref="AK3:AK49" si="11">AI3-AJ3</f>
        <v>-11</v>
      </c>
      <c r="AL3">
        <f t="shared" ref="AL3:AL50" si="12">SUM(C3,F3,I3,L3,O3,R3,U3,X3,AA3,AD3,AG3,AJ3)</f>
        <v>729</v>
      </c>
    </row>
    <row r="4" spans="1:38">
      <c r="A4" t="s">
        <v>27</v>
      </c>
      <c r="B4">
        <v>6</v>
      </c>
      <c r="C4">
        <v>3</v>
      </c>
      <c r="D4">
        <f t="shared" si="0"/>
        <v>3</v>
      </c>
      <c r="E4">
        <v>6</v>
      </c>
      <c r="F4">
        <v>6</v>
      </c>
      <c r="G4">
        <f t="shared" si="1"/>
        <v>0</v>
      </c>
      <c r="H4">
        <v>11</v>
      </c>
      <c r="I4">
        <v>10</v>
      </c>
      <c r="J4">
        <f t="shared" si="2"/>
        <v>1</v>
      </c>
      <c r="K4">
        <v>19</v>
      </c>
      <c r="L4">
        <v>18</v>
      </c>
      <c r="M4">
        <f t="shared" si="3"/>
        <v>1</v>
      </c>
      <c r="N4">
        <v>14</v>
      </c>
      <c r="O4">
        <v>14</v>
      </c>
      <c r="P4">
        <f t="shared" si="4"/>
        <v>0</v>
      </c>
      <c r="Q4">
        <v>8</v>
      </c>
      <c r="R4">
        <v>17</v>
      </c>
      <c r="S4">
        <f t="shared" si="5"/>
        <v>-9</v>
      </c>
      <c r="T4">
        <v>5</v>
      </c>
      <c r="U4">
        <v>4</v>
      </c>
      <c r="V4">
        <f t="shared" si="6"/>
        <v>1</v>
      </c>
      <c r="W4">
        <v>15</v>
      </c>
      <c r="X4">
        <v>10</v>
      </c>
      <c r="Y4">
        <f t="shared" si="7"/>
        <v>5</v>
      </c>
      <c r="Z4">
        <v>13</v>
      </c>
      <c r="AA4">
        <v>13</v>
      </c>
      <c r="AB4">
        <f t="shared" si="8"/>
        <v>0</v>
      </c>
      <c r="AC4">
        <v>5</v>
      </c>
      <c r="AD4">
        <v>3</v>
      </c>
      <c r="AE4">
        <f t="shared" si="9"/>
        <v>2</v>
      </c>
      <c r="AF4">
        <v>7</v>
      </c>
      <c r="AG4">
        <v>6</v>
      </c>
      <c r="AH4">
        <f t="shared" si="10"/>
        <v>1</v>
      </c>
      <c r="AI4">
        <v>18</v>
      </c>
      <c r="AJ4">
        <v>29</v>
      </c>
      <c r="AK4">
        <f t="shared" si="11"/>
        <v>-11</v>
      </c>
      <c r="AL4">
        <f t="shared" si="12"/>
        <v>133</v>
      </c>
    </row>
    <row r="5" spans="1:38">
      <c r="A5" t="s">
        <v>28</v>
      </c>
      <c r="B5">
        <v>93</v>
      </c>
      <c r="C5">
        <v>49</v>
      </c>
      <c r="D5">
        <f t="shared" si="0"/>
        <v>44</v>
      </c>
      <c r="E5">
        <v>86</v>
      </c>
      <c r="F5">
        <v>45</v>
      </c>
      <c r="G5">
        <f t="shared" si="1"/>
        <v>41</v>
      </c>
      <c r="H5">
        <v>47</v>
      </c>
      <c r="I5">
        <v>57</v>
      </c>
      <c r="J5">
        <f t="shared" si="2"/>
        <v>-10</v>
      </c>
      <c r="K5">
        <v>62</v>
      </c>
      <c r="L5">
        <v>72</v>
      </c>
      <c r="M5">
        <f t="shared" si="3"/>
        <v>-10</v>
      </c>
      <c r="N5">
        <v>37</v>
      </c>
      <c r="O5">
        <v>25</v>
      </c>
      <c r="P5">
        <f t="shared" si="4"/>
        <v>12</v>
      </c>
      <c r="Q5">
        <v>43</v>
      </c>
      <c r="R5">
        <v>75</v>
      </c>
      <c r="S5">
        <f t="shared" si="5"/>
        <v>-32</v>
      </c>
      <c r="T5">
        <v>65</v>
      </c>
      <c r="U5">
        <v>65</v>
      </c>
      <c r="V5">
        <f t="shared" si="6"/>
        <v>0</v>
      </c>
      <c r="W5">
        <v>88</v>
      </c>
      <c r="X5">
        <v>48</v>
      </c>
      <c r="Y5">
        <f t="shared" si="7"/>
        <v>40</v>
      </c>
      <c r="Z5">
        <v>69</v>
      </c>
      <c r="AA5">
        <v>57</v>
      </c>
      <c r="AB5">
        <f t="shared" si="8"/>
        <v>12</v>
      </c>
      <c r="AC5">
        <v>66</v>
      </c>
      <c r="AD5">
        <v>53</v>
      </c>
      <c r="AE5">
        <f t="shared" si="9"/>
        <v>13</v>
      </c>
      <c r="AF5">
        <v>42</v>
      </c>
      <c r="AG5">
        <v>51</v>
      </c>
      <c r="AH5">
        <f t="shared" si="10"/>
        <v>-9</v>
      </c>
      <c r="AI5">
        <v>103</v>
      </c>
      <c r="AJ5">
        <v>97</v>
      </c>
      <c r="AK5">
        <f t="shared" si="11"/>
        <v>6</v>
      </c>
      <c r="AL5">
        <f t="shared" si="12"/>
        <v>694</v>
      </c>
    </row>
    <row r="6" spans="1:38">
      <c r="A6" t="s">
        <v>29</v>
      </c>
      <c r="B6">
        <v>75</v>
      </c>
      <c r="C6">
        <v>58</v>
      </c>
      <c r="D6">
        <f t="shared" si="0"/>
        <v>17</v>
      </c>
      <c r="E6">
        <v>60</v>
      </c>
      <c r="F6">
        <v>75</v>
      </c>
      <c r="G6">
        <f t="shared" si="1"/>
        <v>-15</v>
      </c>
      <c r="H6">
        <v>42</v>
      </c>
      <c r="I6">
        <v>31</v>
      </c>
      <c r="J6">
        <f t="shared" si="2"/>
        <v>11</v>
      </c>
      <c r="K6">
        <v>110</v>
      </c>
      <c r="L6">
        <v>69</v>
      </c>
      <c r="M6">
        <f t="shared" si="3"/>
        <v>41</v>
      </c>
      <c r="N6">
        <v>42</v>
      </c>
      <c r="O6">
        <v>49</v>
      </c>
      <c r="P6">
        <f t="shared" si="4"/>
        <v>-7</v>
      </c>
      <c r="Q6">
        <v>57</v>
      </c>
      <c r="R6">
        <v>54</v>
      </c>
      <c r="S6">
        <f t="shared" si="5"/>
        <v>3</v>
      </c>
      <c r="T6">
        <v>21</v>
      </c>
      <c r="U6">
        <v>26</v>
      </c>
      <c r="V6">
        <f t="shared" si="6"/>
        <v>-5</v>
      </c>
      <c r="W6">
        <v>93</v>
      </c>
      <c r="X6">
        <v>82</v>
      </c>
      <c r="Y6">
        <f t="shared" si="7"/>
        <v>11</v>
      </c>
      <c r="Z6">
        <v>80</v>
      </c>
      <c r="AA6">
        <v>80</v>
      </c>
      <c r="AB6">
        <f t="shared" si="8"/>
        <v>0</v>
      </c>
      <c r="AC6">
        <v>87</v>
      </c>
      <c r="AD6">
        <v>53</v>
      </c>
      <c r="AE6">
        <f t="shared" si="9"/>
        <v>34</v>
      </c>
      <c r="AF6">
        <v>28</v>
      </c>
      <c r="AG6">
        <v>26</v>
      </c>
      <c r="AH6">
        <f t="shared" si="10"/>
        <v>2</v>
      </c>
      <c r="AI6">
        <v>63</v>
      </c>
      <c r="AJ6">
        <v>38</v>
      </c>
      <c r="AK6">
        <f t="shared" si="11"/>
        <v>25</v>
      </c>
      <c r="AL6">
        <f t="shared" si="12"/>
        <v>641</v>
      </c>
    </row>
    <row r="7" spans="1:38">
      <c r="A7" t="s">
        <v>30</v>
      </c>
      <c r="B7">
        <v>36</v>
      </c>
      <c r="C7">
        <v>23</v>
      </c>
      <c r="D7">
        <f t="shared" si="0"/>
        <v>13</v>
      </c>
      <c r="E7">
        <v>94</v>
      </c>
      <c r="F7">
        <v>110</v>
      </c>
      <c r="G7">
        <f t="shared" si="1"/>
        <v>-16</v>
      </c>
      <c r="H7">
        <v>45</v>
      </c>
      <c r="I7">
        <v>56</v>
      </c>
      <c r="J7">
        <f t="shared" si="2"/>
        <v>-11</v>
      </c>
      <c r="K7">
        <v>53</v>
      </c>
      <c r="L7">
        <v>47</v>
      </c>
      <c r="M7">
        <f t="shared" si="3"/>
        <v>6</v>
      </c>
      <c r="N7">
        <v>32</v>
      </c>
      <c r="O7">
        <v>39</v>
      </c>
      <c r="P7">
        <f t="shared" si="4"/>
        <v>-7</v>
      </c>
      <c r="Q7">
        <v>73</v>
      </c>
      <c r="R7">
        <v>38</v>
      </c>
      <c r="S7">
        <f t="shared" si="5"/>
        <v>35</v>
      </c>
      <c r="T7">
        <v>32</v>
      </c>
      <c r="U7">
        <v>24</v>
      </c>
      <c r="V7">
        <f t="shared" si="6"/>
        <v>8</v>
      </c>
      <c r="W7">
        <v>60</v>
      </c>
      <c r="X7">
        <v>66</v>
      </c>
      <c r="Y7">
        <f t="shared" si="7"/>
        <v>-6</v>
      </c>
      <c r="Z7">
        <v>31</v>
      </c>
      <c r="AA7">
        <v>20</v>
      </c>
      <c r="AB7">
        <f t="shared" si="8"/>
        <v>11</v>
      </c>
      <c r="AC7">
        <v>38</v>
      </c>
      <c r="AD7">
        <v>58</v>
      </c>
      <c r="AE7">
        <f t="shared" si="9"/>
        <v>-20</v>
      </c>
      <c r="AF7">
        <v>52</v>
      </c>
      <c r="AG7">
        <v>64</v>
      </c>
      <c r="AH7">
        <f t="shared" si="10"/>
        <v>-12</v>
      </c>
      <c r="AI7">
        <v>129</v>
      </c>
      <c r="AJ7">
        <v>153</v>
      </c>
      <c r="AK7">
        <f t="shared" si="11"/>
        <v>-24</v>
      </c>
      <c r="AL7">
        <f t="shared" si="12"/>
        <v>698</v>
      </c>
    </row>
    <row r="8" spans="1:38">
      <c r="A8" t="s">
        <v>31</v>
      </c>
      <c r="B8">
        <v>41</v>
      </c>
      <c r="C8">
        <v>52</v>
      </c>
      <c r="D8">
        <f t="shared" si="0"/>
        <v>-11</v>
      </c>
      <c r="E8">
        <v>44</v>
      </c>
      <c r="F8">
        <v>51</v>
      </c>
      <c r="G8">
        <f t="shared" si="1"/>
        <v>-7</v>
      </c>
      <c r="H8">
        <v>27</v>
      </c>
      <c r="I8">
        <v>27</v>
      </c>
      <c r="J8">
        <f t="shared" si="2"/>
        <v>0</v>
      </c>
      <c r="K8">
        <v>86</v>
      </c>
      <c r="L8">
        <v>110</v>
      </c>
      <c r="M8">
        <f t="shared" si="3"/>
        <v>-24</v>
      </c>
      <c r="N8">
        <v>60</v>
      </c>
      <c r="O8">
        <v>68</v>
      </c>
      <c r="P8">
        <f t="shared" si="4"/>
        <v>-8</v>
      </c>
      <c r="Q8">
        <v>55</v>
      </c>
      <c r="R8">
        <v>70</v>
      </c>
      <c r="S8">
        <f t="shared" si="5"/>
        <v>-15</v>
      </c>
      <c r="T8">
        <v>39</v>
      </c>
      <c r="U8">
        <v>19</v>
      </c>
      <c r="V8">
        <f t="shared" si="6"/>
        <v>20</v>
      </c>
      <c r="W8">
        <v>51</v>
      </c>
      <c r="X8">
        <v>43</v>
      </c>
      <c r="Y8">
        <f t="shared" si="7"/>
        <v>8</v>
      </c>
      <c r="Z8">
        <v>59</v>
      </c>
      <c r="AA8">
        <v>38</v>
      </c>
      <c r="AB8">
        <f t="shared" si="8"/>
        <v>21</v>
      </c>
      <c r="AC8">
        <v>65</v>
      </c>
      <c r="AD8">
        <v>48</v>
      </c>
      <c r="AE8">
        <f t="shared" si="9"/>
        <v>17</v>
      </c>
      <c r="AF8">
        <v>42</v>
      </c>
      <c r="AG8">
        <v>39</v>
      </c>
      <c r="AH8">
        <f t="shared" si="10"/>
        <v>3</v>
      </c>
      <c r="AI8">
        <v>78</v>
      </c>
      <c r="AJ8">
        <v>84</v>
      </c>
      <c r="AK8">
        <f t="shared" si="11"/>
        <v>-6</v>
      </c>
      <c r="AL8">
        <f t="shared" si="12"/>
        <v>649</v>
      </c>
    </row>
    <row r="9" spans="1:38">
      <c r="A9" t="s">
        <v>32</v>
      </c>
      <c r="B9">
        <v>72</v>
      </c>
      <c r="C9">
        <v>76</v>
      </c>
      <c r="D9">
        <f t="shared" si="0"/>
        <v>-4</v>
      </c>
      <c r="E9">
        <v>43</v>
      </c>
      <c r="F9">
        <v>49</v>
      </c>
      <c r="G9">
        <f t="shared" si="1"/>
        <v>-6</v>
      </c>
      <c r="H9">
        <v>30</v>
      </c>
      <c r="I9">
        <v>28</v>
      </c>
      <c r="J9">
        <f t="shared" si="2"/>
        <v>2</v>
      </c>
      <c r="K9">
        <v>63</v>
      </c>
      <c r="L9">
        <v>69</v>
      </c>
      <c r="M9">
        <f t="shared" si="3"/>
        <v>-6</v>
      </c>
      <c r="N9">
        <v>36</v>
      </c>
      <c r="O9">
        <v>50</v>
      </c>
      <c r="P9">
        <f t="shared" si="4"/>
        <v>-14</v>
      </c>
      <c r="Q9">
        <v>35</v>
      </c>
      <c r="R9">
        <v>57</v>
      </c>
      <c r="S9">
        <f t="shared" si="5"/>
        <v>-22</v>
      </c>
      <c r="T9">
        <v>48</v>
      </c>
      <c r="U9">
        <v>55</v>
      </c>
      <c r="V9">
        <f t="shared" si="6"/>
        <v>-7</v>
      </c>
      <c r="W9">
        <v>60</v>
      </c>
      <c r="X9">
        <v>68</v>
      </c>
      <c r="Y9">
        <f t="shared" si="7"/>
        <v>-8</v>
      </c>
      <c r="Z9">
        <v>76</v>
      </c>
      <c r="AA9">
        <v>154</v>
      </c>
      <c r="AB9">
        <f t="shared" si="8"/>
        <v>-78</v>
      </c>
      <c r="AC9">
        <v>62</v>
      </c>
      <c r="AD9">
        <v>47</v>
      </c>
      <c r="AE9">
        <f t="shared" si="9"/>
        <v>15</v>
      </c>
      <c r="AF9">
        <v>35</v>
      </c>
      <c r="AG9">
        <v>43</v>
      </c>
      <c r="AH9">
        <f t="shared" si="10"/>
        <v>-8</v>
      </c>
      <c r="AI9">
        <v>43</v>
      </c>
      <c r="AJ9">
        <v>35</v>
      </c>
      <c r="AK9">
        <f t="shared" si="11"/>
        <v>8</v>
      </c>
      <c r="AL9">
        <f t="shared" si="12"/>
        <v>731</v>
      </c>
    </row>
    <row r="10" spans="1:38">
      <c r="A10" t="s">
        <v>33</v>
      </c>
      <c r="B10">
        <v>26</v>
      </c>
      <c r="C10">
        <v>23</v>
      </c>
      <c r="D10">
        <f t="shared" si="0"/>
        <v>3</v>
      </c>
      <c r="E10">
        <v>54</v>
      </c>
      <c r="F10">
        <v>31</v>
      </c>
      <c r="G10">
        <f t="shared" si="1"/>
        <v>23</v>
      </c>
      <c r="H10">
        <v>35</v>
      </c>
      <c r="I10">
        <v>22</v>
      </c>
      <c r="J10">
        <f t="shared" si="2"/>
        <v>13</v>
      </c>
      <c r="K10">
        <v>94</v>
      </c>
      <c r="L10">
        <v>76</v>
      </c>
      <c r="M10">
        <f t="shared" si="3"/>
        <v>18</v>
      </c>
      <c r="N10">
        <v>33</v>
      </c>
      <c r="O10">
        <v>20</v>
      </c>
      <c r="P10">
        <f t="shared" si="4"/>
        <v>13</v>
      </c>
      <c r="Q10">
        <v>46</v>
      </c>
      <c r="R10">
        <v>50</v>
      </c>
      <c r="S10">
        <f t="shared" si="5"/>
        <v>-4</v>
      </c>
      <c r="T10">
        <v>44</v>
      </c>
      <c r="U10">
        <v>43</v>
      </c>
      <c r="V10">
        <f t="shared" si="6"/>
        <v>1</v>
      </c>
      <c r="W10">
        <v>56</v>
      </c>
      <c r="X10">
        <v>70</v>
      </c>
      <c r="Y10">
        <f t="shared" si="7"/>
        <v>-14</v>
      </c>
      <c r="Z10">
        <v>66</v>
      </c>
      <c r="AA10">
        <v>67</v>
      </c>
      <c r="AB10">
        <f t="shared" si="8"/>
        <v>-1</v>
      </c>
      <c r="AC10">
        <v>70</v>
      </c>
      <c r="AD10">
        <v>87</v>
      </c>
      <c r="AE10">
        <f t="shared" si="9"/>
        <v>-17</v>
      </c>
      <c r="AF10">
        <v>17</v>
      </c>
      <c r="AG10">
        <v>21</v>
      </c>
      <c r="AH10">
        <f t="shared" si="10"/>
        <v>-4</v>
      </c>
      <c r="AI10">
        <v>69</v>
      </c>
      <c r="AJ10">
        <v>70</v>
      </c>
      <c r="AK10">
        <f t="shared" si="11"/>
        <v>-1</v>
      </c>
      <c r="AL10">
        <f t="shared" si="12"/>
        <v>580</v>
      </c>
    </row>
    <row r="11" spans="1:38">
      <c r="A11" t="s">
        <v>34</v>
      </c>
      <c r="B11">
        <v>33</v>
      </c>
      <c r="C11">
        <v>37</v>
      </c>
      <c r="D11">
        <f t="shared" si="0"/>
        <v>-4</v>
      </c>
      <c r="E11">
        <v>95</v>
      </c>
      <c r="F11">
        <v>66</v>
      </c>
      <c r="G11">
        <f t="shared" si="1"/>
        <v>29</v>
      </c>
      <c r="H11">
        <v>49</v>
      </c>
      <c r="I11">
        <v>49</v>
      </c>
      <c r="J11">
        <f t="shared" si="2"/>
        <v>0</v>
      </c>
      <c r="K11">
        <v>79</v>
      </c>
      <c r="L11">
        <v>44</v>
      </c>
      <c r="M11">
        <f t="shared" si="3"/>
        <v>35</v>
      </c>
      <c r="N11">
        <v>78</v>
      </c>
      <c r="O11">
        <v>49</v>
      </c>
      <c r="P11">
        <f t="shared" si="4"/>
        <v>29</v>
      </c>
      <c r="Q11">
        <v>64</v>
      </c>
      <c r="R11">
        <v>49</v>
      </c>
      <c r="S11">
        <f t="shared" si="5"/>
        <v>15</v>
      </c>
      <c r="T11">
        <v>40</v>
      </c>
      <c r="U11">
        <v>43</v>
      </c>
      <c r="V11">
        <f t="shared" si="6"/>
        <v>-3</v>
      </c>
      <c r="W11">
        <v>69</v>
      </c>
      <c r="X11">
        <v>89</v>
      </c>
      <c r="Y11">
        <f t="shared" si="7"/>
        <v>-20</v>
      </c>
      <c r="Z11">
        <v>53</v>
      </c>
      <c r="AA11">
        <v>69</v>
      </c>
      <c r="AB11">
        <f t="shared" si="8"/>
        <v>-16</v>
      </c>
      <c r="AC11">
        <v>45</v>
      </c>
      <c r="AD11">
        <v>24</v>
      </c>
      <c r="AE11">
        <f t="shared" si="9"/>
        <v>21</v>
      </c>
      <c r="AF11">
        <v>33</v>
      </c>
      <c r="AG11">
        <v>21</v>
      </c>
      <c r="AH11">
        <f t="shared" si="10"/>
        <v>12</v>
      </c>
      <c r="AI11">
        <v>53</v>
      </c>
      <c r="AJ11">
        <v>59</v>
      </c>
      <c r="AK11">
        <f t="shared" si="11"/>
        <v>-6</v>
      </c>
      <c r="AL11">
        <f t="shared" si="12"/>
        <v>599</v>
      </c>
    </row>
    <row r="12" spans="1:38">
      <c r="A12" t="s">
        <v>35</v>
      </c>
      <c r="B12">
        <v>38</v>
      </c>
      <c r="C12">
        <v>19</v>
      </c>
      <c r="D12">
        <f t="shared" si="0"/>
        <v>19</v>
      </c>
      <c r="E12">
        <v>83</v>
      </c>
      <c r="F12">
        <v>78</v>
      </c>
      <c r="G12">
        <f t="shared" si="1"/>
        <v>5</v>
      </c>
      <c r="H12">
        <v>26</v>
      </c>
      <c r="I12">
        <v>26</v>
      </c>
      <c r="J12">
        <f t="shared" si="2"/>
        <v>0</v>
      </c>
      <c r="K12">
        <v>70</v>
      </c>
      <c r="L12">
        <v>78</v>
      </c>
      <c r="M12">
        <f t="shared" si="3"/>
        <v>-8</v>
      </c>
      <c r="N12">
        <v>94</v>
      </c>
      <c r="O12">
        <v>64</v>
      </c>
      <c r="P12">
        <f t="shared" si="4"/>
        <v>30</v>
      </c>
      <c r="Q12">
        <v>73</v>
      </c>
      <c r="R12">
        <v>41</v>
      </c>
      <c r="S12">
        <f t="shared" si="5"/>
        <v>32</v>
      </c>
      <c r="T12">
        <v>38</v>
      </c>
      <c r="U12">
        <v>34</v>
      </c>
      <c r="V12">
        <f t="shared" si="6"/>
        <v>4</v>
      </c>
      <c r="W12">
        <v>48</v>
      </c>
      <c r="X12">
        <v>33</v>
      </c>
      <c r="Y12">
        <f t="shared" si="7"/>
        <v>15</v>
      </c>
      <c r="Z12">
        <v>71</v>
      </c>
      <c r="AA12">
        <v>76</v>
      </c>
      <c r="AB12">
        <f t="shared" si="8"/>
        <v>-5</v>
      </c>
      <c r="AC12">
        <v>82</v>
      </c>
      <c r="AD12">
        <v>48</v>
      </c>
      <c r="AE12">
        <f t="shared" si="9"/>
        <v>34</v>
      </c>
      <c r="AF12">
        <v>38</v>
      </c>
      <c r="AG12">
        <v>45</v>
      </c>
      <c r="AH12">
        <f t="shared" si="10"/>
        <v>-7</v>
      </c>
      <c r="AI12">
        <v>102</v>
      </c>
      <c r="AJ12">
        <v>54</v>
      </c>
      <c r="AK12">
        <f t="shared" si="11"/>
        <v>48</v>
      </c>
      <c r="AL12">
        <f t="shared" si="12"/>
        <v>596</v>
      </c>
    </row>
    <row r="13" spans="1:38">
      <c r="A13" t="s">
        <v>36</v>
      </c>
      <c r="B13">
        <v>39</v>
      </c>
      <c r="C13">
        <v>22</v>
      </c>
      <c r="D13">
        <f t="shared" si="0"/>
        <v>17</v>
      </c>
      <c r="E13">
        <v>48</v>
      </c>
      <c r="F13">
        <v>58</v>
      </c>
      <c r="G13">
        <f t="shared" si="1"/>
        <v>-10</v>
      </c>
      <c r="H13">
        <v>15</v>
      </c>
      <c r="I13">
        <v>22</v>
      </c>
      <c r="J13">
        <f t="shared" si="2"/>
        <v>-7</v>
      </c>
      <c r="K13">
        <v>41</v>
      </c>
      <c r="L13">
        <v>44</v>
      </c>
      <c r="M13">
        <f t="shared" si="3"/>
        <v>-3</v>
      </c>
      <c r="N13">
        <v>39</v>
      </c>
      <c r="O13">
        <v>39</v>
      </c>
      <c r="P13">
        <f t="shared" si="4"/>
        <v>0</v>
      </c>
      <c r="Q13">
        <v>34</v>
      </c>
      <c r="R13">
        <v>43</v>
      </c>
      <c r="S13">
        <f t="shared" si="5"/>
        <v>-9</v>
      </c>
      <c r="T13">
        <v>33</v>
      </c>
      <c r="U13">
        <v>30</v>
      </c>
      <c r="V13">
        <f t="shared" si="6"/>
        <v>3</v>
      </c>
      <c r="W13">
        <v>51</v>
      </c>
      <c r="X13">
        <v>74</v>
      </c>
      <c r="Y13">
        <f t="shared" si="7"/>
        <v>-23</v>
      </c>
      <c r="Z13">
        <v>28</v>
      </c>
      <c r="AA13">
        <v>15</v>
      </c>
      <c r="AB13">
        <f t="shared" si="8"/>
        <v>13</v>
      </c>
      <c r="AC13">
        <v>65</v>
      </c>
      <c r="AD13">
        <v>56</v>
      </c>
      <c r="AE13">
        <f t="shared" si="9"/>
        <v>9</v>
      </c>
      <c r="AF13">
        <v>46</v>
      </c>
      <c r="AG13">
        <v>81</v>
      </c>
      <c r="AH13">
        <f t="shared" si="10"/>
        <v>-35</v>
      </c>
      <c r="AI13">
        <v>56</v>
      </c>
      <c r="AJ13">
        <v>50</v>
      </c>
      <c r="AK13">
        <f t="shared" si="11"/>
        <v>6</v>
      </c>
      <c r="AL13">
        <f t="shared" si="12"/>
        <v>534</v>
      </c>
    </row>
    <row r="14" spans="1:38">
      <c r="A14" t="s">
        <v>37</v>
      </c>
      <c r="B14">
        <v>30</v>
      </c>
      <c r="C14">
        <v>20</v>
      </c>
      <c r="D14">
        <f t="shared" si="0"/>
        <v>10</v>
      </c>
      <c r="E14">
        <v>19</v>
      </c>
      <c r="F14">
        <v>12</v>
      </c>
      <c r="G14">
        <f t="shared" si="1"/>
        <v>7</v>
      </c>
      <c r="H14">
        <v>43</v>
      </c>
      <c r="I14">
        <v>23</v>
      </c>
      <c r="J14">
        <f t="shared" si="2"/>
        <v>20</v>
      </c>
      <c r="K14">
        <v>50</v>
      </c>
      <c r="L14">
        <v>76</v>
      </c>
      <c r="M14">
        <f t="shared" si="3"/>
        <v>-26</v>
      </c>
      <c r="N14">
        <v>17</v>
      </c>
      <c r="O14">
        <v>21</v>
      </c>
      <c r="P14">
        <f t="shared" si="4"/>
        <v>-4</v>
      </c>
      <c r="Q14">
        <v>22</v>
      </c>
      <c r="R14">
        <v>29</v>
      </c>
      <c r="S14">
        <f t="shared" si="5"/>
        <v>-7</v>
      </c>
      <c r="T14">
        <v>41</v>
      </c>
      <c r="U14">
        <v>21</v>
      </c>
      <c r="V14">
        <f t="shared" si="6"/>
        <v>20</v>
      </c>
      <c r="W14">
        <v>45</v>
      </c>
      <c r="X14">
        <v>27</v>
      </c>
      <c r="Y14">
        <f t="shared" si="7"/>
        <v>18</v>
      </c>
      <c r="Z14">
        <v>40</v>
      </c>
      <c r="AA14">
        <v>51</v>
      </c>
      <c r="AB14">
        <f t="shared" si="8"/>
        <v>-11</v>
      </c>
      <c r="AC14">
        <v>31</v>
      </c>
      <c r="AD14">
        <v>32</v>
      </c>
      <c r="AE14">
        <f t="shared" si="9"/>
        <v>-1</v>
      </c>
      <c r="AF14">
        <v>24</v>
      </c>
      <c r="AG14">
        <v>25</v>
      </c>
      <c r="AH14">
        <f t="shared" si="10"/>
        <v>-1</v>
      </c>
      <c r="AI14">
        <v>44</v>
      </c>
      <c r="AJ14">
        <v>24</v>
      </c>
      <c r="AK14">
        <f t="shared" si="11"/>
        <v>20</v>
      </c>
      <c r="AL14">
        <f t="shared" si="12"/>
        <v>361</v>
      </c>
    </row>
    <row r="15" spans="1:38">
      <c r="A15" t="s">
        <v>38</v>
      </c>
      <c r="B15">
        <v>112</v>
      </c>
      <c r="C15">
        <v>76</v>
      </c>
      <c r="D15">
        <f t="shared" si="0"/>
        <v>36</v>
      </c>
      <c r="E15">
        <v>133</v>
      </c>
      <c r="F15">
        <v>78</v>
      </c>
      <c r="G15">
        <f t="shared" si="1"/>
        <v>55</v>
      </c>
      <c r="H15">
        <v>47</v>
      </c>
      <c r="I15">
        <v>60</v>
      </c>
      <c r="J15">
        <f t="shared" si="2"/>
        <v>-13</v>
      </c>
      <c r="K15">
        <v>105</v>
      </c>
      <c r="L15">
        <v>100</v>
      </c>
      <c r="M15">
        <f t="shared" si="3"/>
        <v>5</v>
      </c>
      <c r="N15">
        <v>83</v>
      </c>
      <c r="O15">
        <v>122</v>
      </c>
      <c r="P15">
        <f t="shared" si="4"/>
        <v>-39</v>
      </c>
      <c r="Q15">
        <v>64</v>
      </c>
      <c r="R15">
        <v>33</v>
      </c>
      <c r="S15">
        <f t="shared" si="5"/>
        <v>31</v>
      </c>
      <c r="T15">
        <v>26</v>
      </c>
      <c r="U15">
        <v>19</v>
      </c>
      <c r="V15">
        <f t="shared" si="6"/>
        <v>7</v>
      </c>
      <c r="W15">
        <v>132</v>
      </c>
      <c r="X15">
        <v>162</v>
      </c>
      <c r="Y15">
        <f t="shared" si="7"/>
        <v>-30</v>
      </c>
      <c r="Z15">
        <v>84</v>
      </c>
      <c r="AA15">
        <v>98</v>
      </c>
      <c r="AB15">
        <f t="shared" si="8"/>
        <v>-14</v>
      </c>
      <c r="AC15">
        <v>72</v>
      </c>
      <c r="AD15">
        <v>73</v>
      </c>
      <c r="AE15">
        <f t="shared" si="9"/>
        <v>-1</v>
      </c>
      <c r="AF15">
        <v>107</v>
      </c>
      <c r="AG15">
        <v>97</v>
      </c>
      <c r="AH15">
        <f t="shared" si="10"/>
        <v>10</v>
      </c>
      <c r="AI15">
        <v>113</v>
      </c>
      <c r="AJ15">
        <v>125</v>
      </c>
      <c r="AK15">
        <f t="shared" si="11"/>
        <v>-12</v>
      </c>
      <c r="AL15">
        <f t="shared" si="12"/>
        <v>1043</v>
      </c>
    </row>
    <row r="16" spans="1:38">
      <c r="A16" t="s">
        <v>39</v>
      </c>
      <c r="B16">
        <v>72</v>
      </c>
      <c r="C16">
        <v>84</v>
      </c>
      <c r="D16">
        <f t="shared" si="0"/>
        <v>-12</v>
      </c>
      <c r="E16">
        <v>47</v>
      </c>
      <c r="F16">
        <v>53</v>
      </c>
      <c r="G16">
        <f t="shared" si="1"/>
        <v>-6</v>
      </c>
      <c r="H16">
        <v>15</v>
      </c>
      <c r="I16">
        <v>20</v>
      </c>
      <c r="J16">
        <f t="shared" si="2"/>
        <v>-5</v>
      </c>
      <c r="K16">
        <v>66</v>
      </c>
      <c r="L16">
        <v>39</v>
      </c>
      <c r="M16">
        <f t="shared" si="3"/>
        <v>27</v>
      </c>
      <c r="N16">
        <v>29</v>
      </c>
      <c r="O16">
        <v>37</v>
      </c>
      <c r="P16">
        <f t="shared" si="4"/>
        <v>-8</v>
      </c>
      <c r="Q16">
        <v>33</v>
      </c>
      <c r="R16">
        <v>36</v>
      </c>
      <c r="S16">
        <f t="shared" si="5"/>
        <v>-3</v>
      </c>
      <c r="T16">
        <v>30</v>
      </c>
      <c r="U16">
        <v>34</v>
      </c>
      <c r="V16">
        <f t="shared" si="6"/>
        <v>-4</v>
      </c>
      <c r="W16">
        <v>98</v>
      </c>
      <c r="X16">
        <v>114</v>
      </c>
      <c r="Y16">
        <f t="shared" si="7"/>
        <v>-16</v>
      </c>
      <c r="Z16">
        <v>78</v>
      </c>
      <c r="AA16">
        <v>123</v>
      </c>
      <c r="AB16">
        <f t="shared" si="8"/>
        <v>-45</v>
      </c>
      <c r="AC16">
        <v>70</v>
      </c>
      <c r="AD16">
        <v>57</v>
      </c>
      <c r="AE16">
        <f t="shared" si="9"/>
        <v>13</v>
      </c>
      <c r="AF16">
        <v>23</v>
      </c>
      <c r="AG16">
        <v>27</v>
      </c>
      <c r="AH16">
        <f t="shared" si="10"/>
        <v>-4</v>
      </c>
      <c r="AI16">
        <v>89</v>
      </c>
      <c r="AJ16">
        <v>70</v>
      </c>
      <c r="AK16">
        <f t="shared" si="11"/>
        <v>19</v>
      </c>
      <c r="AL16">
        <f t="shared" si="12"/>
        <v>694</v>
      </c>
    </row>
    <row r="17" spans="1:38">
      <c r="A17" t="s">
        <v>40</v>
      </c>
      <c r="B17">
        <v>60</v>
      </c>
      <c r="C17">
        <v>115</v>
      </c>
      <c r="D17">
        <f t="shared" si="0"/>
        <v>-55</v>
      </c>
      <c r="E17">
        <v>70</v>
      </c>
      <c r="F17">
        <v>38</v>
      </c>
      <c r="G17">
        <f t="shared" si="1"/>
        <v>32</v>
      </c>
      <c r="H17">
        <v>62</v>
      </c>
      <c r="I17">
        <v>64</v>
      </c>
      <c r="J17">
        <f t="shared" si="2"/>
        <v>-2</v>
      </c>
      <c r="K17">
        <v>82</v>
      </c>
      <c r="L17">
        <v>44</v>
      </c>
      <c r="M17">
        <f t="shared" si="3"/>
        <v>38</v>
      </c>
      <c r="N17">
        <v>63</v>
      </c>
      <c r="O17">
        <v>76</v>
      </c>
      <c r="P17">
        <f t="shared" si="4"/>
        <v>-13</v>
      </c>
      <c r="Q17">
        <v>40</v>
      </c>
      <c r="R17">
        <v>56</v>
      </c>
      <c r="S17">
        <f t="shared" si="5"/>
        <v>-16</v>
      </c>
      <c r="T17">
        <v>39</v>
      </c>
      <c r="U17">
        <v>36</v>
      </c>
      <c r="V17">
        <f t="shared" si="6"/>
        <v>3</v>
      </c>
      <c r="W17">
        <v>113</v>
      </c>
      <c r="X17">
        <v>87</v>
      </c>
      <c r="Y17">
        <f t="shared" si="7"/>
        <v>26</v>
      </c>
      <c r="Z17">
        <v>123</v>
      </c>
      <c r="AA17">
        <v>122</v>
      </c>
      <c r="AB17">
        <f t="shared" si="8"/>
        <v>1</v>
      </c>
      <c r="AC17">
        <v>116</v>
      </c>
      <c r="AD17">
        <v>73</v>
      </c>
      <c r="AE17">
        <f t="shared" si="9"/>
        <v>43</v>
      </c>
      <c r="AF17">
        <v>48</v>
      </c>
      <c r="AG17">
        <v>33</v>
      </c>
      <c r="AH17">
        <f t="shared" si="10"/>
        <v>15</v>
      </c>
      <c r="AI17">
        <v>85</v>
      </c>
      <c r="AJ17">
        <v>151</v>
      </c>
      <c r="AK17">
        <f t="shared" si="11"/>
        <v>-66</v>
      </c>
      <c r="AL17">
        <f t="shared" si="12"/>
        <v>895</v>
      </c>
    </row>
    <row r="18" spans="1:38">
      <c r="A18" t="s">
        <v>41</v>
      </c>
      <c r="B18">
        <v>32</v>
      </c>
      <c r="C18">
        <v>32</v>
      </c>
      <c r="D18">
        <f t="shared" si="0"/>
        <v>0</v>
      </c>
      <c r="E18">
        <v>66</v>
      </c>
      <c r="F18">
        <v>78</v>
      </c>
      <c r="G18">
        <f t="shared" si="1"/>
        <v>-12</v>
      </c>
      <c r="H18">
        <v>45</v>
      </c>
      <c r="I18">
        <v>74</v>
      </c>
      <c r="J18">
        <f t="shared" si="2"/>
        <v>-29</v>
      </c>
      <c r="K18">
        <v>56</v>
      </c>
      <c r="L18">
        <v>29</v>
      </c>
      <c r="M18">
        <f t="shared" si="3"/>
        <v>27</v>
      </c>
      <c r="N18">
        <v>60</v>
      </c>
      <c r="O18">
        <v>121</v>
      </c>
      <c r="P18">
        <f t="shared" si="4"/>
        <v>-61</v>
      </c>
      <c r="Q18">
        <v>79</v>
      </c>
      <c r="R18">
        <v>39</v>
      </c>
      <c r="S18">
        <f t="shared" si="5"/>
        <v>40</v>
      </c>
      <c r="T18">
        <v>54</v>
      </c>
      <c r="U18">
        <v>53</v>
      </c>
      <c r="V18">
        <f t="shared" si="6"/>
        <v>1</v>
      </c>
      <c r="W18">
        <v>72</v>
      </c>
      <c r="X18">
        <v>65</v>
      </c>
      <c r="Y18">
        <f t="shared" si="7"/>
        <v>7</v>
      </c>
      <c r="Z18">
        <v>75</v>
      </c>
      <c r="AA18">
        <v>61</v>
      </c>
      <c r="AB18">
        <f t="shared" si="8"/>
        <v>14</v>
      </c>
      <c r="AC18">
        <v>49</v>
      </c>
      <c r="AD18">
        <v>60</v>
      </c>
      <c r="AE18">
        <f t="shared" si="9"/>
        <v>-11</v>
      </c>
      <c r="AF18">
        <v>68</v>
      </c>
      <c r="AG18">
        <v>35</v>
      </c>
      <c r="AH18">
        <f t="shared" si="10"/>
        <v>33</v>
      </c>
      <c r="AI18">
        <v>85</v>
      </c>
      <c r="AJ18">
        <v>68</v>
      </c>
      <c r="AK18">
        <f t="shared" si="11"/>
        <v>17</v>
      </c>
      <c r="AL18">
        <f t="shared" si="12"/>
        <v>715</v>
      </c>
    </row>
    <row r="19" spans="1:38">
      <c r="A19" t="s">
        <v>42</v>
      </c>
      <c r="B19">
        <v>61</v>
      </c>
      <c r="C19">
        <v>86</v>
      </c>
      <c r="D19">
        <f t="shared" si="0"/>
        <v>-25</v>
      </c>
      <c r="E19">
        <v>67</v>
      </c>
      <c r="F19">
        <v>66</v>
      </c>
      <c r="G19">
        <f t="shared" si="1"/>
        <v>1</v>
      </c>
      <c r="H19">
        <v>31</v>
      </c>
      <c r="I19">
        <v>36</v>
      </c>
      <c r="J19">
        <f t="shared" si="2"/>
        <v>-5</v>
      </c>
      <c r="K19">
        <v>60</v>
      </c>
      <c r="L19">
        <v>30</v>
      </c>
      <c r="M19">
        <f t="shared" si="3"/>
        <v>30</v>
      </c>
      <c r="N19">
        <v>44</v>
      </c>
      <c r="O19">
        <v>52</v>
      </c>
      <c r="P19">
        <f t="shared" si="4"/>
        <v>-8</v>
      </c>
      <c r="Q19">
        <v>53</v>
      </c>
      <c r="R19">
        <v>51</v>
      </c>
      <c r="S19">
        <f t="shared" si="5"/>
        <v>2</v>
      </c>
      <c r="T19">
        <v>66</v>
      </c>
      <c r="U19">
        <v>43</v>
      </c>
      <c r="V19">
        <f t="shared" si="6"/>
        <v>23</v>
      </c>
      <c r="W19">
        <v>71</v>
      </c>
      <c r="X19">
        <v>137</v>
      </c>
      <c r="Y19">
        <f t="shared" si="7"/>
        <v>-66</v>
      </c>
      <c r="Z19">
        <v>73</v>
      </c>
      <c r="AA19">
        <v>85</v>
      </c>
      <c r="AB19">
        <f t="shared" si="8"/>
        <v>-12</v>
      </c>
      <c r="AC19">
        <v>70</v>
      </c>
      <c r="AD19">
        <v>88</v>
      </c>
      <c r="AE19">
        <f t="shared" si="9"/>
        <v>-18</v>
      </c>
      <c r="AF19">
        <v>34</v>
      </c>
      <c r="AG19">
        <v>34</v>
      </c>
      <c r="AH19">
        <f t="shared" si="10"/>
        <v>0</v>
      </c>
      <c r="AI19">
        <v>78</v>
      </c>
      <c r="AJ19">
        <v>44</v>
      </c>
      <c r="AK19">
        <f t="shared" si="11"/>
        <v>34</v>
      </c>
      <c r="AL19">
        <f t="shared" si="12"/>
        <v>752</v>
      </c>
    </row>
    <row r="20" spans="1:38">
      <c r="A20" t="s">
        <v>43</v>
      </c>
      <c r="B20">
        <v>96</v>
      </c>
      <c r="C20">
        <v>93</v>
      </c>
      <c r="D20">
        <f t="shared" si="0"/>
        <v>3</v>
      </c>
      <c r="E20">
        <v>37</v>
      </c>
      <c r="F20">
        <v>41</v>
      </c>
      <c r="G20">
        <f t="shared" si="1"/>
        <v>-4</v>
      </c>
      <c r="H20">
        <v>38</v>
      </c>
      <c r="I20">
        <v>29</v>
      </c>
      <c r="J20">
        <f t="shared" si="2"/>
        <v>9</v>
      </c>
      <c r="K20">
        <v>109</v>
      </c>
      <c r="L20">
        <v>120</v>
      </c>
      <c r="M20">
        <f t="shared" si="3"/>
        <v>-11</v>
      </c>
      <c r="N20">
        <v>39</v>
      </c>
      <c r="O20">
        <v>36</v>
      </c>
      <c r="P20">
        <f t="shared" si="4"/>
        <v>3</v>
      </c>
      <c r="Q20">
        <v>21</v>
      </c>
      <c r="R20">
        <v>18</v>
      </c>
      <c r="S20">
        <f t="shared" si="5"/>
        <v>3</v>
      </c>
      <c r="T20">
        <v>11</v>
      </c>
      <c r="U20">
        <v>13</v>
      </c>
      <c r="V20">
        <f t="shared" si="6"/>
        <v>-2</v>
      </c>
      <c r="W20">
        <v>51</v>
      </c>
      <c r="X20">
        <v>33</v>
      </c>
      <c r="Y20">
        <f t="shared" si="7"/>
        <v>18</v>
      </c>
      <c r="Z20">
        <v>47</v>
      </c>
      <c r="AA20">
        <v>54</v>
      </c>
      <c r="AB20">
        <f t="shared" si="8"/>
        <v>-7</v>
      </c>
      <c r="AC20">
        <v>17</v>
      </c>
      <c r="AD20">
        <v>16</v>
      </c>
      <c r="AE20">
        <f t="shared" si="9"/>
        <v>1</v>
      </c>
      <c r="AF20">
        <v>22</v>
      </c>
      <c r="AG20">
        <v>16</v>
      </c>
      <c r="AH20">
        <f t="shared" si="10"/>
        <v>6</v>
      </c>
      <c r="AI20">
        <v>61</v>
      </c>
      <c r="AJ20">
        <v>62</v>
      </c>
      <c r="AK20">
        <f t="shared" si="11"/>
        <v>-1</v>
      </c>
      <c r="AL20">
        <f t="shared" si="12"/>
        <v>531</v>
      </c>
    </row>
    <row r="21" spans="1:38">
      <c r="A21" t="s">
        <v>44</v>
      </c>
      <c r="B21">
        <v>29</v>
      </c>
      <c r="C21">
        <v>23</v>
      </c>
      <c r="D21">
        <f t="shared" si="0"/>
        <v>6</v>
      </c>
      <c r="E21">
        <v>36</v>
      </c>
      <c r="F21">
        <v>44</v>
      </c>
      <c r="G21">
        <f t="shared" si="1"/>
        <v>-8</v>
      </c>
      <c r="H21">
        <v>18</v>
      </c>
      <c r="I21">
        <v>16</v>
      </c>
      <c r="J21">
        <f t="shared" si="2"/>
        <v>2</v>
      </c>
      <c r="K21">
        <v>52</v>
      </c>
      <c r="L21">
        <v>44</v>
      </c>
      <c r="M21">
        <f t="shared" si="3"/>
        <v>8</v>
      </c>
      <c r="N21">
        <v>31</v>
      </c>
      <c r="O21">
        <v>25</v>
      </c>
      <c r="P21">
        <f t="shared" si="4"/>
        <v>6</v>
      </c>
      <c r="Q21">
        <v>24</v>
      </c>
      <c r="R21">
        <v>30</v>
      </c>
      <c r="S21">
        <f t="shared" si="5"/>
        <v>-6</v>
      </c>
      <c r="T21">
        <v>16</v>
      </c>
      <c r="U21">
        <v>20</v>
      </c>
      <c r="V21">
        <f t="shared" si="6"/>
        <v>-4</v>
      </c>
      <c r="W21">
        <v>72</v>
      </c>
      <c r="X21">
        <v>80</v>
      </c>
      <c r="Y21">
        <f t="shared" si="7"/>
        <v>-8</v>
      </c>
      <c r="Z21">
        <v>29</v>
      </c>
      <c r="AA21">
        <v>29</v>
      </c>
      <c r="AB21">
        <f t="shared" si="8"/>
        <v>0</v>
      </c>
      <c r="AC21">
        <v>53</v>
      </c>
      <c r="AD21">
        <v>68</v>
      </c>
      <c r="AE21">
        <f t="shared" si="9"/>
        <v>-15</v>
      </c>
      <c r="AF21">
        <v>22</v>
      </c>
      <c r="AG21">
        <v>27</v>
      </c>
      <c r="AH21">
        <f t="shared" si="10"/>
        <v>-5</v>
      </c>
      <c r="AI21">
        <v>34</v>
      </c>
      <c r="AJ21">
        <v>24</v>
      </c>
      <c r="AK21">
        <f t="shared" si="11"/>
        <v>10</v>
      </c>
      <c r="AL21">
        <f t="shared" si="12"/>
        <v>430</v>
      </c>
    </row>
    <row r="22" spans="1:38">
      <c r="A22" t="s">
        <v>45</v>
      </c>
      <c r="B22">
        <v>32</v>
      </c>
      <c r="C22">
        <v>22</v>
      </c>
      <c r="D22">
        <f t="shared" si="0"/>
        <v>10</v>
      </c>
      <c r="E22">
        <v>93</v>
      </c>
      <c r="F22">
        <v>89</v>
      </c>
      <c r="G22">
        <f t="shared" si="1"/>
        <v>4</v>
      </c>
      <c r="H22">
        <v>23</v>
      </c>
      <c r="I22">
        <v>22</v>
      </c>
      <c r="J22">
        <f t="shared" si="2"/>
        <v>1</v>
      </c>
      <c r="K22">
        <v>85</v>
      </c>
      <c r="L22">
        <v>43</v>
      </c>
      <c r="M22">
        <f t="shared" si="3"/>
        <v>42</v>
      </c>
      <c r="N22">
        <v>47</v>
      </c>
      <c r="O22">
        <v>31</v>
      </c>
      <c r="P22">
        <f t="shared" si="4"/>
        <v>16</v>
      </c>
      <c r="Q22">
        <v>35</v>
      </c>
      <c r="R22">
        <v>44</v>
      </c>
      <c r="S22">
        <f t="shared" si="5"/>
        <v>-9</v>
      </c>
      <c r="T22">
        <v>48</v>
      </c>
      <c r="U22">
        <v>52</v>
      </c>
      <c r="V22">
        <f t="shared" si="6"/>
        <v>-4</v>
      </c>
      <c r="W22">
        <v>80</v>
      </c>
      <c r="X22">
        <v>101</v>
      </c>
      <c r="Y22">
        <f t="shared" si="7"/>
        <v>-21</v>
      </c>
      <c r="Z22">
        <v>36</v>
      </c>
      <c r="AA22">
        <v>43</v>
      </c>
      <c r="AB22">
        <f t="shared" si="8"/>
        <v>-7</v>
      </c>
      <c r="AC22">
        <v>54</v>
      </c>
      <c r="AD22">
        <v>33</v>
      </c>
      <c r="AE22">
        <f t="shared" si="9"/>
        <v>21</v>
      </c>
      <c r="AF22">
        <v>64</v>
      </c>
      <c r="AG22">
        <v>81</v>
      </c>
      <c r="AH22">
        <f t="shared" si="10"/>
        <v>-17</v>
      </c>
      <c r="AI22">
        <v>69</v>
      </c>
      <c r="AJ22">
        <v>67</v>
      </c>
      <c r="AK22">
        <f t="shared" si="11"/>
        <v>2</v>
      </c>
      <c r="AL22">
        <f t="shared" si="12"/>
        <v>628</v>
      </c>
    </row>
    <row r="23" spans="1:38">
      <c r="A23" t="s">
        <v>46</v>
      </c>
      <c r="B23">
        <v>81</v>
      </c>
      <c r="C23">
        <v>60</v>
      </c>
      <c r="D23">
        <f t="shared" si="0"/>
        <v>21</v>
      </c>
      <c r="E23">
        <v>100</v>
      </c>
      <c r="F23">
        <v>88</v>
      </c>
      <c r="G23">
        <f t="shared" si="1"/>
        <v>12</v>
      </c>
      <c r="H23">
        <v>43</v>
      </c>
      <c r="I23">
        <v>37</v>
      </c>
      <c r="J23">
        <f t="shared" si="2"/>
        <v>6</v>
      </c>
      <c r="K23">
        <v>64</v>
      </c>
      <c r="L23">
        <v>45</v>
      </c>
      <c r="M23">
        <f t="shared" si="3"/>
        <v>19</v>
      </c>
      <c r="N23">
        <v>46</v>
      </c>
      <c r="O23">
        <v>58</v>
      </c>
      <c r="P23">
        <f t="shared" si="4"/>
        <v>-12</v>
      </c>
      <c r="Q23">
        <v>30</v>
      </c>
      <c r="R23">
        <v>16</v>
      </c>
      <c r="S23">
        <f t="shared" si="5"/>
        <v>14</v>
      </c>
      <c r="T23">
        <v>55</v>
      </c>
      <c r="U23">
        <v>49</v>
      </c>
      <c r="V23">
        <f t="shared" si="6"/>
        <v>6</v>
      </c>
      <c r="W23">
        <v>66</v>
      </c>
      <c r="X23">
        <v>69</v>
      </c>
      <c r="Y23">
        <f t="shared" si="7"/>
        <v>-3</v>
      </c>
      <c r="Z23">
        <v>70</v>
      </c>
      <c r="AA23">
        <v>56</v>
      </c>
      <c r="AB23">
        <f t="shared" si="8"/>
        <v>14</v>
      </c>
      <c r="AC23">
        <v>38</v>
      </c>
      <c r="AD23">
        <v>20</v>
      </c>
      <c r="AE23">
        <f t="shared" si="9"/>
        <v>18</v>
      </c>
      <c r="AF23">
        <v>65</v>
      </c>
      <c r="AG23">
        <v>65</v>
      </c>
      <c r="AH23">
        <f t="shared" si="10"/>
        <v>0</v>
      </c>
      <c r="AI23">
        <v>91</v>
      </c>
      <c r="AJ23">
        <v>90</v>
      </c>
      <c r="AK23">
        <f t="shared" si="11"/>
        <v>1</v>
      </c>
      <c r="AL23">
        <f t="shared" si="12"/>
        <v>653</v>
      </c>
    </row>
    <row r="24" spans="1:38">
      <c r="A24" t="s">
        <v>47</v>
      </c>
      <c r="B24">
        <v>10</v>
      </c>
      <c r="C24">
        <v>8</v>
      </c>
      <c r="D24">
        <f t="shared" si="0"/>
        <v>2</v>
      </c>
      <c r="E24">
        <v>5</v>
      </c>
      <c r="F24">
        <v>4</v>
      </c>
      <c r="G24">
        <f t="shared" si="1"/>
        <v>1</v>
      </c>
      <c r="H24">
        <v>6</v>
      </c>
      <c r="I24">
        <v>8</v>
      </c>
      <c r="J24">
        <f t="shared" si="2"/>
        <v>-2</v>
      </c>
      <c r="K24">
        <v>11</v>
      </c>
      <c r="L24">
        <v>11</v>
      </c>
      <c r="M24">
        <f t="shared" si="3"/>
        <v>0</v>
      </c>
      <c r="N24">
        <v>9</v>
      </c>
      <c r="O24">
        <v>9</v>
      </c>
      <c r="P24">
        <f t="shared" si="4"/>
        <v>0</v>
      </c>
      <c r="Q24">
        <v>4</v>
      </c>
      <c r="R24">
        <v>5</v>
      </c>
      <c r="S24">
        <f t="shared" si="5"/>
        <v>-1</v>
      </c>
      <c r="T24">
        <v>6</v>
      </c>
      <c r="U24">
        <v>12</v>
      </c>
      <c r="V24">
        <f t="shared" si="6"/>
        <v>-6</v>
      </c>
      <c r="W24">
        <v>14</v>
      </c>
      <c r="X24">
        <v>8</v>
      </c>
      <c r="Y24">
        <f t="shared" si="7"/>
        <v>6</v>
      </c>
      <c r="Z24">
        <v>5</v>
      </c>
      <c r="AA24">
        <v>3</v>
      </c>
      <c r="AB24">
        <f t="shared" si="8"/>
        <v>2</v>
      </c>
      <c r="AC24">
        <v>12</v>
      </c>
      <c r="AD24">
        <v>8</v>
      </c>
      <c r="AE24">
        <f t="shared" si="9"/>
        <v>4</v>
      </c>
      <c r="AF24">
        <v>6</v>
      </c>
      <c r="AG24">
        <v>8</v>
      </c>
      <c r="AH24">
        <f t="shared" si="10"/>
        <v>-2</v>
      </c>
      <c r="AI24">
        <v>18</v>
      </c>
      <c r="AJ24">
        <v>15</v>
      </c>
      <c r="AK24">
        <f t="shared" si="11"/>
        <v>3</v>
      </c>
      <c r="AL24">
        <f t="shared" si="12"/>
        <v>99</v>
      </c>
    </row>
    <row r="25" spans="1:38">
      <c r="A25" t="s">
        <v>48</v>
      </c>
      <c r="B25">
        <v>95</v>
      </c>
      <c r="C25">
        <v>139</v>
      </c>
      <c r="D25">
        <f t="shared" si="0"/>
        <v>-44</v>
      </c>
      <c r="E25">
        <v>59</v>
      </c>
      <c r="F25">
        <v>69</v>
      </c>
      <c r="G25">
        <f t="shared" si="1"/>
        <v>-10</v>
      </c>
      <c r="H25">
        <v>79</v>
      </c>
      <c r="I25">
        <v>71</v>
      </c>
      <c r="J25">
        <f t="shared" si="2"/>
        <v>8</v>
      </c>
      <c r="K25">
        <v>146</v>
      </c>
      <c r="L25">
        <v>243</v>
      </c>
      <c r="M25">
        <f t="shared" si="3"/>
        <v>-97</v>
      </c>
      <c r="N25">
        <v>114</v>
      </c>
      <c r="O25">
        <v>157</v>
      </c>
      <c r="P25">
        <f t="shared" si="4"/>
        <v>-43</v>
      </c>
      <c r="Q25">
        <v>51</v>
      </c>
      <c r="R25">
        <v>33</v>
      </c>
      <c r="S25">
        <f t="shared" si="5"/>
        <v>18</v>
      </c>
      <c r="T25">
        <v>77</v>
      </c>
      <c r="U25">
        <v>91</v>
      </c>
      <c r="V25">
        <f t="shared" si="6"/>
        <v>-14</v>
      </c>
      <c r="W25">
        <v>89</v>
      </c>
      <c r="X25">
        <v>73</v>
      </c>
      <c r="Y25">
        <f t="shared" si="7"/>
        <v>16</v>
      </c>
      <c r="Z25">
        <v>103</v>
      </c>
      <c r="AA25">
        <v>160</v>
      </c>
      <c r="AB25">
        <f t="shared" si="8"/>
        <v>-57</v>
      </c>
      <c r="AC25">
        <v>93</v>
      </c>
      <c r="AD25">
        <v>101</v>
      </c>
      <c r="AE25">
        <f t="shared" si="9"/>
        <v>-8</v>
      </c>
      <c r="AF25">
        <v>30</v>
      </c>
      <c r="AG25">
        <v>21</v>
      </c>
      <c r="AH25">
        <f t="shared" si="10"/>
        <v>9</v>
      </c>
      <c r="AI25">
        <v>154</v>
      </c>
      <c r="AJ25">
        <v>177</v>
      </c>
      <c r="AK25">
        <f t="shared" si="11"/>
        <v>-23</v>
      </c>
      <c r="AL25">
        <f t="shared" si="12"/>
        <v>1335</v>
      </c>
    </row>
    <row r="26" spans="1:38">
      <c r="A26" t="s">
        <v>49</v>
      </c>
      <c r="B26">
        <v>56</v>
      </c>
      <c r="C26">
        <v>114</v>
      </c>
      <c r="D26">
        <f t="shared" si="0"/>
        <v>-58</v>
      </c>
      <c r="E26">
        <v>82</v>
      </c>
      <c r="F26">
        <v>60</v>
      </c>
      <c r="G26">
        <f t="shared" si="1"/>
        <v>22</v>
      </c>
      <c r="H26">
        <v>24</v>
      </c>
      <c r="I26">
        <v>38</v>
      </c>
      <c r="J26">
        <f t="shared" si="2"/>
        <v>-14</v>
      </c>
      <c r="K26">
        <v>78</v>
      </c>
      <c r="L26">
        <v>88</v>
      </c>
      <c r="M26">
        <f t="shared" si="3"/>
        <v>-10</v>
      </c>
      <c r="N26">
        <v>31</v>
      </c>
      <c r="O26">
        <v>25</v>
      </c>
      <c r="P26">
        <f t="shared" si="4"/>
        <v>6</v>
      </c>
      <c r="Q26">
        <v>68</v>
      </c>
      <c r="R26">
        <v>42</v>
      </c>
      <c r="S26">
        <f t="shared" si="5"/>
        <v>26</v>
      </c>
      <c r="T26">
        <v>27</v>
      </c>
      <c r="U26">
        <v>16</v>
      </c>
      <c r="V26">
        <f t="shared" si="6"/>
        <v>11</v>
      </c>
      <c r="W26">
        <v>58</v>
      </c>
      <c r="X26">
        <v>114</v>
      </c>
      <c r="Y26">
        <f t="shared" si="7"/>
        <v>-56</v>
      </c>
      <c r="Z26">
        <v>59</v>
      </c>
      <c r="AA26">
        <v>57</v>
      </c>
      <c r="AB26">
        <f t="shared" si="8"/>
        <v>2</v>
      </c>
      <c r="AC26">
        <v>58</v>
      </c>
      <c r="AD26">
        <v>43</v>
      </c>
      <c r="AE26">
        <f t="shared" si="9"/>
        <v>15</v>
      </c>
      <c r="AF26">
        <v>22</v>
      </c>
      <c r="AG26">
        <v>26</v>
      </c>
      <c r="AH26">
        <f t="shared" si="10"/>
        <v>-4</v>
      </c>
      <c r="AI26">
        <v>74</v>
      </c>
      <c r="AJ26">
        <v>127</v>
      </c>
      <c r="AK26">
        <f t="shared" si="11"/>
        <v>-53</v>
      </c>
      <c r="AL26">
        <f t="shared" si="12"/>
        <v>750</v>
      </c>
    </row>
    <row r="27" spans="1:38">
      <c r="A27" t="s">
        <v>50</v>
      </c>
      <c r="B27">
        <v>49</v>
      </c>
      <c r="C27">
        <v>36</v>
      </c>
      <c r="D27">
        <f t="shared" si="0"/>
        <v>13</v>
      </c>
      <c r="E27">
        <v>54</v>
      </c>
      <c r="F27">
        <v>61</v>
      </c>
      <c r="G27">
        <f t="shared" si="1"/>
        <v>-7</v>
      </c>
      <c r="H27">
        <v>36</v>
      </c>
      <c r="I27">
        <v>44</v>
      </c>
      <c r="J27">
        <f t="shared" si="2"/>
        <v>-8</v>
      </c>
      <c r="K27">
        <v>57</v>
      </c>
      <c r="L27">
        <v>74</v>
      </c>
      <c r="M27">
        <f t="shared" si="3"/>
        <v>-17</v>
      </c>
      <c r="N27">
        <v>59</v>
      </c>
      <c r="O27">
        <v>117</v>
      </c>
      <c r="P27">
        <f t="shared" si="4"/>
        <v>-58</v>
      </c>
      <c r="Q27">
        <v>37</v>
      </c>
      <c r="R27">
        <v>64</v>
      </c>
      <c r="S27">
        <f t="shared" si="5"/>
        <v>-27</v>
      </c>
      <c r="T27">
        <v>24</v>
      </c>
      <c r="U27">
        <v>17</v>
      </c>
      <c r="V27">
        <f t="shared" si="6"/>
        <v>7</v>
      </c>
      <c r="W27">
        <v>87</v>
      </c>
      <c r="X27">
        <v>78</v>
      </c>
      <c r="Y27">
        <f t="shared" si="7"/>
        <v>9</v>
      </c>
      <c r="Z27">
        <v>24</v>
      </c>
      <c r="AA27">
        <v>19</v>
      </c>
      <c r="AB27">
        <f t="shared" si="8"/>
        <v>5</v>
      </c>
      <c r="AC27">
        <v>68</v>
      </c>
      <c r="AD27">
        <v>75</v>
      </c>
      <c r="AE27">
        <f t="shared" si="9"/>
        <v>-7</v>
      </c>
      <c r="AF27">
        <v>21</v>
      </c>
      <c r="AG27">
        <v>13</v>
      </c>
      <c r="AH27">
        <f t="shared" si="10"/>
        <v>8</v>
      </c>
      <c r="AI27">
        <v>59</v>
      </c>
      <c r="AJ27">
        <v>41</v>
      </c>
      <c r="AK27">
        <f t="shared" si="11"/>
        <v>18</v>
      </c>
      <c r="AL27">
        <f t="shared" si="12"/>
        <v>639</v>
      </c>
    </row>
    <row r="28" spans="1:38">
      <c r="A28" t="s">
        <v>51</v>
      </c>
      <c r="B28">
        <v>62</v>
      </c>
      <c r="C28">
        <v>53</v>
      </c>
      <c r="D28">
        <f t="shared" si="0"/>
        <v>9</v>
      </c>
      <c r="E28">
        <v>36</v>
      </c>
      <c r="F28">
        <v>34</v>
      </c>
      <c r="G28">
        <f t="shared" si="1"/>
        <v>2</v>
      </c>
      <c r="H28">
        <v>44</v>
      </c>
      <c r="I28">
        <v>52</v>
      </c>
      <c r="J28">
        <f t="shared" si="2"/>
        <v>-8</v>
      </c>
      <c r="K28">
        <v>55</v>
      </c>
      <c r="L28">
        <v>71</v>
      </c>
      <c r="M28">
        <f t="shared" si="3"/>
        <v>-16</v>
      </c>
      <c r="N28">
        <v>47</v>
      </c>
      <c r="O28">
        <v>43</v>
      </c>
      <c r="P28">
        <f t="shared" si="4"/>
        <v>4</v>
      </c>
      <c r="Q28">
        <v>55</v>
      </c>
      <c r="R28">
        <v>39</v>
      </c>
      <c r="S28">
        <f t="shared" si="5"/>
        <v>16</v>
      </c>
      <c r="T28">
        <v>37</v>
      </c>
      <c r="U28">
        <v>27</v>
      </c>
      <c r="V28">
        <f t="shared" si="6"/>
        <v>10</v>
      </c>
      <c r="W28">
        <v>64</v>
      </c>
      <c r="X28">
        <v>34</v>
      </c>
      <c r="Y28">
        <f t="shared" si="7"/>
        <v>30</v>
      </c>
      <c r="Z28">
        <v>60</v>
      </c>
      <c r="AA28">
        <v>83</v>
      </c>
      <c r="AB28">
        <f t="shared" si="8"/>
        <v>-23</v>
      </c>
      <c r="AC28">
        <v>29</v>
      </c>
      <c r="AD28">
        <v>20</v>
      </c>
      <c r="AE28">
        <f t="shared" si="9"/>
        <v>9</v>
      </c>
      <c r="AF28">
        <v>67</v>
      </c>
      <c r="AG28">
        <v>67</v>
      </c>
      <c r="AH28">
        <f t="shared" si="10"/>
        <v>0</v>
      </c>
      <c r="AI28">
        <v>83</v>
      </c>
      <c r="AJ28">
        <v>51</v>
      </c>
      <c r="AK28">
        <f t="shared" si="11"/>
        <v>32</v>
      </c>
      <c r="AL28">
        <f t="shared" si="12"/>
        <v>574</v>
      </c>
    </row>
    <row r="29" spans="1:38">
      <c r="A29" t="s">
        <v>52</v>
      </c>
      <c r="B29">
        <v>2</v>
      </c>
      <c r="C29">
        <v>1</v>
      </c>
      <c r="D29">
        <f t="shared" si="0"/>
        <v>1</v>
      </c>
      <c r="E29">
        <v>3</v>
      </c>
      <c r="F29">
        <v>2</v>
      </c>
      <c r="G29">
        <f t="shared" si="1"/>
        <v>1</v>
      </c>
      <c r="H29">
        <v>3</v>
      </c>
      <c r="I29">
        <v>2</v>
      </c>
      <c r="J29">
        <f t="shared" si="2"/>
        <v>1</v>
      </c>
      <c r="K29">
        <v>13</v>
      </c>
      <c r="L29">
        <v>15</v>
      </c>
      <c r="M29">
        <f t="shared" si="3"/>
        <v>-2</v>
      </c>
      <c r="N29">
        <v>3</v>
      </c>
      <c r="O29">
        <v>3</v>
      </c>
      <c r="P29">
        <f t="shared" si="4"/>
        <v>0</v>
      </c>
      <c r="Q29">
        <v>1</v>
      </c>
      <c r="R29">
        <v>0</v>
      </c>
      <c r="S29">
        <f t="shared" si="5"/>
        <v>1</v>
      </c>
      <c r="T29">
        <v>1</v>
      </c>
      <c r="U29">
        <v>1</v>
      </c>
      <c r="V29">
        <f t="shared" si="6"/>
        <v>0</v>
      </c>
      <c r="W29">
        <v>5</v>
      </c>
      <c r="X29">
        <v>7</v>
      </c>
      <c r="Y29">
        <f t="shared" si="7"/>
        <v>-2</v>
      </c>
      <c r="Z29">
        <v>3</v>
      </c>
      <c r="AA29">
        <v>4</v>
      </c>
      <c r="AB29">
        <f t="shared" si="8"/>
        <v>-1</v>
      </c>
      <c r="AC29">
        <v>1</v>
      </c>
      <c r="AD29">
        <v>1</v>
      </c>
      <c r="AE29">
        <f t="shared" si="9"/>
        <v>0</v>
      </c>
      <c r="AF29">
        <v>1</v>
      </c>
      <c r="AG29">
        <v>1</v>
      </c>
      <c r="AH29">
        <f t="shared" si="10"/>
        <v>0</v>
      </c>
      <c r="AI29">
        <v>8</v>
      </c>
      <c r="AJ29">
        <v>5</v>
      </c>
      <c r="AK29">
        <f t="shared" si="11"/>
        <v>3</v>
      </c>
      <c r="AL29">
        <f t="shared" si="12"/>
        <v>42</v>
      </c>
    </row>
    <row r="30" spans="1:38">
      <c r="A30" t="s">
        <v>53</v>
      </c>
      <c r="B30">
        <v>34</v>
      </c>
      <c r="C30">
        <v>21</v>
      </c>
      <c r="D30">
        <f t="shared" si="0"/>
        <v>13</v>
      </c>
      <c r="E30">
        <v>61</v>
      </c>
      <c r="F30">
        <v>77</v>
      </c>
      <c r="G30">
        <f t="shared" si="1"/>
        <v>-16</v>
      </c>
      <c r="H30">
        <v>40</v>
      </c>
      <c r="I30">
        <v>40</v>
      </c>
      <c r="J30">
        <f t="shared" si="2"/>
        <v>0</v>
      </c>
      <c r="K30">
        <v>50</v>
      </c>
      <c r="L30">
        <v>41</v>
      </c>
      <c r="M30">
        <f t="shared" si="3"/>
        <v>9</v>
      </c>
      <c r="N30">
        <v>46</v>
      </c>
      <c r="O30">
        <v>41</v>
      </c>
      <c r="P30">
        <f t="shared" si="4"/>
        <v>5</v>
      </c>
      <c r="Q30">
        <v>30</v>
      </c>
      <c r="R30">
        <v>44</v>
      </c>
      <c r="S30">
        <f t="shared" si="5"/>
        <v>-14</v>
      </c>
      <c r="T30">
        <v>21</v>
      </c>
      <c r="U30">
        <v>20</v>
      </c>
      <c r="V30">
        <f t="shared" si="6"/>
        <v>1</v>
      </c>
      <c r="W30">
        <v>73</v>
      </c>
      <c r="X30">
        <v>84</v>
      </c>
      <c r="Y30">
        <f t="shared" si="7"/>
        <v>-11</v>
      </c>
      <c r="Z30">
        <v>48</v>
      </c>
      <c r="AA30">
        <v>27</v>
      </c>
      <c r="AB30">
        <f t="shared" si="8"/>
        <v>21</v>
      </c>
      <c r="AC30">
        <v>23</v>
      </c>
      <c r="AD30">
        <v>23</v>
      </c>
      <c r="AE30">
        <f t="shared" si="9"/>
        <v>0</v>
      </c>
      <c r="AF30">
        <v>18</v>
      </c>
      <c r="AG30">
        <v>20</v>
      </c>
      <c r="AH30">
        <f t="shared" si="10"/>
        <v>-2</v>
      </c>
      <c r="AI30">
        <v>84</v>
      </c>
      <c r="AJ30">
        <v>108</v>
      </c>
      <c r="AK30">
        <f t="shared" si="11"/>
        <v>-24</v>
      </c>
      <c r="AL30">
        <f t="shared" si="12"/>
        <v>546</v>
      </c>
    </row>
    <row r="31" spans="1:38">
      <c r="A31" t="s">
        <v>54</v>
      </c>
      <c r="B31">
        <v>93</v>
      </c>
      <c r="C31">
        <v>111</v>
      </c>
      <c r="D31">
        <f t="shared" si="0"/>
        <v>-18</v>
      </c>
      <c r="E31">
        <v>54</v>
      </c>
      <c r="F31">
        <v>45</v>
      </c>
      <c r="G31">
        <f t="shared" si="1"/>
        <v>9</v>
      </c>
      <c r="H31">
        <v>20</v>
      </c>
      <c r="I31">
        <v>14</v>
      </c>
      <c r="J31">
        <f t="shared" si="2"/>
        <v>6</v>
      </c>
      <c r="K31">
        <v>83</v>
      </c>
      <c r="L31">
        <v>115</v>
      </c>
      <c r="M31">
        <f t="shared" si="3"/>
        <v>-32</v>
      </c>
      <c r="N31">
        <v>58</v>
      </c>
      <c r="O31">
        <v>68</v>
      </c>
      <c r="P31">
        <f t="shared" si="4"/>
        <v>-10</v>
      </c>
      <c r="Q31">
        <v>40</v>
      </c>
      <c r="R31">
        <v>83</v>
      </c>
      <c r="S31">
        <f t="shared" si="5"/>
        <v>-43</v>
      </c>
      <c r="T31">
        <v>53</v>
      </c>
      <c r="U31">
        <v>50</v>
      </c>
      <c r="V31">
        <f t="shared" si="6"/>
        <v>3</v>
      </c>
      <c r="W31">
        <v>82</v>
      </c>
      <c r="X31">
        <v>94</v>
      </c>
      <c r="Y31">
        <f t="shared" si="7"/>
        <v>-12</v>
      </c>
      <c r="Z31">
        <v>69</v>
      </c>
      <c r="AA31">
        <v>45</v>
      </c>
      <c r="AB31">
        <f t="shared" si="8"/>
        <v>24</v>
      </c>
      <c r="AC31">
        <v>61</v>
      </c>
      <c r="AD31">
        <v>44</v>
      </c>
      <c r="AE31">
        <f t="shared" si="9"/>
        <v>17</v>
      </c>
      <c r="AF31">
        <v>37</v>
      </c>
      <c r="AG31">
        <v>21</v>
      </c>
      <c r="AH31">
        <f t="shared" si="10"/>
        <v>16</v>
      </c>
      <c r="AI31">
        <v>122</v>
      </c>
      <c r="AJ31">
        <v>149</v>
      </c>
      <c r="AK31">
        <f t="shared" si="11"/>
        <v>-27</v>
      </c>
      <c r="AL31">
        <f t="shared" si="12"/>
        <v>839</v>
      </c>
    </row>
    <row r="32" spans="1:38">
      <c r="A32" t="s">
        <v>55</v>
      </c>
      <c r="B32">
        <v>68</v>
      </c>
      <c r="C32">
        <v>77</v>
      </c>
      <c r="D32">
        <f t="shared" si="0"/>
        <v>-9</v>
      </c>
      <c r="E32">
        <v>30</v>
      </c>
      <c r="F32">
        <v>37</v>
      </c>
      <c r="G32">
        <f t="shared" si="1"/>
        <v>-7</v>
      </c>
      <c r="H32">
        <v>60</v>
      </c>
      <c r="I32">
        <v>72</v>
      </c>
      <c r="J32">
        <f t="shared" si="2"/>
        <v>-12</v>
      </c>
      <c r="K32">
        <v>62</v>
      </c>
      <c r="L32">
        <v>44</v>
      </c>
      <c r="M32">
        <f t="shared" si="3"/>
        <v>18</v>
      </c>
      <c r="N32">
        <v>50</v>
      </c>
      <c r="O32">
        <v>42</v>
      </c>
      <c r="P32">
        <f t="shared" si="4"/>
        <v>8</v>
      </c>
      <c r="Q32">
        <v>56</v>
      </c>
      <c r="R32">
        <v>46</v>
      </c>
      <c r="S32">
        <f t="shared" si="5"/>
        <v>10</v>
      </c>
      <c r="T32">
        <v>27</v>
      </c>
      <c r="U32">
        <v>21</v>
      </c>
      <c r="V32">
        <f t="shared" si="6"/>
        <v>6</v>
      </c>
      <c r="W32">
        <v>47</v>
      </c>
      <c r="X32">
        <v>37</v>
      </c>
      <c r="Y32">
        <f t="shared" si="7"/>
        <v>10</v>
      </c>
      <c r="Z32">
        <v>45</v>
      </c>
      <c r="AA32">
        <v>33</v>
      </c>
      <c r="AB32">
        <f t="shared" si="8"/>
        <v>12</v>
      </c>
      <c r="AC32">
        <v>26</v>
      </c>
      <c r="AD32">
        <v>30</v>
      </c>
      <c r="AE32">
        <f t="shared" si="9"/>
        <v>-4</v>
      </c>
      <c r="AF32">
        <v>29</v>
      </c>
      <c r="AG32">
        <v>33</v>
      </c>
      <c r="AH32">
        <f t="shared" si="10"/>
        <v>-4</v>
      </c>
      <c r="AI32">
        <v>84</v>
      </c>
      <c r="AJ32">
        <v>47</v>
      </c>
      <c r="AK32">
        <f t="shared" si="11"/>
        <v>37</v>
      </c>
      <c r="AL32">
        <f t="shared" si="12"/>
        <v>519</v>
      </c>
    </row>
    <row r="33" spans="1:38">
      <c r="A33" t="s">
        <v>56</v>
      </c>
      <c r="B33">
        <v>54</v>
      </c>
      <c r="C33">
        <v>42</v>
      </c>
      <c r="D33">
        <f t="shared" si="0"/>
        <v>12</v>
      </c>
      <c r="E33">
        <v>22</v>
      </c>
      <c r="F33">
        <v>18</v>
      </c>
      <c r="G33">
        <f t="shared" si="1"/>
        <v>4</v>
      </c>
      <c r="H33">
        <v>18</v>
      </c>
      <c r="I33">
        <v>18</v>
      </c>
      <c r="J33">
        <f t="shared" si="2"/>
        <v>0</v>
      </c>
      <c r="K33">
        <v>60</v>
      </c>
      <c r="L33">
        <v>59</v>
      </c>
      <c r="M33">
        <f t="shared" si="3"/>
        <v>1</v>
      </c>
      <c r="N33">
        <v>46</v>
      </c>
      <c r="O33">
        <v>37</v>
      </c>
      <c r="P33">
        <f t="shared" si="4"/>
        <v>9</v>
      </c>
      <c r="Q33">
        <v>49</v>
      </c>
      <c r="R33">
        <v>29</v>
      </c>
      <c r="S33">
        <f t="shared" si="5"/>
        <v>20</v>
      </c>
      <c r="T33">
        <v>22</v>
      </c>
      <c r="U33">
        <v>14</v>
      </c>
      <c r="V33">
        <f t="shared" si="6"/>
        <v>8</v>
      </c>
      <c r="W33">
        <v>42</v>
      </c>
      <c r="X33">
        <v>42</v>
      </c>
      <c r="Y33">
        <f t="shared" si="7"/>
        <v>0</v>
      </c>
      <c r="Z33">
        <v>61</v>
      </c>
      <c r="AA33">
        <v>54</v>
      </c>
      <c r="AB33">
        <f t="shared" si="8"/>
        <v>7</v>
      </c>
      <c r="AC33">
        <v>21</v>
      </c>
      <c r="AD33">
        <v>26</v>
      </c>
      <c r="AE33">
        <f t="shared" si="9"/>
        <v>-5</v>
      </c>
      <c r="AF33">
        <v>24</v>
      </c>
      <c r="AG33">
        <v>30</v>
      </c>
      <c r="AH33">
        <f t="shared" si="10"/>
        <v>-6</v>
      </c>
      <c r="AI33">
        <v>80</v>
      </c>
      <c r="AJ33">
        <v>66</v>
      </c>
      <c r="AK33">
        <f t="shared" si="11"/>
        <v>14</v>
      </c>
      <c r="AL33">
        <f t="shared" si="12"/>
        <v>435</v>
      </c>
    </row>
    <row r="34" spans="1:38">
      <c r="A34" t="s">
        <v>57</v>
      </c>
      <c r="B34">
        <v>39</v>
      </c>
      <c r="C34">
        <v>30</v>
      </c>
      <c r="D34">
        <f t="shared" si="0"/>
        <v>9</v>
      </c>
      <c r="E34">
        <v>25</v>
      </c>
      <c r="F34">
        <v>36</v>
      </c>
      <c r="G34">
        <f t="shared" si="1"/>
        <v>-11</v>
      </c>
      <c r="H34">
        <v>16</v>
      </c>
      <c r="I34">
        <v>13</v>
      </c>
      <c r="J34">
        <f t="shared" si="2"/>
        <v>3</v>
      </c>
      <c r="K34">
        <v>80</v>
      </c>
      <c r="L34">
        <v>55</v>
      </c>
      <c r="M34">
        <f t="shared" si="3"/>
        <v>25</v>
      </c>
      <c r="N34">
        <v>42</v>
      </c>
      <c r="O34">
        <v>37</v>
      </c>
      <c r="P34">
        <f t="shared" si="4"/>
        <v>5</v>
      </c>
      <c r="Q34">
        <v>87</v>
      </c>
      <c r="R34">
        <v>60</v>
      </c>
      <c r="S34">
        <f t="shared" si="5"/>
        <v>27</v>
      </c>
      <c r="T34">
        <v>48</v>
      </c>
      <c r="U34">
        <v>30</v>
      </c>
      <c r="V34">
        <f t="shared" si="6"/>
        <v>18</v>
      </c>
      <c r="W34">
        <v>53</v>
      </c>
      <c r="X34">
        <v>58</v>
      </c>
      <c r="Y34">
        <f t="shared" si="7"/>
        <v>-5</v>
      </c>
      <c r="Z34">
        <v>30</v>
      </c>
      <c r="AA34">
        <v>22</v>
      </c>
      <c r="AB34">
        <f t="shared" si="8"/>
        <v>8</v>
      </c>
      <c r="AC34">
        <v>60</v>
      </c>
      <c r="AD34">
        <v>60</v>
      </c>
      <c r="AE34">
        <f t="shared" si="9"/>
        <v>0</v>
      </c>
      <c r="AF34">
        <v>37</v>
      </c>
      <c r="AG34">
        <v>47</v>
      </c>
      <c r="AH34">
        <f t="shared" si="10"/>
        <v>-10</v>
      </c>
      <c r="AI34">
        <v>63</v>
      </c>
      <c r="AJ34">
        <v>80</v>
      </c>
      <c r="AK34">
        <f t="shared" si="11"/>
        <v>-17</v>
      </c>
      <c r="AL34">
        <f t="shared" si="12"/>
        <v>528</v>
      </c>
    </row>
    <row r="35" spans="1:38">
      <c r="A35" t="s">
        <v>58</v>
      </c>
      <c r="B35">
        <v>89</v>
      </c>
      <c r="C35">
        <v>77</v>
      </c>
      <c r="D35">
        <f t="shared" si="0"/>
        <v>12</v>
      </c>
      <c r="E35">
        <v>86</v>
      </c>
      <c r="F35">
        <v>61</v>
      </c>
      <c r="G35">
        <f t="shared" si="1"/>
        <v>25</v>
      </c>
      <c r="H35">
        <v>36</v>
      </c>
      <c r="I35">
        <v>26</v>
      </c>
      <c r="J35">
        <f t="shared" si="2"/>
        <v>10</v>
      </c>
      <c r="K35">
        <v>68</v>
      </c>
      <c r="L35">
        <v>85</v>
      </c>
      <c r="M35">
        <f t="shared" si="3"/>
        <v>-17</v>
      </c>
      <c r="N35">
        <v>92</v>
      </c>
      <c r="O35">
        <v>118</v>
      </c>
      <c r="P35">
        <f t="shared" si="4"/>
        <v>-26</v>
      </c>
      <c r="Q35">
        <v>75</v>
      </c>
      <c r="R35">
        <v>43</v>
      </c>
      <c r="S35">
        <f t="shared" si="5"/>
        <v>32</v>
      </c>
      <c r="T35">
        <v>24</v>
      </c>
      <c r="U35">
        <v>21</v>
      </c>
      <c r="V35">
        <f t="shared" si="6"/>
        <v>3</v>
      </c>
      <c r="W35">
        <v>64</v>
      </c>
      <c r="X35">
        <v>38</v>
      </c>
      <c r="Y35">
        <f t="shared" si="7"/>
        <v>26</v>
      </c>
      <c r="Z35">
        <v>70</v>
      </c>
      <c r="AA35">
        <v>39</v>
      </c>
      <c r="AB35">
        <f t="shared" si="8"/>
        <v>31</v>
      </c>
      <c r="AC35">
        <v>94</v>
      </c>
      <c r="AD35">
        <v>196</v>
      </c>
      <c r="AE35">
        <f t="shared" si="9"/>
        <v>-102</v>
      </c>
      <c r="AF35">
        <v>31</v>
      </c>
      <c r="AG35">
        <v>32</v>
      </c>
      <c r="AH35">
        <f t="shared" si="10"/>
        <v>-1</v>
      </c>
      <c r="AI35">
        <v>136</v>
      </c>
      <c r="AJ35">
        <v>74</v>
      </c>
      <c r="AK35">
        <f t="shared" si="11"/>
        <v>62</v>
      </c>
      <c r="AL35">
        <f t="shared" si="12"/>
        <v>810</v>
      </c>
    </row>
    <row r="36" spans="1:38">
      <c r="A36" t="s">
        <v>59</v>
      </c>
      <c r="B36">
        <v>67</v>
      </c>
      <c r="C36">
        <v>58</v>
      </c>
      <c r="D36">
        <f t="shared" si="0"/>
        <v>9</v>
      </c>
      <c r="E36">
        <v>89</v>
      </c>
      <c r="F36">
        <v>82</v>
      </c>
      <c r="G36">
        <f t="shared" si="1"/>
        <v>7</v>
      </c>
      <c r="H36">
        <v>33</v>
      </c>
      <c r="I36">
        <v>21</v>
      </c>
      <c r="J36">
        <f t="shared" si="2"/>
        <v>12</v>
      </c>
      <c r="K36">
        <v>85</v>
      </c>
      <c r="L36">
        <v>140</v>
      </c>
      <c r="M36">
        <f t="shared" si="3"/>
        <v>-55</v>
      </c>
      <c r="N36">
        <v>45</v>
      </c>
      <c r="O36">
        <v>24</v>
      </c>
      <c r="P36">
        <f t="shared" si="4"/>
        <v>21</v>
      </c>
      <c r="Q36">
        <v>40</v>
      </c>
      <c r="R36">
        <v>63</v>
      </c>
      <c r="S36">
        <f t="shared" si="5"/>
        <v>-23</v>
      </c>
      <c r="T36">
        <v>43</v>
      </c>
      <c r="U36">
        <v>59</v>
      </c>
      <c r="V36">
        <f t="shared" si="6"/>
        <v>-16</v>
      </c>
      <c r="W36">
        <v>59</v>
      </c>
      <c r="X36">
        <v>41</v>
      </c>
      <c r="Y36">
        <f t="shared" si="7"/>
        <v>18</v>
      </c>
      <c r="Z36">
        <v>61</v>
      </c>
      <c r="AA36">
        <v>77</v>
      </c>
      <c r="AB36">
        <f t="shared" si="8"/>
        <v>-16</v>
      </c>
      <c r="AC36">
        <v>38</v>
      </c>
      <c r="AD36">
        <v>22</v>
      </c>
      <c r="AE36">
        <f t="shared" si="9"/>
        <v>16</v>
      </c>
      <c r="AF36">
        <v>24</v>
      </c>
      <c r="AG36">
        <v>19</v>
      </c>
      <c r="AH36">
        <f t="shared" si="10"/>
        <v>5</v>
      </c>
      <c r="AI36">
        <v>90</v>
      </c>
      <c r="AJ36">
        <v>60</v>
      </c>
      <c r="AK36">
        <f t="shared" si="11"/>
        <v>30</v>
      </c>
      <c r="AL36">
        <f t="shared" si="12"/>
        <v>666</v>
      </c>
    </row>
    <row r="37" spans="1:38">
      <c r="A37" t="s">
        <v>60</v>
      </c>
      <c r="B37">
        <v>5</v>
      </c>
      <c r="C37">
        <v>3</v>
      </c>
      <c r="D37">
        <f t="shared" si="0"/>
        <v>2</v>
      </c>
      <c r="E37">
        <v>7</v>
      </c>
      <c r="F37">
        <v>4</v>
      </c>
      <c r="G37">
        <f t="shared" si="1"/>
        <v>3</v>
      </c>
      <c r="H37">
        <v>4</v>
      </c>
      <c r="I37">
        <v>6</v>
      </c>
      <c r="J37">
        <f t="shared" si="2"/>
        <v>-2</v>
      </c>
      <c r="K37">
        <v>10</v>
      </c>
      <c r="L37">
        <v>11</v>
      </c>
      <c r="M37">
        <f t="shared" si="3"/>
        <v>-1</v>
      </c>
      <c r="N37">
        <v>8</v>
      </c>
      <c r="O37">
        <v>4</v>
      </c>
      <c r="P37">
        <f t="shared" si="4"/>
        <v>4</v>
      </c>
      <c r="Q37">
        <v>10</v>
      </c>
      <c r="R37">
        <v>10</v>
      </c>
      <c r="S37">
        <f t="shared" si="5"/>
        <v>0</v>
      </c>
      <c r="T37">
        <v>2</v>
      </c>
      <c r="U37">
        <v>2</v>
      </c>
      <c r="V37">
        <f t="shared" si="6"/>
        <v>0</v>
      </c>
      <c r="W37">
        <v>10</v>
      </c>
      <c r="X37">
        <v>5</v>
      </c>
      <c r="Y37">
        <f t="shared" si="7"/>
        <v>5</v>
      </c>
      <c r="Z37">
        <v>6</v>
      </c>
      <c r="AA37">
        <v>5</v>
      </c>
      <c r="AB37">
        <f t="shared" si="8"/>
        <v>1</v>
      </c>
      <c r="AC37">
        <v>21</v>
      </c>
      <c r="AD37">
        <v>18</v>
      </c>
      <c r="AE37">
        <f t="shared" si="9"/>
        <v>3</v>
      </c>
      <c r="AF37">
        <v>9</v>
      </c>
      <c r="AG37">
        <v>6</v>
      </c>
      <c r="AH37">
        <f t="shared" si="10"/>
        <v>3</v>
      </c>
      <c r="AI37">
        <v>18</v>
      </c>
      <c r="AJ37">
        <v>13</v>
      </c>
      <c r="AK37">
        <f t="shared" si="11"/>
        <v>5</v>
      </c>
      <c r="AL37">
        <f t="shared" si="12"/>
        <v>87</v>
      </c>
    </row>
    <row r="38" spans="1:38">
      <c r="A38" t="s">
        <v>61</v>
      </c>
      <c r="B38">
        <v>34</v>
      </c>
      <c r="C38">
        <v>21</v>
      </c>
      <c r="D38">
        <f t="shared" si="0"/>
        <v>13</v>
      </c>
      <c r="E38">
        <v>48</v>
      </c>
      <c r="F38">
        <v>26</v>
      </c>
      <c r="G38">
        <f t="shared" si="1"/>
        <v>22</v>
      </c>
      <c r="H38">
        <v>18</v>
      </c>
      <c r="I38">
        <v>20</v>
      </c>
      <c r="J38">
        <f t="shared" si="2"/>
        <v>-2</v>
      </c>
      <c r="K38">
        <v>54</v>
      </c>
      <c r="L38">
        <v>40</v>
      </c>
      <c r="M38">
        <f t="shared" si="3"/>
        <v>14</v>
      </c>
      <c r="N38">
        <v>53</v>
      </c>
      <c r="O38">
        <v>36</v>
      </c>
      <c r="P38">
        <f t="shared" si="4"/>
        <v>17</v>
      </c>
      <c r="Q38">
        <v>40</v>
      </c>
      <c r="R38">
        <v>46</v>
      </c>
      <c r="S38">
        <f t="shared" si="5"/>
        <v>-6</v>
      </c>
      <c r="T38">
        <v>14</v>
      </c>
      <c r="U38">
        <v>27</v>
      </c>
      <c r="V38">
        <f t="shared" si="6"/>
        <v>-13</v>
      </c>
      <c r="W38">
        <v>63</v>
      </c>
      <c r="X38">
        <v>33</v>
      </c>
      <c r="Y38">
        <f t="shared" si="7"/>
        <v>30</v>
      </c>
      <c r="Z38">
        <v>57</v>
      </c>
      <c r="AA38">
        <v>38</v>
      </c>
      <c r="AB38">
        <f t="shared" si="8"/>
        <v>19</v>
      </c>
      <c r="AC38">
        <v>30</v>
      </c>
      <c r="AD38">
        <v>29</v>
      </c>
      <c r="AE38">
        <f t="shared" si="9"/>
        <v>1</v>
      </c>
      <c r="AF38">
        <v>18</v>
      </c>
      <c r="AG38">
        <v>19</v>
      </c>
      <c r="AH38">
        <f t="shared" si="10"/>
        <v>-1</v>
      </c>
      <c r="AI38">
        <v>54</v>
      </c>
      <c r="AJ38">
        <v>65</v>
      </c>
      <c r="AK38">
        <f t="shared" si="11"/>
        <v>-11</v>
      </c>
      <c r="AL38">
        <f t="shared" si="12"/>
        <v>400</v>
      </c>
    </row>
    <row r="39" spans="1:38">
      <c r="A39" t="s">
        <v>62</v>
      </c>
      <c r="B39">
        <v>27</v>
      </c>
      <c r="C39">
        <v>34</v>
      </c>
      <c r="D39">
        <f t="shared" si="0"/>
        <v>-7</v>
      </c>
      <c r="E39">
        <v>58</v>
      </c>
      <c r="F39">
        <v>47</v>
      </c>
      <c r="G39">
        <f t="shared" si="1"/>
        <v>11</v>
      </c>
      <c r="H39">
        <v>11</v>
      </c>
      <c r="I39">
        <v>13</v>
      </c>
      <c r="J39">
        <f t="shared" si="2"/>
        <v>-2</v>
      </c>
      <c r="K39">
        <v>56</v>
      </c>
      <c r="L39">
        <v>28</v>
      </c>
      <c r="M39">
        <f t="shared" si="3"/>
        <v>28</v>
      </c>
      <c r="N39">
        <v>35</v>
      </c>
      <c r="O39">
        <v>34</v>
      </c>
      <c r="P39">
        <f t="shared" si="4"/>
        <v>1</v>
      </c>
      <c r="Q39">
        <v>25</v>
      </c>
      <c r="R39">
        <v>30</v>
      </c>
      <c r="S39">
        <f t="shared" si="5"/>
        <v>-5</v>
      </c>
      <c r="T39">
        <v>14</v>
      </c>
      <c r="U39">
        <v>26</v>
      </c>
      <c r="V39">
        <f t="shared" si="6"/>
        <v>-12</v>
      </c>
      <c r="W39">
        <v>35</v>
      </c>
      <c r="X39">
        <v>36</v>
      </c>
      <c r="Y39">
        <f t="shared" si="7"/>
        <v>-1</v>
      </c>
      <c r="Z39">
        <v>32</v>
      </c>
      <c r="AA39">
        <v>37</v>
      </c>
      <c r="AB39">
        <f t="shared" si="8"/>
        <v>-5</v>
      </c>
      <c r="AC39">
        <v>25</v>
      </c>
      <c r="AD39">
        <v>37</v>
      </c>
      <c r="AE39">
        <f t="shared" si="9"/>
        <v>-12</v>
      </c>
      <c r="AF39">
        <v>44</v>
      </c>
      <c r="AG39">
        <v>45</v>
      </c>
      <c r="AH39">
        <f t="shared" si="10"/>
        <v>-1</v>
      </c>
      <c r="AI39">
        <v>45</v>
      </c>
      <c r="AJ39">
        <v>82</v>
      </c>
      <c r="AK39">
        <f t="shared" si="11"/>
        <v>-37</v>
      </c>
      <c r="AL39">
        <f t="shared" si="12"/>
        <v>449</v>
      </c>
    </row>
    <row r="40" spans="1:38">
      <c r="A40" t="s">
        <v>63</v>
      </c>
      <c r="B40">
        <v>31</v>
      </c>
      <c r="C40">
        <v>42</v>
      </c>
      <c r="D40">
        <f t="shared" si="0"/>
        <v>-11</v>
      </c>
      <c r="E40">
        <v>76</v>
      </c>
      <c r="F40">
        <v>82</v>
      </c>
      <c r="G40">
        <f t="shared" si="1"/>
        <v>-6</v>
      </c>
      <c r="H40">
        <v>52</v>
      </c>
      <c r="I40">
        <v>28</v>
      </c>
      <c r="J40">
        <f t="shared" si="2"/>
        <v>24</v>
      </c>
      <c r="K40">
        <v>63</v>
      </c>
      <c r="L40">
        <v>71</v>
      </c>
      <c r="M40">
        <f t="shared" si="3"/>
        <v>-8</v>
      </c>
      <c r="N40">
        <v>35</v>
      </c>
      <c r="O40">
        <v>24</v>
      </c>
      <c r="P40">
        <f t="shared" si="4"/>
        <v>11</v>
      </c>
      <c r="Q40">
        <v>36</v>
      </c>
      <c r="R40">
        <v>30</v>
      </c>
      <c r="S40">
        <f t="shared" si="5"/>
        <v>6</v>
      </c>
      <c r="T40">
        <v>61</v>
      </c>
      <c r="U40">
        <v>62</v>
      </c>
      <c r="V40">
        <f t="shared" si="6"/>
        <v>-1</v>
      </c>
      <c r="W40">
        <v>94</v>
      </c>
      <c r="X40">
        <v>150</v>
      </c>
      <c r="Y40">
        <f t="shared" si="7"/>
        <v>-56</v>
      </c>
      <c r="Z40">
        <v>63</v>
      </c>
      <c r="AA40">
        <v>69</v>
      </c>
      <c r="AB40">
        <f t="shared" si="8"/>
        <v>-6</v>
      </c>
      <c r="AC40">
        <v>65</v>
      </c>
      <c r="AD40">
        <v>56</v>
      </c>
      <c r="AE40">
        <f t="shared" si="9"/>
        <v>9</v>
      </c>
      <c r="AF40">
        <v>39</v>
      </c>
      <c r="AG40">
        <v>41</v>
      </c>
      <c r="AH40">
        <f t="shared" si="10"/>
        <v>-2</v>
      </c>
      <c r="AI40">
        <v>64</v>
      </c>
      <c r="AJ40">
        <v>64</v>
      </c>
      <c r="AK40">
        <f t="shared" si="11"/>
        <v>0</v>
      </c>
      <c r="AL40">
        <f t="shared" si="12"/>
        <v>719</v>
      </c>
    </row>
    <row r="41" spans="1:38">
      <c r="A41" t="s">
        <v>64</v>
      </c>
      <c r="B41">
        <v>70</v>
      </c>
      <c r="C41">
        <v>39</v>
      </c>
      <c r="D41">
        <f t="shared" si="0"/>
        <v>31</v>
      </c>
      <c r="E41">
        <v>31</v>
      </c>
      <c r="F41">
        <v>27</v>
      </c>
      <c r="G41">
        <f t="shared" si="1"/>
        <v>4</v>
      </c>
      <c r="H41">
        <v>19</v>
      </c>
      <c r="I41">
        <v>28</v>
      </c>
      <c r="J41">
        <f t="shared" si="2"/>
        <v>-9</v>
      </c>
      <c r="K41">
        <v>88</v>
      </c>
      <c r="L41">
        <v>95</v>
      </c>
      <c r="M41">
        <f t="shared" si="3"/>
        <v>-7</v>
      </c>
      <c r="N41">
        <v>32</v>
      </c>
      <c r="O41">
        <v>33</v>
      </c>
      <c r="P41">
        <f t="shared" si="4"/>
        <v>-1</v>
      </c>
      <c r="Q41">
        <v>55</v>
      </c>
      <c r="R41">
        <v>60</v>
      </c>
      <c r="S41">
        <f t="shared" si="5"/>
        <v>-5</v>
      </c>
      <c r="T41">
        <v>22</v>
      </c>
      <c r="U41">
        <v>14</v>
      </c>
      <c r="V41">
        <f t="shared" si="6"/>
        <v>8</v>
      </c>
      <c r="W41">
        <v>42</v>
      </c>
      <c r="X41">
        <v>24</v>
      </c>
      <c r="Y41">
        <f t="shared" si="7"/>
        <v>18</v>
      </c>
      <c r="Z41">
        <v>40</v>
      </c>
      <c r="AA41">
        <v>28</v>
      </c>
      <c r="AB41">
        <f t="shared" si="8"/>
        <v>12</v>
      </c>
      <c r="AC41">
        <v>37</v>
      </c>
      <c r="AD41">
        <v>44</v>
      </c>
      <c r="AE41">
        <f t="shared" si="9"/>
        <v>-7</v>
      </c>
      <c r="AF41">
        <v>23</v>
      </c>
      <c r="AG41">
        <v>45</v>
      </c>
      <c r="AH41">
        <f t="shared" si="10"/>
        <v>-22</v>
      </c>
      <c r="AI41">
        <v>68</v>
      </c>
      <c r="AJ41">
        <v>57</v>
      </c>
      <c r="AK41">
        <f t="shared" si="11"/>
        <v>11</v>
      </c>
      <c r="AL41">
        <f t="shared" si="12"/>
        <v>494</v>
      </c>
    </row>
    <row r="42" spans="1:38">
      <c r="A42" t="s">
        <v>65</v>
      </c>
      <c r="B42">
        <v>133</v>
      </c>
      <c r="C42">
        <v>133</v>
      </c>
      <c r="D42">
        <f t="shared" si="0"/>
        <v>0</v>
      </c>
      <c r="E42">
        <v>99</v>
      </c>
      <c r="F42">
        <v>110</v>
      </c>
      <c r="G42">
        <f t="shared" si="1"/>
        <v>-11</v>
      </c>
      <c r="H42">
        <v>55</v>
      </c>
      <c r="I42">
        <v>46</v>
      </c>
      <c r="J42">
        <f t="shared" si="2"/>
        <v>9</v>
      </c>
      <c r="K42">
        <v>108</v>
      </c>
      <c r="L42">
        <v>68</v>
      </c>
      <c r="M42">
        <f t="shared" si="3"/>
        <v>40</v>
      </c>
      <c r="N42">
        <v>68</v>
      </c>
      <c r="O42">
        <v>40</v>
      </c>
      <c r="P42">
        <f t="shared" si="4"/>
        <v>28</v>
      </c>
      <c r="Q42">
        <v>75</v>
      </c>
      <c r="R42">
        <v>47</v>
      </c>
      <c r="S42">
        <f t="shared" si="5"/>
        <v>28</v>
      </c>
      <c r="T42">
        <v>41</v>
      </c>
      <c r="U42">
        <v>50</v>
      </c>
      <c r="V42">
        <f t="shared" si="6"/>
        <v>-9</v>
      </c>
      <c r="W42">
        <v>110</v>
      </c>
      <c r="X42">
        <v>136</v>
      </c>
      <c r="Y42">
        <f t="shared" si="7"/>
        <v>-26</v>
      </c>
      <c r="Z42">
        <v>80</v>
      </c>
      <c r="AA42">
        <v>66</v>
      </c>
      <c r="AB42">
        <f t="shared" si="8"/>
        <v>14</v>
      </c>
      <c r="AC42">
        <v>69</v>
      </c>
      <c r="AD42">
        <v>141</v>
      </c>
      <c r="AE42">
        <f t="shared" si="9"/>
        <v>-72</v>
      </c>
      <c r="AF42">
        <v>65</v>
      </c>
      <c r="AG42">
        <v>61</v>
      </c>
      <c r="AH42">
        <f t="shared" si="10"/>
        <v>4</v>
      </c>
      <c r="AI42">
        <v>121</v>
      </c>
      <c r="AJ42">
        <v>138</v>
      </c>
      <c r="AK42">
        <f t="shared" si="11"/>
        <v>-17</v>
      </c>
      <c r="AL42">
        <f t="shared" si="12"/>
        <v>1036</v>
      </c>
    </row>
    <row r="43" spans="1:38">
      <c r="A43" t="s">
        <v>66</v>
      </c>
      <c r="B43">
        <v>54</v>
      </c>
      <c r="C43">
        <v>32</v>
      </c>
      <c r="D43">
        <f t="shared" si="0"/>
        <v>22</v>
      </c>
      <c r="E43">
        <v>42</v>
      </c>
      <c r="F43">
        <v>50</v>
      </c>
      <c r="G43">
        <f t="shared" si="1"/>
        <v>-8</v>
      </c>
      <c r="H43">
        <v>24</v>
      </c>
      <c r="I43">
        <v>31</v>
      </c>
      <c r="J43">
        <f t="shared" si="2"/>
        <v>-7</v>
      </c>
      <c r="K43">
        <v>81</v>
      </c>
      <c r="L43">
        <v>157</v>
      </c>
      <c r="M43">
        <f t="shared" si="3"/>
        <v>-76</v>
      </c>
      <c r="N43">
        <v>25</v>
      </c>
      <c r="O43">
        <v>15</v>
      </c>
      <c r="P43">
        <f t="shared" si="4"/>
        <v>10</v>
      </c>
      <c r="Q43">
        <v>71</v>
      </c>
      <c r="R43">
        <v>46</v>
      </c>
      <c r="S43">
        <f t="shared" si="5"/>
        <v>25</v>
      </c>
      <c r="T43">
        <v>22</v>
      </c>
      <c r="U43">
        <v>25</v>
      </c>
      <c r="V43">
        <f t="shared" si="6"/>
        <v>-3</v>
      </c>
      <c r="W43">
        <v>68</v>
      </c>
      <c r="X43">
        <v>85</v>
      </c>
      <c r="Y43">
        <f t="shared" si="7"/>
        <v>-17</v>
      </c>
      <c r="Z43">
        <v>69</v>
      </c>
      <c r="AA43">
        <v>72</v>
      </c>
      <c r="AB43">
        <f t="shared" si="8"/>
        <v>-3</v>
      </c>
      <c r="AC43">
        <v>60</v>
      </c>
      <c r="AD43">
        <v>42</v>
      </c>
      <c r="AE43">
        <f t="shared" si="9"/>
        <v>18</v>
      </c>
      <c r="AF43">
        <v>41</v>
      </c>
      <c r="AG43">
        <v>21</v>
      </c>
      <c r="AH43">
        <f t="shared" si="10"/>
        <v>20</v>
      </c>
      <c r="AI43">
        <v>54</v>
      </c>
      <c r="AJ43">
        <v>30</v>
      </c>
      <c r="AK43">
        <f t="shared" si="11"/>
        <v>24</v>
      </c>
      <c r="AL43">
        <f t="shared" si="12"/>
        <v>606</v>
      </c>
    </row>
    <row r="44" spans="1:38">
      <c r="A44" t="s">
        <v>67</v>
      </c>
      <c r="B44">
        <v>26</v>
      </c>
      <c r="C44">
        <v>30</v>
      </c>
      <c r="D44">
        <f t="shared" si="0"/>
        <v>-4</v>
      </c>
      <c r="E44">
        <v>11</v>
      </c>
      <c r="F44">
        <v>14</v>
      </c>
      <c r="G44">
        <f t="shared" si="1"/>
        <v>-3</v>
      </c>
      <c r="H44">
        <v>15</v>
      </c>
      <c r="I44">
        <v>12</v>
      </c>
      <c r="J44">
        <f t="shared" si="2"/>
        <v>3</v>
      </c>
      <c r="K44">
        <v>38</v>
      </c>
      <c r="L44">
        <v>21</v>
      </c>
      <c r="M44">
        <f t="shared" si="3"/>
        <v>17</v>
      </c>
      <c r="N44">
        <v>11</v>
      </c>
      <c r="O44">
        <v>9</v>
      </c>
      <c r="P44">
        <f t="shared" si="4"/>
        <v>2</v>
      </c>
      <c r="Q44">
        <v>13</v>
      </c>
      <c r="R44">
        <v>9</v>
      </c>
      <c r="S44">
        <f t="shared" si="5"/>
        <v>4</v>
      </c>
      <c r="T44">
        <v>12</v>
      </c>
      <c r="U44">
        <v>9</v>
      </c>
      <c r="V44">
        <f t="shared" si="6"/>
        <v>3</v>
      </c>
      <c r="W44">
        <v>18</v>
      </c>
      <c r="X44">
        <v>17</v>
      </c>
      <c r="Y44">
        <f t="shared" si="7"/>
        <v>1</v>
      </c>
      <c r="Z44">
        <v>18</v>
      </c>
      <c r="AA44">
        <v>19</v>
      </c>
      <c r="AB44">
        <f t="shared" si="8"/>
        <v>-1</v>
      </c>
      <c r="AC44">
        <v>16</v>
      </c>
      <c r="AD44">
        <v>14</v>
      </c>
      <c r="AE44">
        <f t="shared" si="9"/>
        <v>2</v>
      </c>
      <c r="AF44">
        <v>14</v>
      </c>
      <c r="AG44">
        <v>8</v>
      </c>
      <c r="AH44">
        <f t="shared" si="10"/>
        <v>6</v>
      </c>
      <c r="AI44">
        <v>21</v>
      </c>
      <c r="AJ44">
        <v>21</v>
      </c>
      <c r="AK44">
        <f t="shared" si="11"/>
        <v>0</v>
      </c>
      <c r="AL44">
        <f t="shared" si="12"/>
        <v>183</v>
      </c>
    </row>
    <row r="45" spans="1:38">
      <c r="A45" t="s">
        <v>68</v>
      </c>
      <c r="B45">
        <v>51</v>
      </c>
      <c r="C45">
        <v>53</v>
      </c>
      <c r="D45">
        <f t="shared" si="0"/>
        <v>-2</v>
      </c>
      <c r="E45">
        <v>21</v>
      </c>
      <c r="F45">
        <v>22</v>
      </c>
      <c r="G45">
        <f t="shared" si="1"/>
        <v>-1</v>
      </c>
      <c r="H45">
        <v>24</v>
      </c>
      <c r="I45">
        <v>28</v>
      </c>
      <c r="J45">
        <f t="shared" si="2"/>
        <v>-4</v>
      </c>
      <c r="K45">
        <v>46</v>
      </c>
      <c r="L45">
        <v>51</v>
      </c>
      <c r="M45">
        <f t="shared" si="3"/>
        <v>-5</v>
      </c>
      <c r="N45">
        <v>42</v>
      </c>
      <c r="O45">
        <v>46</v>
      </c>
      <c r="P45">
        <f t="shared" si="4"/>
        <v>-4</v>
      </c>
      <c r="Q45">
        <v>18</v>
      </c>
      <c r="R45">
        <v>12</v>
      </c>
      <c r="S45">
        <f t="shared" si="5"/>
        <v>6</v>
      </c>
      <c r="T45">
        <v>17</v>
      </c>
      <c r="U45">
        <v>15</v>
      </c>
      <c r="V45">
        <f t="shared" si="6"/>
        <v>2</v>
      </c>
      <c r="W45">
        <v>48</v>
      </c>
      <c r="X45">
        <v>26</v>
      </c>
      <c r="Y45">
        <f t="shared" si="7"/>
        <v>22</v>
      </c>
      <c r="Z45">
        <v>43</v>
      </c>
      <c r="AA45">
        <v>54</v>
      </c>
      <c r="AB45">
        <f t="shared" si="8"/>
        <v>-11</v>
      </c>
      <c r="AC45">
        <v>23</v>
      </c>
      <c r="AD45">
        <v>22</v>
      </c>
      <c r="AE45">
        <f t="shared" si="9"/>
        <v>1</v>
      </c>
      <c r="AF45">
        <v>21</v>
      </c>
      <c r="AG45">
        <v>19</v>
      </c>
      <c r="AH45">
        <f t="shared" si="10"/>
        <v>2</v>
      </c>
      <c r="AI45">
        <v>52</v>
      </c>
      <c r="AJ45">
        <v>29</v>
      </c>
      <c r="AK45">
        <f t="shared" si="11"/>
        <v>23</v>
      </c>
      <c r="AL45">
        <f t="shared" si="12"/>
        <v>377</v>
      </c>
    </row>
    <row r="46" spans="1:38">
      <c r="A46" t="s">
        <v>69</v>
      </c>
      <c r="B46">
        <v>32</v>
      </c>
      <c r="C46">
        <v>56</v>
      </c>
      <c r="D46">
        <f t="shared" si="0"/>
        <v>-24</v>
      </c>
      <c r="E46">
        <v>77</v>
      </c>
      <c r="F46">
        <v>150</v>
      </c>
      <c r="G46">
        <f t="shared" si="1"/>
        <v>-73</v>
      </c>
      <c r="H46">
        <v>33</v>
      </c>
      <c r="I46">
        <v>20</v>
      </c>
      <c r="J46">
        <f t="shared" si="2"/>
        <v>13</v>
      </c>
      <c r="K46">
        <v>65</v>
      </c>
      <c r="L46">
        <v>49</v>
      </c>
      <c r="M46">
        <f t="shared" si="3"/>
        <v>16</v>
      </c>
      <c r="N46">
        <v>69</v>
      </c>
      <c r="O46">
        <v>81</v>
      </c>
      <c r="P46">
        <f t="shared" si="4"/>
        <v>-12</v>
      </c>
      <c r="Q46">
        <v>37</v>
      </c>
      <c r="R46">
        <v>31</v>
      </c>
      <c r="S46">
        <f t="shared" si="5"/>
        <v>6</v>
      </c>
      <c r="T46">
        <v>14</v>
      </c>
      <c r="U46">
        <v>14</v>
      </c>
      <c r="V46">
        <f t="shared" si="6"/>
        <v>0</v>
      </c>
      <c r="W46">
        <v>68</v>
      </c>
      <c r="X46">
        <v>70</v>
      </c>
      <c r="Y46">
        <f t="shared" si="7"/>
        <v>-2</v>
      </c>
      <c r="Z46">
        <v>61</v>
      </c>
      <c r="AA46">
        <v>45</v>
      </c>
      <c r="AB46">
        <f t="shared" si="8"/>
        <v>16</v>
      </c>
      <c r="AC46">
        <v>52</v>
      </c>
      <c r="AD46">
        <v>60</v>
      </c>
      <c r="AE46">
        <f t="shared" si="9"/>
        <v>-8</v>
      </c>
      <c r="AF46">
        <v>14</v>
      </c>
      <c r="AG46">
        <v>10</v>
      </c>
      <c r="AH46">
        <f t="shared" si="10"/>
        <v>4</v>
      </c>
      <c r="AI46">
        <v>50</v>
      </c>
      <c r="AJ46">
        <v>49</v>
      </c>
      <c r="AK46">
        <f t="shared" si="11"/>
        <v>1</v>
      </c>
      <c r="AL46">
        <f t="shared" si="12"/>
        <v>635</v>
      </c>
    </row>
    <row r="47" spans="1:38">
      <c r="A47" t="s">
        <v>70</v>
      </c>
      <c r="B47">
        <v>101</v>
      </c>
      <c r="C47">
        <v>116</v>
      </c>
      <c r="D47">
        <f t="shared" si="0"/>
        <v>-15</v>
      </c>
      <c r="E47">
        <v>45</v>
      </c>
      <c r="F47">
        <v>26</v>
      </c>
      <c r="G47">
        <f t="shared" si="1"/>
        <v>19</v>
      </c>
      <c r="H47">
        <v>39</v>
      </c>
      <c r="I47">
        <v>31</v>
      </c>
      <c r="J47">
        <f t="shared" si="2"/>
        <v>8</v>
      </c>
      <c r="K47">
        <v>166</v>
      </c>
      <c r="L47">
        <v>187</v>
      </c>
      <c r="M47">
        <f t="shared" si="3"/>
        <v>-21</v>
      </c>
      <c r="N47">
        <v>97</v>
      </c>
      <c r="O47">
        <v>67</v>
      </c>
      <c r="P47">
        <f t="shared" si="4"/>
        <v>30</v>
      </c>
      <c r="Q47">
        <v>129</v>
      </c>
      <c r="R47">
        <v>125</v>
      </c>
      <c r="S47">
        <f t="shared" si="5"/>
        <v>4</v>
      </c>
      <c r="T47">
        <v>36</v>
      </c>
      <c r="U47">
        <v>35</v>
      </c>
      <c r="V47">
        <f t="shared" si="6"/>
        <v>1</v>
      </c>
      <c r="W47">
        <v>132</v>
      </c>
      <c r="X47">
        <v>159</v>
      </c>
      <c r="Y47">
        <f t="shared" si="7"/>
        <v>-27</v>
      </c>
      <c r="Z47">
        <v>75</v>
      </c>
      <c r="AA47">
        <v>94</v>
      </c>
      <c r="AB47">
        <f t="shared" si="8"/>
        <v>-19</v>
      </c>
      <c r="AC47">
        <v>46</v>
      </c>
      <c r="AD47">
        <v>31</v>
      </c>
      <c r="AE47">
        <f t="shared" si="9"/>
        <v>15</v>
      </c>
      <c r="AF47">
        <v>72</v>
      </c>
      <c r="AG47">
        <v>137</v>
      </c>
      <c r="AH47">
        <f t="shared" si="10"/>
        <v>-65</v>
      </c>
      <c r="AI47">
        <v>154</v>
      </c>
      <c r="AJ47">
        <v>187</v>
      </c>
      <c r="AK47">
        <f t="shared" si="11"/>
        <v>-33</v>
      </c>
      <c r="AL47">
        <f t="shared" si="12"/>
        <v>1195</v>
      </c>
    </row>
    <row r="48" spans="1:38">
      <c r="A48" t="s">
        <v>71</v>
      </c>
      <c r="B48">
        <v>15</v>
      </c>
      <c r="C48">
        <v>18</v>
      </c>
      <c r="D48">
        <f t="shared" si="0"/>
        <v>-3</v>
      </c>
      <c r="E48">
        <v>15</v>
      </c>
      <c r="F48">
        <v>10</v>
      </c>
      <c r="G48">
        <f t="shared" si="1"/>
        <v>5</v>
      </c>
      <c r="H48">
        <v>14</v>
      </c>
      <c r="I48">
        <v>7</v>
      </c>
      <c r="J48">
        <f t="shared" si="2"/>
        <v>7</v>
      </c>
      <c r="K48">
        <v>35</v>
      </c>
      <c r="L48">
        <v>25</v>
      </c>
      <c r="M48">
        <f t="shared" si="3"/>
        <v>10</v>
      </c>
      <c r="N48">
        <v>9</v>
      </c>
      <c r="O48">
        <v>9</v>
      </c>
      <c r="P48">
        <f t="shared" si="4"/>
        <v>0</v>
      </c>
      <c r="Q48">
        <v>25</v>
      </c>
      <c r="R48">
        <v>23</v>
      </c>
      <c r="S48">
        <f t="shared" si="5"/>
        <v>2</v>
      </c>
      <c r="T48">
        <v>11</v>
      </c>
      <c r="U48">
        <v>10</v>
      </c>
      <c r="V48">
        <f t="shared" si="6"/>
        <v>1</v>
      </c>
      <c r="W48">
        <v>29</v>
      </c>
      <c r="X48">
        <v>27</v>
      </c>
      <c r="Y48">
        <f t="shared" si="7"/>
        <v>2</v>
      </c>
      <c r="Z48">
        <v>13</v>
      </c>
      <c r="AA48">
        <v>9</v>
      </c>
      <c r="AB48">
        <f t="shared" si="8"/>
        <v>4</v>
      </c>
      <c r="AC48">
        <v>21</v>
      </c>
      <c r="AD48">
        <v>22</v>
      </c>
      <c r="AE48">
        <f t="shared" si="9"/>
        <v>-1</v>
      </c>
      <c r="AF48">
        <v>13</v>
      </c>
      <c r="AG48">
        <v>8</v>
      </c>
      <c r="AH48">
        <f t="shared" si="10"/>
        <v>5</v>
      </c>
      <c r="AI48">
        <v>62</v>
      </c>
      <c r="AJ48">
        <v>32</v>
      </c>
      <c r="AK48">
        <f t="shared" si="11"/>
        <v>30</v>
      </c>
      <c r="AL48">
        <f t="shared" si="12"/>
        <v>200</v>
      </c>
    </row>
    <row r="49" spans="1:38">
      <c r="A49" t="s">
        <v>72</v>
      </c>
      <c r="B49">
        <v>53</v>
      </c>
      <c r="C49">
        <v>75</v>
      </c>
      <c r="D49">
        <f t="shared" si="0"/>
        <v>-22</v>
      </c>
      <c r="E49">
        <v>55</v>
      </c>
      <c r="F49">
        <v>44</v>
      </c>
      <c r="G49">
        <f t="shared" si="1"/>
        <v>11</v>
      </c>
      <c r="H49">
        <v>73</v>
      </c>
      <c r="I49">
        <v>61</v>
      </c>
      <c r="J49">
        <f t="shared" si="2"/>
        <v>12</v>
      </c>
      <c r="K49">
        <v>108</v>
      </c>
      <c r="L49">
        <v>91</v>
      </c>
      <c r="M49">
        <f t="shared" si="3"/>
        <v>17</v>
      </c>
      <c r="N49">
        <v>61</v>
      </c>
      <c r="O49">
        <v>43</v>
      </c>
      <c r="P49">
        <f t="shared" si="4"/>
        <v>18</v>
      </c>
      <c r="Q49">
        <v>34</v>
      </c>
      <c r="R49">
        <v>23</v>
      </c>
      <c r="S49">
        <f t="shared" si="5"/>
        <v>11</v>
      </c>
      <c r="T49">
        <v>84</v>
      </c>
      <c r="U49">
        <v>55</v>
      </c>
      <c r="V49">
        <f t="shared" si="6"/>
        <v>29</v>
      </c>
      <c r="W49">
        <v>87</v>
      </c>
      <c r="X49">
        <v>87</v>
      </c>
      <c r="Y49">
        <f t="shared" si="7"/>
        <v>0</v>
      </c>
      <c r="Z49">
        <v>106</v>
      </c>
      <c r="AA49">
        <v>75</v>
      </c>
      <c r="AB49">
        <f t="shared" si="8"/>
        <v>31</v>
      </c>
      <c r="AC49">
        <v>54</v>
      </c>
      <c r="AD49">
        <v>32</v>
      </c>
      <c r="AE49">
        <f t="shared" si="9"/>
        <v>22</v>
      </c>
      <c r="AF49">
        <v>40</v>
      </c>
      <c r="AG49">
        <v>67</v>
      </c>
      <c r="AH49">
        <f t="shared" si="10"/>
        <v>-27</v>
      </c>
      <c r="AI49">
        <v>129</v>
      </c>
      <c r="AJ49">
        <v>124</v>
      </c>
      <c r="AK49">
        <f t="shared" si="11"/>
        <v>5</v>
      </c>
      <c r="AL49">
        <f t="shared" si="12"/>
        <v>777</v>
      </c>
    </row>
    <row r="50" spans="1:38">
      <c r="A50" t="s">
        <v>92</v>
      </c>
      <c r="B50">
        <f>SUM(B2:B49)</f>
        <v>2545</v>
      </c>
      <c r="C50">
        <f>SUM(C2:C49)</f>
        <v>2469</v>
      </c>
      <c r="D50">
        <f>SUM(D2:D49)</f>
        <v>76</v>
      </c>
      <c r="E50">
        <f t="shared" ref="E50:AK50" si="13">SUM(E2:E49)</f>
        <v>2595</v>
      </c>
      <c r="F50">
        <f t="shared" si="13"/>
        <v>2563</v>
      </c>
      <c r="G50">
        <f t="shared" si="13"/>
        <v>32</v>
      </c>
      <c r="H50">
        <f t="shared" si="13"/>
        <v>1575</v>
      </c>
      <c r="I50">
        <f t="shared" si="13"/>
        <v>1540</v>
      </c>
      <c r="J50">
        <f t="shared" si="13"/>
        <v>35</v>
      </c>
      <c r="K50">
        <f t="shared" si="13"/>
        <v>3318</v>
      </c>
      <c r="L50">
        <f t="shared" si="13"/>
        <v>3353</v>
      </c>
      <c r="M50">
        <f t="shared" si="13"/>
        <v>-35</v>
      </c>
      <c r="N50">
        <f t="shared" si="13"/>
        <v>2213</v>
      </c>
      <c r="O50">
        <f t="shared" si="13"/>
        <v>2260</v>
      </c>
      <c r="P50">
        <f t="shared" si="13"/>
        <v>-47</v>
      </c>
      <c r="Q50">
        <f t="shared" si="13"/>
        <v>2175</v>
      </c>
      <c r="R50">
        <f t="shared" si="13"/>
        <v>2015</v>
      </c>
      <c r="S50">
        <f t="shared" si="13"/>
        <v>160</v>
      </c>
      <c r="T50">
        <f t="shared" si="13"/>
        <v>1582</v>
      </c>
      <c r="U50">
        <f t="shared" si="13"/>
        <v>1491</v>
      </c>
      <c r="V50">
        <f t="shared" si="13"/>
        <v>91</v>
      </c>
      <c r="W50">
        <f t="shared" si="13"/>
        <v>3113</v>
      </c>
      <c r="X50">
        <f t="shared" si="13"/>
        <v>3192</v>
      </c>
      <c r="Y50">
        <f t="shared" si="13"/>
        <v>-79</v>
      </c>
      <c r="Z50">
        <f t="shared" si="13"/>
        <v>2590</v>
      </c>
      <c r="AA50">
        <f t="shared" si="13"/>
        <v>2637</v>
      </c>
      <c r="AB50">
        <f t="shared" si="13"/>
        <v>-47</v>
      </c>
      <c r="AC50">
        <f t="shared" si="13"/>
        <v>2452</v>
      </c>
      <c r="AD50">
        <f t="shared" si="13"/>
        <v>2363</v>
      </c>
      <c r="AE50">
        <f t="shared" si="13"/>
        <v>89</v>
      </c>
      <c r="AF50">
        <f t="shared" si="13"/>
        <v>1683</v>
      </c>
      <c r="AG50">
        <f t="shared" si="13"/>
        <v>1743</v>
      </c>
      <c r="AH50">
        <f t="shared" si="13"/>
        <v>-60</v>
      </c>
      <c r="AI50">
        <f t="shared" si="13"/>
        <v>3567</v>
      </c>
      <c r="AJ50">
        <f t="shared" si="13"/>
        <v>3464</v>
      </c>
      <c r="AK50">
        <f t="shared" si="13"/>
        <v>103</v>
      </c>
      <c r="AL50">
        <f>SUM(C50,F50,I50,L50,O50,R50,U50,X50,AA50,AD50,AG50,AJ50)</f>
        <v>29090</v>
      </c>
    </row>
    <row r="52" spans="1:38" ht="21">
      <c r="A52" s="2" t="s">
        <v>85</v>
      </c>
    </row>
    <row r="53" spans="1:38">
      <c r="A53" t="s">
        <v>86</v>
      </c>
      <c r="B53">
        <f>MIN(B2:B49)</f>
        <v>2</v>
      </c>
      <c r="C53">
        <f>MIN(C2:C49)</f>
        <v>1</v>
      </c>
      <c r="D53">
        <f t="shared" ref="D53:AK53" si="14">MIN(D2:D49)</f>
        <v>-58</v>
      </c>
      <c r="E53">
        <f t="shared" si="14"/>
        <v>3</v>
      </c>
      <c r="F53">
        <f t="shared" si="14"/>
        <v>2</v>
      </c>
      <c r="G53">
        <f t="shared" si="14"/>
        <v>-86</v>
      </c>
      <c r="H53">
        <f t="shared" si="14"/>
        <v>3</v>
      </c>
      <c r="I53">
        <f t="shared" si="14"/>
        <v>2</v>
      </c>
      <c r="J53">
        <f t="shared" si="14"/>
        <v>-29</v>
      </c>
      <c r="K53">
        <f t="shared" si="14"/>
        <v>10</v>
      </c>
      <c r="L53">
        <f t="shared" si="14"/>
        <v>11</v>
      </c>
      <c r="M53">
        <f t="shared" si="14"/>
        <v>-97</v>
      </c>
      <c r="N53">
        <f t="shared" si="14"/>
        <v>3</v>
      </c>
      <c r="O53">
        <f t="shared" si="14"/>
        <v>3</v>
      </c>
      <c r="P53">
        <f t="shared" si="14"/>
        <v>-61</v>
      </c>
      <c r="Q53">
        <f t="shared" si="14"/>
        <v>1</v>
      </c>
      <c r="R53">
        <f t="shared" si="14"/>
        <v>0</v>
      </c>
      <c r="S53">
        <f t="shared" si="14"/>
        <v>-43</v>
      </c>
      <c r="T53">
        <f t="shared" si="14"/>
        <v>1</v>
      </c>
      <c r="U53">
        <f t="shared" si="14"/>
        <v>1</v>
      </c>
      <c r="V53">
        <f t="shared" si="14"/>
        <v>-16</v>
      </c>
      <c r="W53">
        <f t="shared" si="14"/>
        <v>5</v>
      </c>
      <c r="X53">
        <f t="shared" si="14"/>
        <v>5</v>
      </c>
      <c r="Y53">
        <f t="shared" si="14"/>
        <v>-66</v>
      </c>
      <c r="Z53">
        <f t="shared" si="14"/>
        <v>3</v>
      </c>
      <c r="AA53">
        <f t="shared" si="14"/>
        <v>3</v>
      </c>
      <c r="AB53">
        <f t="shared" si="14"/>
        <v>-78</v>
      </c>
      <c r="AC53">
        <f t="shared" si="14"/>
        <v>1</v>
      </c>
      <c r="AD53">
        <f t="shared" si="14"/>
        <v>1</v>
      </c>
      <c r="AE53">
        <f t="shared" si="14"/>
        <v>-102</v>
      </c>
      <c r="AF53">
        <f t="shared" si="14"/>
        <v>1</v>
      </c>
      <c r="AG53">
        <f t="shared" si="14"/>
        <v>1</v>
      </c>
      <c r="AH53">
        <f t="shared" si="14"/>
        <v>-65</v>
      </c>
      <c r="AI53">
        <f t="shared" si="14"/>
        <v>8</v>
      </c>
      <c r="AJ53">
        <f t="shared" si="14"/>
        <v>5</v>
      </c>
      <c r="AK53">
        <f t="shared" si="14"/>
        <v>-66</v>
      </c>
    </row>
    <row r="54" spans="1:38">
      <c r="A54" t="s">
        <v>87</v>
      </c>
      <c r="B54">
        <f>MAX(B2:B49)</f>
        <v>133</v>
      </c>
      <c r="C54">
        <f>MAX(C2:C49)</f>
        <v>139</v>
      </c>
      <c r="D54">
        <f t="shared" ref="D54:AK54" si="15">MAX(D2:D49)</f>
        <v>44</v>
      </c>
      <c r="E54">
        <f t="shared" si="15"/>
        <v>133</v>
      </c>
      <c r="F54">
        <f t="shared" si="15"/>
        <v>169</v>
      </c>
      <c r="G54">
        <f t="shared" si="15"/>
        <v>55</v>
      </c>
      <c r="H54">
        <f t="shared" si="15"/>
        <v>79</v>
      </c>
      <c r="I54">
        <f t="shared" si="15"/>
        <v>74</v>
      </c>
      <c r="J54">
        <f t="shared" si="15"/>
        <v>24</v>
      </c>
      <c r="K54">
        <f t="shared" si="15"/>
        <v>166</v>
      </c>
      <c r="L54">
        <f t="shared" si="15"/>
        <v>243</v>
      </c>
      <c r="M54">
        <f t="shared" si="15"/>
        <v>42</v>
      </c>
      <c r="N54">
        <f t="shared" si="15"/>
        <v>114</v>
      </c>
      <c r="O54">
        <f t="shared" si="15"/>
        <v>157</v>
      </c>
      <c r="P54">
        <f t="shared" si="15"/>
        <v>30</v>
      </c>
      <c r="Q54">
        <f t="shared" si="15"/>
        <v>129</v>
      </c>
      <c r="R54">
        <f t="shared" si="15"/>
        <v>125</v>
      </c>
      <c r="S54">
        <f t="shared" si="15"/>
        <v>40</v>
      </c>
      <c r="T54">
        <f t="shared" si="15"/>
        <v>84</v>
      </c>
      <c r="U54">
        <f t="shared" si="15"/>
        <v>91</v>
      </c>
      <c r="V54">
        <f t="shared" si="15"/>
        <v>29</v>
      </c>
      <c r="W54">
        <f t="shared" si="15"/>
        <v>132</v>
      </c>
      <c r="X54">
        <f t="shared" si="15"/>
        <v>162</v>
      </c>
      <c r="Y54">
        <f t="shared" si="15"/>
        <v>40</v>
      </c>
      <c r="Z54">
        <f t="shared" si="15"/>
        <v>123</v>
      </c>
      <c r="AA54">
        <f t="shared" si="15"/>
        <v>160</v>
      </c>
      <c r="AB54">
        <f t="shared" si="15"/>
        <v>31</v>
      </c>
      <c r="AC54">
        <f t="shared" si="15"/>
        <v>116</v>
      </c>
      <c r="AD54">
        <f t="shared" si="15"/>
        <v>196</v>
      </c>
      <c r="AE54">
        <f t="shared" si="15"/>
        <v>43</v>
      </c>
      <c r="AF54">
        <f t="shared" si="15"/>
        <v>107</v>
      </c>
      <c r="AG54">
        <f t="shared" si="15"/>
        <v>137</v>
      </c>
      <c r="AH54">
        <f t="shared" si="15"/>
        <v>33</v>
      </c>
      <c r="AI54">
        <f t="shared" si="15"/>
        <v>154</v>
      </c>
      <c r="AJ54">
        <f t="shared" si="15"/>
        <v>187</v>
      </c>
      <c r="AK54">
        <f t="shared" si="15"/>
        <v>62</v>
      </c>
    </row>
    <row r="55" spans="1:38">
      <c r="A55" t="s">
        <v>88</v>
      </c>
      <c r="B55">
        <f>AVERAGE(B2:B49)</f>
        <v>53.020833333333336</v>
      </c>
      <c r="C55">
        <f>AVERAGE(C2:C49)</f>
        <v>51.4375</v>
      </c>
      <c r="D55">
        <f t="shared" ref="D55:AK55" si="16">AVERAGE(D2:D49)</f>
        <v>1.5833333333333333</v>
      </c>
      <c r="E55">
        <f t="shared" si="16"/>
        <v>54.0625</v>
      </c>
      <c r="F55">
        <f t="shared" si="16"/>
        <v>53.395833333333336</v>
      </c>
      <c r="G55">
        <f t="shared" si="16"/>
        <v>0.66666666666666663</v>
      </c>
      <c r="H55">
        <f t="shared" si="16"/>
        <v>32.8125</v>
      </c>
      <c r="I55">
        <f t="shared" si="16"/>
        <v>32.083333333333336</v>
      </c>
      <c r="J55">
        <f t="shared" si="16"/>
        <v>0.72916666666666663</v>
      </c>
      <c r="K55">
        <f t="shared" si="16"/>
        <v>69.125</v>
      </c>
      <c r="L55">
        <f t="shared" si="16"/>
        <v>69.854166666666671</v>
      </c>
      <c r="M55">
        <f t="shared" si="16"/>
        <v>-0.72916666666666663</v>
      </c>
      <c r="N55">
        <f t="shared" si="16"/>
        <v>46.104166666666664</v>
      </c>
      <c r="O55">
        <f t="shared" si="16"/>
        <v>47.083333333333336</v>
      </c>
      <c r="P55">
        <f t="shared" si="16"/>
        <v>-0.97916666666666663</v>
      </c>
      <c r="Q55">
        <f t="shared" si="16"/>
        <v>45.3125</v>
      </c>
      <c r="R55">
        <f t="shared" si="16"/>
        <v>41.979166666666664</v>
      </c>
      <c r="S55">
        <f t="shared" si="16"/>
        <v>3.3333333333333335</v>
      </c>
      <c r="T55">
        <f t="shared" si="16"/>
        <v>32.958333333333336</v>
      </c>
      <c r="U55">
        <f t="shared" si="16"/>
        <v>31.0625</v>
      </c>
      <c r="V55">
        <f t="shared" si="16"/>
        <v>1.8958333333333333</v>
      </c>
      <c r="W55">
        <f t="shared" si="16"/>
        <v>64.854166666666671</v>
      </c>
      <c r="X55">
        <f t="shared" si="16"/>
        <v>66.5</v>
      </c>
      <c r="Y55">
        <f t="shared" si="16"/>
        <v>-1.6458333333333333</v>
      </c>
      <c r="Z55">
        <f t="shared" si="16"/>
        <v>53.958333333333336</v>
      </c>
      <c r="AA55">
        <f t="shared" si="16"/>
        <v>54.9375</v>
      </c>
      <c r="AB55">
        <f t="shared" si="16"/>
        <v>-0.97916666666666663</v>
      </c>
      <c r="AC55">
        <f t="shared" si="16"/>
        <v>51.083333333333336</v>
      </c>
      <c r="AD55">
        <f t="shared" si="16"/>
        <v>49.229166666666664</v>
      </c>
      <c r="AE55">
        <f t="shared" si="16"/>
        <v>1.8541666666666667</v>
      </c>
      <c r="AF55">
        <f t="shared" si="16"/>
        <v>35.0625</v>
      </c>
      <c r="AG55">
        <f t="shared" si="16"/>
        <v>36.3125</v>
      </c>
      <c r="AH55">
        <f t="shared" si="16"/>
        <v>-1.25</v>
      </c>
      <c r="AI55">
        <f t="shared" si="16"/>
        <v>74.3125</v>
      </c>
      <c r="AJ55">
        <f t="shared" si="16"/>
        <v>72.166666666666671</v>
      </c>
      <c r="AK55">
        <f t="shared" si="16"/>
        <v>2.1458333333333335</v>
      </c>
    </row>
    <row r="56" spans="1:38">
      <c r="A56" t="s">
        <v>89</v>
      </c>
      <c r="B56">
        <f>MEDIAN(B2:B49)</f>
        <v>50</v>
      </c>
      <c r="C56">
        <f>MEDIAN(C2:C49)</f>
        <v>42</v>
      </c>
      <c r="D56">
        <f t="shared" ref="D56:AK56" si="17">MEDIAN(D2:D49)</f>
        <v>3</v>
      </c>
      <c r="E56">
        <f t="shared" si="17"/>
        <v>54</v>
      </c>
      <c r="F56">
        <f t="shared" si="17"/>
        <v>48</v>
      </c>
      <c r="G56">
        <f t="shared" si="17"/>
        <v>1</v>
      </c>
      <c r="H56">
        <f t="shared" si="17"/>
        <v>33</v>
      </c>
      <c r="I56">
        <f t="shared" si="17"/>
        <v>28</v>
      </c>
      <c r="J56">
        <f t="shared" si="17"/>
        <v>0</v>
      </c>
      <c r="K56">
        <f t="shared" si="17"/>
        <v>63.5</v>
      </c>
      <c r="L56">
        <f t="shared" si="17"/>
        <v>63.5</v>
      </c>
      <c r="M56">
        <f t="shared" si="17"/>
        <v>0.5</v>
      </c>
      <c r="N56">
        <f t="shared" si="17"/>
        <v>44.5</v>
      </c>
      <c r="O56">
        <f t="shared" si="17"/>
        <v>39.5</v>
      </c>
      <c r="P56">
        <f t="shared" si="17"/>
        <v>0.5</v>
      </c>
      <c r="Q56">
        <f t="shared" si="17"/>
        <v>40</v>
      </c>
      <c r="R56">
        <f t="shared" si="17"/>
        <v>41.5</v>
      </c>
      <c r="S56">
        <f t="shared" si="17"/>
        <v>2</v>
      </c>
      <c r="T56">
        <f t="shared" si="17"/>
        <v>31</v>
      </c>
      <c r="U56">
        <f t="shared" si="17"/>
        <v>26</v>
      </c>
      <c r="V56">
        <f t="shared" si="17"/>
        <v>1</v>
      </c>
      <c r="W56">
        <f t="shared" si="17"/>
        <v>64</v>
      </c>
      <c r="X56">
        <f t="shared" si="17"/>
        <v>67</v>
      </c>
      <c r="Y56">
        <f t="shared" si="17"/>
        <v>0</v>
      </c>
      <c r="Z56">
        <f t="shared" si="17"/>
        <v>59.5</v>
      </c>
      <c r="AA56">
        <f t="shared" si="17"/>
        <v>54</v>
      </c>
      <c r="AB56">
        <f t="shared" si="17"/>
        <v>0.5</v>
      </c>
      <c r="AC56">
        <f t="shared" si="17"/>
        <v>53.5</v>
      </c>
      <c r="AD56">
        <f t="shared" si="17"/>
        <v>44</v>
      </c>
      <c r="AE56">
        <f t="shared" si="17"/>
        <v>2</v>
      </c>
      <c r="AF56">
        <f t="shared" si="17"/>
        <v>32</v>
      </c>
      <c r="AG56">
        <f t="shared" si="17"/>
        <v>31</v>
      </c>
      <c r="AH56">
        <f t="shared" si="17"/>
        <v>-0.5</v>
      </c>
      <c r="AI56">
        <f t="shared" si="17"/>
        <v>69.5</v>
      </c>
      <c r="AJ56">
        <f t="shared" si="17"/>
        <v>64.5</v>
      </c>
      <c r="AK56">
        <f t="shared" si="17"/>
        <v>2.5</v>
      </c>
    </row>
    <row r="57" spans="1:38">
      <c r="A57" t="s">
        <v>90</v>
      </c>
      <c r="B57">
        <f>STDEV(B2:B49)</f>
        <v>29.986159632462872</v>
      </c>
      <c r="C57">
        <f>STDEV(C2:C49)</f>
        <v>35.479635303601924</v>
      </c>
      <c r="D57">
        <f t="shared" ref="D57:AK57" si="18">STDEV(D2:D49)</f>
        <v>20.683875242213706</v>
      </c>
      <c r="E57">
        <f t="shared" si="18"/>
        <v>30.071125791745455</v>
      </c>
      <c r="F57">
        <f t="shared" si="18"/>
        <v>35.296759891883106</v>
      </c>
      <c r="G57">
        <f t="shared" si="18"/>
        <v>22.676572720642991</v>
      </c>
      <c r="H57">
        <f t="shared" si="18"/>
        <v>17.589474911422865</v>
      </c>
      <c r="I57">
        <f t="shared" si="18"/>
        <v>18.654568014334139</v>
      </c>
      <c r="J57">
        <f t="shared" si="18"/>
        <v>9.5310011158064381</v>
      </c>
      <c r="K57">
        <f t="shared" si="18"/>
        <v>30.814907279404522</v>
      </c>
      <c r="L57">
        <f t="shared" si="18"/>
        <v>46.139930361443604</v>
      </c>
      <c r="M57">
        <f t="shared" si="18"/>
        <v>28.787363941407268</v>
      </c>
      <c r="N57">
        <f t="shared" si="18"/>
        <v>24.338254262937102</v>
      </c>
      <c r="O57">
        <f t="shared" si="18"/>
        <v>33.417305577451003</v>
      </c>
      <c r="P57">
        <f t="shared" si="18"/>
        <v>19.447134650104392</v>
      </c>
      <c r="Q57">
        <f t="shared" si="18"/>
        <v>25.404101067816388</v>
      </c>
      <c r="R57">
        <f t="shared" si="18"/>
        <v>23.306915769681659</v>
      </c>
      <c r="S57">
        <f t="shared" si="18"/>
        <v>18.242262519873229</v>
      </c>
      <c r="T57">
        <f t="shared" si="18"/>
        <v>19.466237365323597</v>
      </c>
      <c r="U57">
        <f t="shared" si="18"/>
        <v>19.440477896673833</v>
      </c>
      <c r="V57">
        <f t="shared" si="18"/>
        <v>9.4221097681076458</v>
      </c>
      <c r="W57">
        <f t="shared" si="18"/>
        <v>29.358379559413862</v>
      </c>
      <c r="X57">
        <f t="shared" si="18"/>
        <v>41.474421750935456</v>
      </c>
      <c r="Y57">
        <f t="shared" si="18"/>
        <v>22.693601669580541</v>
      </c>
      <c r="Z57">
        <f t="shared" si="18"/>
        <v>26.830403787045142</v>
      </c>
      <c r="AA57">
        <f t="shared" si="18"/>
        <v>36.085835171158223</v>
      </c>
      <c r="AB57">
        <f t="shared" si="18"/>
        <v>20.100269484097307</v>
      </c>
      <c r="AC57">
        <f t="shared" si="18"/>
        <v>26.940307010944988</v>
      </c>
      <c r="AD57">
        <f t="shared" si="18"/>
        <v>35.492426272305416</v>
      </c>
      <c r="AE57">
        <f t="shared" si="18"/>
        <v>23.533579072712914</v>
      </c>
      <c r="AF57">
        <f t="shared" si="18"/>
        <v>20.861658050014736</v>
      </c>
      <c r="AG57">
        <f t="shared" si="18"/>
        <v>26.369031037797736</v>
      </c>
      <c r="AH57">
        <f t="shared" si="18"/>
        <v>15.151012886581599</v>
      </c>
      <c r="AI57">
        <f t="shared" si="18"/>
        <v>34.628825927345311</v>
      </c>
      <c r="AJ57">
        <f t="shared" si="18"/>
        <v>44.287903988745185</v>
      </c>
      <c r="AK57">
        <f t="shared" si="18"/>
        <v>24.546949876246345</v>
      </c>
    </row>
    <row r="58" spans="1:38">
      <c r="A58" t="s">
        <v>91</v>
      </c>
      <c r="B58">
        <f>AVEDEV(B2:B49)</f>
        <v>24.439236111111104</v>
      </c>
      <c r="C58">
        <f>AVEDEV(C2:C49)</f>
        <v>28.557291666666668</v>
      </c>
      <c r="D58">
        <f t="shared" ref="D58:AK58" si="19">AVEDEV(D2:D49)</f>
        <v>15.01041666666667</v>
      </c>
      <c r="E58">
        <f t="shared" si="19"/>
        <v>24.276041666666668</v>
      </c>
      <c r="F58">
        <f t="shared" si="19"/>
        <v>26.628472222222218</v>
      </c>
      <c r="G58">
        <f t="shared" si="19"/>
        <v>14.09722222222222</v>
      </c>
      <c r="H58">
        <f t="shared" si="19"/>
        <v>14.278645833333334</v>
      </c>
      <c r="I58">
        <f t="shared" si="19"/>
        <v>15.020833333333345</v>
      </c>
      <c r="J58">
        <f t="shared" si="19"/>
        <v>7.1762152777777759</v>
      </c>
      <c r="K58">
        <f t="shared" si="19"/>
        <v>22.9375</v>
      </c>
      <c r="L58">
        <f t="shared" si="19"/>
        <v>33.4609375</v>
      </c>
      <c r="M58">
        <f t="shared" si="19"/>
        <v>21.259548611111118</v>
      </c>
      <c r="N58">
        <f t="shared" si="19"/>
        <v>18.038194444444443</v>
      </c>
      <c r="O58">
        <f t="shared" si="19"/>
        <v>23.812500000000004</v>
      </c>
      <c r="P58">
        <f t="shared" si="19"/>
        <v>13.349826388888888</v>
      </c>
      <c r="Q58">
        <f t="shared" si="19"/>
        <v>19.934895833333332</v>
      </c>
      <c r="R58">
        <f t="shared" si="19"/>
        <v>16.854166666666664</v>
      </c>
      <c r="S58">
        <f t="shared" si="19"/>
        <v>13.999999999999998</v>
      </c>
      <c r="T58">
        <f t="shared" si="19"/>
        <v>15.873263888888891</v>
      </c>
      <c r="U58">
        <f t="shared" si="19"/>
        <v>15.8671875</v>
      </c>
      <c r="V58">
        <f t="shared" si="19"/>
        <v>6.7578124999999991</v>
      </c>
      <c r="W58">
        <f t="shared" si="19"/>
        <v>22.223090277777771</v>
      </c>
      <c r="X58">
        <f t="shared" si="19"/>
        <v>33.291666666666664</v>
      </c>
      <c r="Y58">
        <f t="shared" si="19"/>
        <v>17.199652777777779</v>
      </c>
      <c r="Z58">
        <f t="shared" si="19"/>
        <v>21.713541666666668</v>
      </c>
      <c r="AA58">
        <f t="shared" si="19"/>
        <v>27.390625</v>
      </c>
      <c r="AB58">
        <f t="shared" si="19"/>
        <v>13.434895833333336</v>
      </c>
      <c r="AC58">
        <f t="shared" si="19"/>
        <v>22.159722222222225</v>
      </c>
      <c r="AD58">
        <f t="shared" si="19"/>
        <v>24.975694444444446</v>
      </c>
      <c r="AE58">
        <f t="shared" si="19"/>
        <v>14.526909722222223</v>
      </c>
      <c r="AF58">
        <f t="shared" si="19"/>
        <v>15.986979166666666</v>
      </c>
      <c r="AG58">
        <f t="shared" si="19"/>
        <v>19.473958333333332</v>
      </c>
      <c r="AH58">
        <f t="shared" si="19"/>
        <v>9.2916666666666661</v>
      </c>
      <c r="AI58">
        <f t="shared" si="19"/>
        <v>26.755208333333332</v>
      </c>
      <c r="AJ58">
        <f t="shared" si="19"/>
        <v>34.416666666666679</v>
      </c>
      <c r="AK58">
        <f t="shared" si="19"/>
        <v>18.270833333333332</v>
      </c>
    </row>
    <row r="62" spans="1:38">
      <c r="A62" t="s">
        <v>98</v>
      </c>
    </row>
    <row r="63" spans="1:38">
      <c r="A63" t="s">
        <v>99</v>
      </c>
    </row>
    <row r="64" spans="1:38">
      <c r="A64" t="s">
        <v>100</v>
      </c>
    </row>
    <row r="65" spans="1:1">
      <c r="A65" t="s">
        <v>101</v>
      </c>
    </row>
  </sheetData>
  <conditionalFormatting sqref="D2:D4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66" priority="25" operator="lessThan">
      <formula>0</formula>
    </cfRule>
    <cfRule type="cellIs" dxfId="67" priority="26" operator="greaterThan">
      <formula>0</formula>
    </cfRule>
  </conditionalFormatting>
  <conditionalFormatting sqref="G2:G4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60" priority="22" operator="lessThan">
      <formula>0</formula>
    </cfRule>
    <cfRule type="cellIs" dxfId="61" priority="23" operator="greaterThan">
      <formula>0</formula>
    </cfRule>
  </conditionalFormatting>
  <conditionalFormatting sqref="J2:J4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54" priority="19" operator="lessThan">
      <formula>0</formula>
    </cfRule>
    <cfRule type="cellIs" dxfId="55" priority="20" operator="greaterThan">
      <formula>0</formula>
    </cfRule>
  </conditionalFormatting>
  <conditionalFormatting sqref="M2:M4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48" priority="16" operator="lessThan">
      <formula>0</formula>
    </cfRule>
    <cfRule type="cellIs" dxfId="49" priority="17" operator="greaterThan">
      <formula>0</formula>
    </cfRule>
  </conditionalFormatting>
  <conditionalFormatting sqref="P2:P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42" priority="13" operator="lessThan">
      <formula>0</formula>
    </cfRule>
    <cfRule type="cellIs" dxfId="43" priority="14" operator="greaterThan">
      <formula>0</formula>
    </cfRule>
  </conditionalFormatting>
  <conditionalFormatting sqref="S2:S4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36" priority="10" operator="lessThan">
      <formula>0</formula>
    </cfRule>
    <cfRule type="cellIs" dxfId="37" priority="11" operator="greaterThan">
      <formula>0</formula>
    </cfRule>
  </conditionalFormatting>
  <conditionalFormatting sqref="V2:V4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30" priority="7" operator="lessThan">
      <formula>0</formula>
    </cfRule>
    <cfRule type="cellIs" dxfId="31" priority="8" operator="greaterThan">
      <formula>0</formula>
    </cfRule>
  </conditionalFormatting>
  <conditionalFormatting sqref="Y2:Y4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4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4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4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4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V_fours</vt:lpstr>
      <vt:lpstr>V_hifi</vt:lpstr>
      <vt:lpstr>V_magnétoscopes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Faure</dc:creator>
  <cp:lastModifiedBy>Loic Faure</cp:lastModifiedBy>
  <dcterms:created xsi:type="dcterms:W3CDTF">2010-11-21T13:07:41Z</dcterms:created>
  <dcterms:modified xsi:type="dcterms:W3CDTF">2010-11-21T14:34:03Z</dcterms:modified>
</cp:coreProperties>
</file>