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 2.5. Age-Trip duration Sca" sheetId="3" r:id="rId5"/>
    <sheet state="visible" name="Task 2.4. User type weekday" sheetId="4" r:id="rId6"/>
    <sheet state="visible" name="Task 2.3. Bike rental age group" sheetId="5" r:id="rId7"/>
    <sheet state="visible" name="Task 2.2 Trip duration age grou" sheetId="6" r:id="rId8"/>
    <sheet state="visible" name="Task 2.1. Top 20 pick-up locati" sheetId="7" r:id="rId9"/>
    <sheet state="visible" name="Descriptive Statistics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<sst xmlns="http://schemas.openxmlformats.org/spreadsheetml/2006/main" count="101182" uniqueCount="110">
  <si>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</si>
  <si>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</si>
  <si>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</si>
  <si>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</si>
  <si>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</si>
  <si>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</si>
  <si>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</si>
  <si>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</si>
  <si>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</si>
  <si>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</si>
  <si>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</si>
  <si>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</si>
  <si>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</si>
  <si>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</si>
  <si>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</si>
  <si>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</si>
  <si>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</si>
  <si>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</si>
  <si>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</si>
  <si>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</si>
  <si>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</si>
  <si>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</si>
  <si>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</si>
  <si>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</si>
  <si>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</si>
  <si>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</si>
  <si>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</si>
  <si>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</si>
  <si>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</si>
  <si>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</si>
  <si>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</si>
  <si>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</si>
  <si>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</si>
  <si>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</si>
  <si>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</si>
  <si>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</si>
  <si>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</si>
  <si>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</si>
  <si>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</si>
  <si>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</si>
  <si>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</si>
  <si>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</si>
  <si>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</si>
  <si>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</si>
  <si>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</si>
  <si>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</si>
  <si>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</si>
  <si>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</si>
  <si>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</si>
  <si>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</si>
  <si>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</si>
  <si>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</si>
  <si>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</si>
  <si>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</si>
  <si>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</si>
  <si>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</si>
  <si>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</si>
  <si>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</si>
  <si>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</si>
  <si>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</si>
  <si>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</si>
  <si>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</si>
  <si>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</si>
  <si>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</si>
  <si>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</si>
  <si>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</si>
  <si>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</si>
  <si>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</si>
  <si>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</si>
  <si>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</si>
  <si>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</si>
  <si>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</si>
  <si>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</si>
  <si>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</si>
  <si>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</si>
  <si>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</si>
  <si>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</si>
  <si>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</si>
  <si>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</si>
  <si>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</si>
  <si>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</si>
  <si>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</si>
  <si>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</si>
  <si>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</si>
  <si>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</si>
  <si>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</si>
  <si>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</si>
  <si>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</si>
  <si>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</si>
  <si>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</si>
  <si>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</si>
  <si>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</si>
  <si>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 Weekday</t>
  </si>
  <si>
    <t>Most NY Citi Bike users are long-term subscribers.</t>
  </si>
  <si>
    <t>This more complex pivot table it's not so easy to get insights I need. This is where data visualization helps.</t>
  </si>
  <si>
    <t>There are a lot more one-time users on Sat &amp; Sun than during rest of the week. Respectively, considerably fewer subscribers renting bikes over the weekend</t>
  </si>
  <si>
    <t>Age group</t>
  </si>
  <si>
    <t>Count of Bike ID</t>
  </si>
  <si>
    <t>Users aged 35-44 rent the most bikes</t>
  </si>
  <si>
    <t>Average trip duration</t>
  </si>
  <si>
    <t>Users aged 75+ tend to take the longest trips on average.</t>
  </si>
  <si>
    <t>Start station name</t>
  </si>
  <si>
    <t>Count</t>
  </si>
  <si>
    <t>Now we know that Grove St PATH and Exchange Place are the most populars pick-up locations for bike rental.</t>
  </si>
  <si>
    <t>Statistic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</si>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</sst>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  <xf borderId="0" fillId="2" fontId="3" numFmtId="1" xfId="0" applyFill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Age impact on trip duration per mins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6974"/>
        <c:axId val="1201376430"/>
      </c:scatterChart>
      <c:valAx>
        <c:axId val="180469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1376430"/>
      </c:valAx>
      <c:valAx>
        <c:axId val="12013764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 in mins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0469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&amp;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weekday'!$A$2:$A$8</c:f>
            </c:strRef>
          </c:cat>
          <c:val>
            <c:numRef>
              <c:f>'Task 2.4. User type weekday'!$B$2:$B$8</c:f>
              <c:numCache/>
            </c:numRef>
          </c:val>
        </c:ser>
        <c:ser>
          <c:idx val="1"/>
          <c:order val="1"/>
          <c:tx>
            <c:strRef>
              <c:f>'Task 2.4. User type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weekday'!$A$2:$A$8</c:f>
            </c:strRef>
          </c:cat>
          <c:val>
            <c:numRef>
              <c:f>'Task 2.4. User type weekday'!$C$2:$C$8</c:f>
              <c:numCache/>
            </c:numRef>
          </c:val>
        </c:ser>
        <c:axId val="1222226762"/>
        <c:axId val="772622471"/>
      </c:areaChart>
      <c:catAx>
        <c:axId val="1222226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72622471"/>
      </c:catAx>
      <c:valAx>
        <c:axId val="7726224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22267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age group'!$A$2:$A$8</c:f>
            </c:strRef>
          </c:cat>
          <c:val>
            <c:numRef>
              <c:f>'Task 2.3. Bike rental age group'!$B$2:$B$8</c:f>
              <c:numCache/>
            </c:numRef>
          </c:val>
        </c:ser>
        <c:axId val="1196759924"/>
        <c:axId val="1938250237"/>
      </c:barChart>
      <c:catAx>
        <c:axId val="11967599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8250237"/>
      </c:catAx>
      <c:valAx>
        <c:axId val="19382502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967599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 age grou'!$A$2:$A$8</c:f>
            </c:strRef>
          </c:cat>
          <c:val>
            <c:numRef>
              <c:f>'Task 2.2 Trip duration age grou'!$B$2:$B$8</c:f>
              <c:numCache/>
            </c:numRef>
          </c:val>
        </c:ser>
        <c:axId val="1099186244"/>
        <c:axId val="1338052100"/>
      </c:barChart>
      <c:catAx>
        <c:axId val="1099186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8052100"/>
      </c:catAx>
      <c:valAx>
        <c:axId val="1338052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991862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1705220903"/>
        <c:axId val="329961268"/>
      </c:barChart>
      <c:catAx>
        <c:axId val="170522090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29961268"/>
      </c:catAx>
      <c:valAx>
        <c:axId val="3299612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0522090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4</xdr:row>
      <xdr:rowOff>200025</xdr:rowOff>
    </xdr:from>
    <xdr:ext cx="5715000" cy="38385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2</xdr:row>
      <xdr:rowOff>180975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438150</xdr:colOff>
      <xdr:row>6</xdr:row>
      <xdr:rowOff>152400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3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0"/>
    <col customWidth="1" min="2" max="2" width="11.5"/>
    <col customWidth="1" min="3" max="3" width="9.0"/>
  </cols>
  <sheetData>
    <row r="1">
      <c r="A1" s="2" t="s">
        <v>92</v>
      </c>
      <c r="B1" s="2" t="s">
        <v>39</v>
      </c>
      <c r="C1" s="2" t="s">
        <v>19</v>
      </c>
    </row>
    <row r="2">
      <c r="A2" t="s">
        <v>22</v>
      </c>
      <c r="B2">
        <v>26.0</v>
      </c>
      <c r="C2">
        <v>2422.0</v>
      </c>
      <c r="E2" s="2" t="s">
        <v>93</v>
      </c>
    </row>
    <row r="3">
      <c r="A3" t="s">
        <v>27</v>
      </c>
      <c r="B3">
        <v>52.0</v>
      </c>
      <c r="C3">
        <v>2474.0</v>
      </c>
      <c r="E3" s="2" t="s">
        <v>94</v>
      </c>
    </row>
    <row r="4">
      <c r="A4" t="s">
        <v>40</v>
      </c>
      <c r="B4">
        <v>93.0</v>
      </c>
      <c r="C4">
        <v>1497.0</v>
      </c>
      <c r="E4" s="2" t="s">
        <v>95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</cols>
  <sheetData>
    <row r="1">
      <c r="A1" s="2" t="s">
        <v>96</v>
      </c>
      <c r="B1" s="2" t="s">
        <v>97</v>
      </c>
    </row>
    <row r="2">
      <c r="A2" t="s">
        <v>25</v>
      </c>
      <c r="B2">
        <v>7697.0</v>
      </c>
      <c r="E2" s="2" t="s">
        <v>98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75"/>
    <col customWidth="1" min="2" max="2" width="16.5"/>
  </cols>
  <sheetData>
    <row r="1">
      <c r="A1" s="2" t="s">
        <v>96</v>
      </c>
      <c r="B1" s="2" t="s">
        <v>99</v>
      </c>
    </row>
    <row r="2">
      <c r="A2" t="s">
        <v>61</v>
      </c>
      <c r="B2" s="10">
        <v>7.417886178861789</v>
      </c>
      <c r="E2" s="2" t="s">
        <v>100</v>
      </c>
    </row>
    <row r="3">
      <c r="A3" t="s">
        <v>32</v>
      </c>
      <c r="B3" s="10">
        <v>8.215607130844266</v>
      </c>
    </row>
    <row r="4">
      <c r="A4" t="s">
        <v>20</v>
      </c>
      <c r="B4" s="10">
        <v>9.180409795102449</v>
      </c>
    </row>
    <row r="5">
      <c r="A5" t="s">
        <v>25</v>
      </c>
      <c r="B5" s="10">
        <v>9.37599064570612</v>
      </c>
    </row>
    <row r="6">
      <c r="A6" t="s">
        <v>36</v>
      </c>
      <c r="B6" s="10">
        <v>9.393918451969592</v>
      </c>
    </row>
    <row r="7">
      <c r="A7" t="s">
        <v>81</v>
      </c>
      <c r="B7" s="10">
        <v>11.981481481481481</v>
      </c>
    </row>
    <row r="8">
      <c r="A8" t="s">
        <v>30</v>
      </c>
      <c r="B8" s="10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2" t="s">
        <v>101</v>
      </c>
      <c r="B1" s="2" t="s">
        <v>102</v>
      </c>
    </row>
    <row r="2">
      <c r="A2" t="s">
        <v>34</v>
      </c>
      <c r="B2">
        <v>2115.0</v>
      </c>
      <c r="E2" s="2" t="s">
        <v>103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104</v>
      </c>
      <c r="B1" s="2" t="s">
        <v>105</v>
      </c>
      <c r="C1" s="2" t="s">
        <v>9</v>
      </c>
    </row>
    <row r="2">
      <c r="A2" s="2" t="s">
        <v>106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107</v>
      </c>
      <c r="B3" s="10">
        <f>MEDIAN(NYCitiBikes!M2:M16844)</f>
        <v>5</v>
      </c>
      <c r="C3" s="11">
        <f>MEDIAN(NYCitiBikes!J2:J16844)</f>
        <v>39</v>
      </c>
    </row>
    <row r="4">
      <c r="A4" s="2" t="s">
        <v>108</v>
      </c>
      <c r="B4" s="10">
        <f>MIN(NYCitiBikes!M2:M16844)</f>
        <v>1</v>
      </c>
      <c r="C4" s="12">
        <f>MIN(NYCitiBikes!J2:J16844)</f>
        <v>22</v>
      </c>
    </row>
    <row r="5">
      <c r="A5" s="2" t="s">
        <v>109</v>
      </c>
      <c r="B5" s="10">
        <f>MAX(NYCitiBikes!M2:M16844)</f>
        <v>3693</v>
      </c>
      <c r="C5" s="12">
        <f>MAX(NYCitiBikes!J2:J16844)</f>
        <v>90</v>
      </c>
    </row>
  </sheetData>
  <drawing r:id="rId1"/>
</worksheet>
</file>