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455" windowWidth="14655" windowHeight="4470"/>
  </bookViews>
  <sheets>
    <sheet name="Explicit" sheetId="1" r:id="rId1"/>
    <sheet name="Implicit" sheetId="4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I8" i="1" l="1"/>
  <c r="H8" i="1"/>
  <c r="G8" i="1"/>
  <c r="I7" i="1"/>
  <c r="H7" i="1"/>
  <c r="G7" i="1"/>
  <c r="I6" i="1"/>
  <c r="H6" i="1"/>
  <c r="G6" i="1"/>
  <c r="F8" i="4"/>
  <c r="B8" i="4"/>
  <c r="F5" i="4"/>
  <c r="F6" i="1"/>
  <c r="F3" i="1"/>
  <c r="B6" i="1"/>
  <c r="H8" i="4"/>
  <c r="H9" i="4"/>
  <c r="G8" i="4"/>
  <c r="G9" i="4"/>
  <c r="G10" i="4"/>
  <c r="H10" i="4"/>
  <c r="I8" i="4"/>
  <c r="I9" i="4"/>
  <c r="I10" i="4"/>
</calcChain>
</file>

<file path=xl/sharedStrings.xml><?xml version="1.0" encoding="utf-8"?>
<sst xmlns="http://schemas.openxmlformats.org/spreadsheetml/2006/main" count="61" uniqueCount="28">
  <si>
    <t>k =</t>
  </si>
  <si>
    <t>e =</t>
  </si>
  <si>
    <t>L =</t>
  </si>
  <si>
    <t>delta x =</t>
  </si>
  <si>
    <t>alpha =</t>
  </si>
  <si>
    <t>m</t>
  </si>
  <si>
    <t>m^2/s</t>
  </si>
  <si>
    <t>W/m^2*C</t>
  </si>
  <si>
    <t>W/m*C</t>
  </si>
  <si>
    <t>delta t =</t>
  </si>
  <si>
    <t>s</t>
  </si>
  <si>
    <t>C</t>
  </si>
  <si>
    <t>Time (s)</t>
  </si>
  <si>
    <t>Be sure to setup Excel to allow for circular reference (look-up in Help if you forget)</t>
  </si>
  <si>
    <t>W/m</t>
  </si>
  <si>
    <t>h_i =</t>
  </si>
  <si>
    <t>h_o =</t>
  </si>
  <si>
    <t>T_o =</t>
  </si>
  <si>
    <t>delta y =</t>
  </si>
  <si>
    <t>x = 0</t>
  </si>
  <si>
    <t>y = 0</t>
  </si>
  <si>
    <t>y = 0.01</t>
  </si>
  <si>
    <t>x = 0.002</t>
  </si>
  <si>
    <t>x = 0.004</t>
  </si>
  <si>
    <t>y = 0.02</t>
  </si>
  <si>
    <t>Time step</t>
  </si>
  <si>
    <t>T_i</t>
  </si>
  <si>
    <t>T_i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</si>
</sst>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abSelected="1" workbookViewId="0">
      <selection activeCell="C8" sqref="C8"/>
    </sheetView>
  </sheetViews>
  <sheetFormatPr defaultRowHeight="15" x14ac:dyDescent="0.25"/>
  <cols>
    <col min="2" max="2" width="10.42578125" customWidth="1"/>
    <col min="3" max="3" width="10.85546875" customWidth="1"/>
    <col min="5" max="5" width="9.85546875" bestFit="1" customWidth="1"/>
    <col min="11" max="11" width="12.42578125" customWidth="1"/>
  </cols>
  <sheetData>
    <row r="1" spans="1:11" x14ac:dyDescent="0.25">
      <c r="A1" s="1" t="s">
        <v>0</v>
      </c>
      <c r="B1">
        <v>0.84</v>
      </c>
      <c r="C1" t="s">
        <v>8</v>
      </c>
    </row>
    <row r="2" spans="1:11" x14ac:dyDescent="0.25">
      <c r="A2" s="1" t="s">
        <v>1</v>
      </c>
      <c r="B2">
        <v>25</v>
      </c>
      <c r="C2" t="s">
        <v>14</v>
      </c>
      <c r="E2" t="s">
        <v>25</v>
      </c>
      <c r="F2" t="s">
        <v>12</v>
      </c>
      <c r="G2" s="3" t="s">
        <v>19</v>
      </c>
      <c r="H2" s="3" t="s">
        <v>22</v>
      </c>
      <c r="I2" s="3" t="s">
        <v>23</v>
      </c>
      <c r="J2" s="3"/>
      <c r="K2" s="3"/>
    </row>
    <row r="3" spans="1:11" x14ac:dyDescent="0.25">
      <c r="A3" s="1" t="s">
        <v>2</v>
      </c>
      <c r="B3">
        <v>4.0000000000000001E-3</v>
      </c>
      <c r="C3" t="s">
        <v>5</v>
      </c>
      <c r="E3">
        <v>0</v>
      </c>
      <c r="F3">
        <f>E3*$B$11</f>
        <v>0</v>
      </c>
      <c r="G3">
        <v>-3</v>
      </c>
      <c r="H3">
        <v>-3</v>
      </c>
      <c r="I3">
        <v>-3</v>
      </c>
      <c r="J3" t="s">
        <v>24</v>
      </c>
    </row>
    <row r="4" spans="1:11" x14ac:dyDescent="0.25">
      <c r="A4" s="1" t="s">
        <v>26</v>
      </c>
      <c r="B4">
        <v>-3</v>
      </c>
      <c r="C4" t="s">
        <v>11</v>
      </c>
      <c r="G4">
        <v>-3</v>
      </c>
      <c r="H4">
        <v>-3</v>
      </c>
      <c r="I4">
        <v>-3</v>
      </c>
      <c r="J4" t="s">
        <v>21</v>
      </c>
      <c r="K4" s="2"/>
    </row>
    <row r="5" spans="1:11" x14ac:dyDescent="0.25">
      <c r="A5" s="1" t="s">
        <v>17</v>
      </c>
      <c r="B5">
        <v>-3</v>
      </c>
      <c r="C5" t="s">
        <v>11</v>
      </c>
      <c r="G5">
        <v>-3</v>
      </c>
      <c r="H5">
        <v>-3</v>
      </c>
      <c r="I5">
        <v>-3</v>
      </c>
      <c r="J5" t="s">
        <v>20</v>
      </c>
      <c r="K5" s="2"/>
    </row>
    <row r="6" spans="1:11" x14ac:dyDescent="0.25">
      <c r="A6" s="1" t="s">
        <v>4</v>
      </c>
      <c r="B6">
        <f>0.00000039</f>
        <v>3.9000000000000002E-7</v>
      </c>
      <c r="C6" t="s">
        <v>6</v>
      </c>
      <c r="E6">
        <v>1</v>
      </c>
      <c r="F6">
        <f>E6*$B$11</f>
        <v>60</v>
      </c>
      <c r="G6" s="2">
        <f>(($B$7/$B$1)*($B$10/2)*($B$4-G3)+($B$9/2)*(G4-G3)/$B$10+($B$10/2)*(H3-G3)/$B$9+(1/$B$6)*($B$9/2)*($B$10/2)*G3/$B$11)/((1/$B$6)*($B$9/2)*($B$10/2)/$B$11)</f>
        <v>-3</v>
      </c>
      <c r="H6" s="2">
        <f>(($B$10/2)*(G3-H3)/$B$9+($B$10/2)*(I3-H3)/$B$9+$B$9*(H4-H3)/$B$10+(1/$B$6)*$B$9*($B$10/2)*H3/$B$11)/((1/$B$6)*$B$9*($B$10/2)/$B$11)</f>
        <v>-3</v>
      </c>
      <c r="I6" s="2">
        <f>(($B$8/$B$1)*($B$10/2)*($B$5-I3)+($B$9/2)*(I4-I3)/$B$10+($B$10/2)*(H3-I3)/$B$9+(1/$B$6)*($B$9/2)*($B$10/2)*I3/$B$11)/((1/$B$6)*($B$9/2)*($B$10/2)/$B$11)</f>
        <v>-3</v>
      </c>
      <c r="J6" s="2"/>
      <c r="K6" s="2"/>
    </row>
    <row r="7" spans="1:11" x14ac:dyDescent="0.25">
      <c r="A7" s="1" t="s">
        <v>15</v>
      </c>
      <c r="B7">
        <v>6</v>
      </c>
      <c r="C7" t="s">
        <v>7</v>
      </c>
      <c r="G7" s="2">
        <f>(($B$7/$B$1)*$B$10*($B$4-G4)+($B$9/2)*(G3-G4)/$B$10+($B$9/2)*(G5-G4)/$B$10+$B$10*(H4-G4)/$B$9+(1/$B$6)*($B$9/2)*$B$10*G4/$B$11)/((1/$B$6)*($B$9/2)*$B$10/$B$11)</f>
        <v>-3</v>
      </c>
      <c r="H7" s="2">
        <f>($B$10*(G4-H4)/$B$9+$B$10*(I4-H4)/$B$9+$B$9*(H5-H4)/$B$10+$B$9*(H3-H4)/$B$10+(1/$B$6)*$B$9*$B$10*H4/$B$11)/((1/$B$6)*$B$9*$B$10/$B$11)</f>
        <v>-3</v>
      </c>
      <c r="I7" s="2">
        <f>(($B$8/$B$1)*$B$10*($B$5-I4)+($B$9/2)*(I3-I4)/$B$10+($B$9/2)*(I5-I4)/$B$10+$B$10*(H4-I4)/$B$9+(1/$B$6)*($B$9/2)*$B$10*I4/$B$11)/((1/$B$6)*($B$9/2)*$B$10/$B$11)</f>
        <v>-3</v>
      </c>
      <c r="J7" s="2"/>
      <c r="K7" s="2"/>
    </row>
    <row r="8" spans="1:11" x14ac:dyDescent="0.25">
      <c r="A8" s="1" t="s">
        <v>16</v>
      </c>
      <c r="B8">
        <v>20</v>
      </c>
      <c r="C8" t="s">
        <v>7</v>
      </c>
      <c r="G8" s="2">
        <f>(($B$2/2)/$B$1+($B$7/$B$1)*($B$10/2)*($B$4-G5)+($B$9/2)*(G4-G5)/$B$10+($B$10/2)*(H5-G5)/$B$9+(1/$B$6)*($B$9/2)*($B$10/2)*G5/$B$11)/((1/$B$6)*($B$9/2)*($B$10/2)/$B$11)</f>
        <v>66.642857142857153</v>
      </c>
      <c r="H8" s="2">
        <f>(($B$10/2)*(G5-H5)/$B$9+($B$10/2)*(I5-H5)/$B$9+$B$9*(H4-H5)/$B$10+(1/$B$6)*$B$9*($B$10/2)*H5/$B$11)/((1/$B$6)*$B$9*($B$10/2)/$B$11)</f>
        <v>-3</v>
      </c>
      <c r="I8" s="2">
        <f>(($B$8/$B$1)*($B$10/2)*($B$5-I5)+($B$9/2)*(I4-I5)/$B$10+($B$10/2)*(H5-I5)/$B$9+(1/$B$6)*($B$9/2)*($B$10/2)*I5/$B$11)/((1/$B$6)*($B$9/2)*($B$10/2)/$B$11)</f>
        <v>-3</v>
      </c>
      <c r="J8" s="2"/>
      <c r="K8" s="2"/>
    </row>
    <row r="9" spans="1:11" x14ac:dyDescent="0.25">
      <c r="A9" s="1" t="s">
        <v>3</v>
      </c>
      <c r="B9">
        <v>2E-3</v>
      </c>
      <c r="C9" t="s">
        <v>5</v>
      </c>
      <c r="G9" s="2"/>
      <c r="H9" s="2"/>
      <c r="I9" s="2"/>
      <c r="J9" s="2"/>
      <c r="K9" s="2"/>
    </row>
    <row r="10" spans="1:11" x14ac:dyDescent="0.25">
      <c r="A10" s="1" t="s">
        <v>18</v>
      </c>
      <c r="B10">
        <v>0.01</v>
      </c>
      <c r="C10" t="s">
        <v>5</v>
      </c>
      <c r="G10" s="2"/>
      <c r="H10" s="2"/>
      <c r="I10" s="2"/>
      <c r="J10" s="2"/>
      <c r="K10" s="2"/>
    </row>
    <row r="11" spans="1:11" x14ac:dyDescent="0.25">
      <c r="A11" s="1" t="s">
        <v>9</v>
      </c>
      <c r="B11">
        <v>60</v>
      </c>
      <c r="C11" t="s">
        <v>10</v>
      </c>
      <c r="G11" s="2"/>
      <c r="H11" s="2"/>
      <c r="I11" s="2"/>
      <c r="J11" s="2"/>
      <c r="K11" s="2"/>
    </row>
    <row r="12" spans="1:11" x14ac:dyDescent="0.25">
      <c r="A12" s="1"/>
      <c r="G12" s="2"/>
      <c r="H12" s="2"/>
      <c r="I12" s="2"/>
      <c r="J12" s="2"/>
      <c r="K12" s="2"/>
    </row>
    <row r="13" spans="1:11" x14ac:dyDescent="0.25">
      <c r="G13" s="2"/>
      <c r="H13" s="2"/>
      <c r="I13" s="2"/>
    </row>
    <row r="14" spans="1:11" x14ac:dyDescent="0.25">
      <c r="G14" s="2"/>
      <c r="H14" s="2"/>
      <c r="I14" s="2"/>
    </row>
    <row r="15" spans="1:11" x14ac:dyDescent="0.25">
      <c r="G15" s="2"/>
      <c r="H15" s="2"/>
      <c r="I15" s="2"/>
    </row>
    <row r="16" spans="1:11" x14ac:dyDescent="0.25">
      <c r="G16" s="2"/>
      <c r="H16" s="2"/>
      <c r="I16" s="2"/>
    </row>
    <row r="17" spans="7:9" x14ac:dyDescent="0.25">
      <c r="G17" s="2"/>
      <c r="H17" s="2"/>
      <c r="I17" s="2"/>
    </row>
    <row r="18" spans="7:9" x14ac:dyDescent="0.25">
      <c r="G18" s="2"/>
      <c r="H18" s="2"/>
      <c r="I18" s="2"/>
    </row>
    <row r="19" spans="7:9" x14ac:dyDescent="0.25">
      <c r="G19" s="2"/>
      <c r="H19" s="2"/>
      <c r="I19" s="2"/>
    </row>
    <row r="20" spans="7:9" x14ac:dyDescent="0.25">
      <c r="G20" s="2"/>
      <c r="H20" s="2"/>
      <c r="I20" s="2"/>
    </row>
    <row r="21" spans="7:9" x14ac:dyDescent="0.25">
      <c r="G21" s="2"/>
      <c r="H21" s="2"/>
      <c r="I21" s="2"/>
    </row>
    <row r="22" spans="7:9" x14ac:dyDescent="0.25">
      <c r="G22" s="2"/>
      <c r="H22" s="2"/>
      <c r="I22" s="2"/>
    </row>
    <row r="23" spans="7:9" x14ac:dyDescent="0.25">
      <c r="G23" s="2"/>
      <c r="H23" s="2"/>
      <c r="I23" s="2"/>
    </row>
    <row r="24" spans="7:9" x14ac:dyDescent="0.25">
      <c r="G24" s="2"/>
      <c r="H24" s="2"/>
      <c r="I24" s="2"/>
    </row>
    <row r="25" spans="7:9" x14ac:dyDescent="0.25">
      <c r="G25" s="2"/>
      <c r="H25" s="2"/>
      <c r="I25" s="2"/>
    </row>
    <row r="26" spans="7:9" x14ac:dyDescent="0.25">
      <c r="G26" s="2"/>
      <c r="H26" s="2"/>
      <c r="I26" s="2"/>
    </row>
    <row r="27" spans="7:9" x14ac:dyDescent="0.25">
      <c r="G27" s="2"/>
      <c r="H27" s="2"/>
      <c r="I27" s="2"/>
    </row>
    <row r="28" spans="7:9" x14ac:dyDescent="0.25">
      <c r="G28" s="2"/>
      <c r="H28" s="2"/>
      <c r="I28" s="2"/>
    </row>
    <row r="29" spans="7:9" x14ac:dyDescent="0.25">
      <c r="G29" s="2"/>
      <c r="H29" s="2"/>
      <c r="I29" s="2"/>
    </row>
    <row r="30" spans="7:9" x14ac:dyDescent="0.25">
      <c r="G30" s="2"/>
      <c r="H30" s="2"/>
      <c r="I30" s="2"/>
    </row>
    <row r="31" spans="7:9" x14ac:dyDescent="0.25">
      <c r="G31" s="2"/>
      <c r="H31" s="2"/>
      <c r="I31" s="2"/>
    </row>
    <row r="32" spans="7:9" x14ac:dyDescent="0.25">
      <c r="G32" s="2"/>
      <c r="H32" s="2"/>
      <c r="I32" s="2"/>
    </row>
    <row r="33" spans="7:9" x14ac:dyDescent="0.25">
      <c r="G33" s="2"/>
      <c r="H33" s="2"/>
      <c r="I33" s="2"/>
    </row>
    <row r="34" spans="7:9" x14ac:dyDescent="0.25">
      <c r="G34" s="2"/>
      <c r="H34" s="2"/>
      <c r="I34" s="2"/>
    </row>
    <row r="35" spans="7:9" x14ac:dyDescent="0.25">
      <c r="G35" s="2"/>
      <c r="H35" s="2"/>
      <c r="I35" s="2"/>
    </row>
    <row r="36" spans="7:9" x14ac:dyDescent="0.25">
      <c r="G36" s="2"/>
      <c r="H36" s="2"/>
      <c r="I36" s="2"/>
    </row>
    <row r="37" spans="7:9" x14ac:dyDescent="0.25">
      <c r="G37" s="2"/>
      <c r="H37" s="2"/>
      <c r="I37" s="2"/>
    </row>
    <row r="38" spans="7:9" x14ac:dyDescent="0.25">
      <c r="G38" s="2"/>
      <c r="H38" s="2"/>
      <c r="I38" s="2"/>
    </row>
    <row r="39" spans="7:9" x14ac:dyDescent="0.25">
      <c r="G39" s="2"/>
      <c r="H39" s="2"/>
      <c r="I39" s="2"/>
    </row>
    <row r="40" spans="7:9" x14ac:dyDescent="0.25">
      <c r="G40" s="2"/>
      <c r="H40" s="2"/>
      <c r="I40" s="2"/>
    </row>
    <row r="41" spans="7:9" x14ac:dyDescent="0.25">
      <c r="G41" s="2"/>
      <c r="H41" s="2"/>
      <c r="I41" s="2"/>
    </row>
    <row r="42" spans="7:9" x14ac:dyDescent="0.25">
      <c r="G42" s="2"/>
      <c r="H42" s="2"/>
      <c r="I42" s="2"/>
    </row>
    <row r="43" spans="7:9" x14ac:dyDescent="0.25">
      <c r="G43" s="2"/>
      <c r="H43" s="2"/>
      <c r="I43" s="2"/>
    </row>
    <row r="44" spans="7:9" x14ac:dyDescent="0.25">
      <c r="G44" s="2"/>
      <c r="H44" s="2"/>
      <c r="I44" s="2"/>
    </row>
    <row r="45" spans="7:9" x14ac:dyDescent="0.25">
      <c r="G45" s="2"/>
      <c r="H45" s="2"/>
      <c r="I45" s="2"/>
    </row>
    <row r="46" spans="7:9" x14ac:dyDescent="0.25">
      <c r="G46" s="2"/>
      <c r="H46" s="2"/>
      <c r="I46" s="2"/>
    </row>
    <row r="47" spans="7:9" x14ac:dyDescent="0.25">
      <c r="G47" s="2"/>
      <c r="H47" s="2"/>
      <c r="I47" s="2"/>
    </row>
    <row r="48" spans="7:9" x14ac:dyDescent="0.25">
      <c r="G48" s="2"/>
      <c r="H48" s="2"/>
      <c r="I48" s="2"/>
    </row>
    <row r="49" spans="7:9" x14ac:dyDescent="0.25">
      <c r="G49" s="2"/>
      <c r="H49" s="2"/>
      <c r="I49" s="2"/>
    </row>
    <row r="50" spans="7:9" x14ac:dyDescent="0.25">
      <c r="G50" s="2"/>
      <c r="H50" s="2"/>
      <c r="I50" s="2"/>
    </row>
    <row r="51" spans="7:9" x14ac:dyDescent="0.25">
      <c r="G51" s="2"/>
      <c r="H51" s="2"/>
      <c r="I51" s="2"/>
    </row>
    <row r="52" spans="7:9" x14ac:dyDescent="0.25">
      <c r="G52" s="2"/>
      <c r="H52" s="2"/>
      <c r="I52" s="2"/>
    </row>
    <row r="53" spans="7:9" x14ac:dyDescent="0.25">
      <c r="G53" s="2"/>
      <c r="H53" s="2"/>
      <c r="I53" s="2"/>
    </row>
    <row r="54" spans="7:9" x14ac:dyDescent="0.25">
      <c r="G54" s="2"/>
      <c r="H54" s="2"/>
      <c r="I54" s="2"/>
    </row>
    <row r="55" spans="7:9" x14ac:dyDescent="0.25">
      <c r="G55" s="2"/>
      <c r="H55" s="2"/>
      <c r="I55" s="2"/>
    </row>
    <row r="56" spans="7:9" x14ac:dyDescent="0.25">
      <c r="G56" s="2"/>
      <c r="H56" s="2"/>
      <c r="I56" s="2"/>
    </row>
    <row r="57" spans="7:9" x14ac:dyDescent="0.25">
      <c r="G57" s="2"/>
      <c r="H57" s="2"/>
      <c r="I57" s="2"/>
    </row>
    <row r="58" spans="7:9" x14ac:dyDescent="0.25">
      <c r="G58" s="2"/>
      <c r="H58" s="2"/>
      <c r="I58" s="2"/>
    </row>
    <row r="59" spans="7:9" x14ac:dyDescent="0.25">
      <c r="G59" s="2"/>
      <c r="H59" s="2"/>
      <c r="I59" s="2"/>
    </row>
    <row r="60" spans="7:9" x14ac:dyDescent="0.25">
      <c r="G60" s="2"/>
      <c r="H60" s="2"/>
      <c r="I60" s="2"/>
    </row>
    <row r="61" spans="7:9" x14ac:dyDescent="0.25">
      <c r="G61" s="2"/>
      <c r="H61" s="2"/>
      <c r="I61" s="2"/>
    </row>
    <row r="62" spans="7:9" x14ac:dyDescent="0.25">
      <c r="G62" s="2"/>
      <c r="H62" s="2"/>
      <c r="I62" s="2"/>
    </row>
    <row r="63" spans="7:9" x14ac:dyDescent="0.25">
      <c r="G63" s="2"/>
      <c r="H63" s="2"/>
      <c r="I63" s="2"/>
    </row>
    <row r="64" spans="7:9" x14ac:dyDescent="0.25">
      <c r="G64" s="2"/>
      <c r="H64" s="2"/>
      <c r="I64" s="2"/>
    </row>
    <row r="65" spans="7:9" x14ac:dyDescent="0.25">
      <c r="G65" s="2"/>
      <c r="H65" s="2"/>
      <c r="I65" s="2"/>
    </row>
    <row r="66" spans="7:9" x14ac:dyDescent="0.25">
      <c r="G66" s="2"/>
      <c r="H66" s="2"/>
      <c r="I66" s="2"/>
    </row>
    <row r="67" spans="7:9" x14ac:dyDescent="0.25">
      <c r="G67" s="2"/>
      <c r="H67" s="2"/>
      <c r="I67" s="2"/>
    </row>
    <row r="68" spans="7:9" x14ac:dyDescent="0.25">
      <c r="G68" s="2"/>
      <c r="H68" s="2"/>
      <c r="I68" s="2"/>
    </row>
    <row r="69" spans="7:9" x14ac:dyDescent="0.25">
      <c r="G69" s="2"/>
      <c r="H69" s="2"/>
      <c r="I69" s="2"/>
    </row>
    <row r="70" spans="7:9" x14ac:dyDescent="0.25">
      <c r="G70" s="2"/>
      <c r="H70" s="2"/>
      <c r="I70" s="2"/>
    </row>
    <row r="71" spans="7:9" x14ac:dyDescent="0.25">
      <c r="G71" s="2"/>
      <c r="H71" s="2"/>
      <c r="I71" s="2"/>
    </row>
    <row r="72" spans="7:9" x14ac:dyDescent="0.25">
      <c r="G72" s="2"/>
      <c r="H72" s="2"/>
      <c r="I72" s="2"/>
    </row>
    <row r="73" spans="7:9" x14ac:dyDescent="0.25">
      <c r="G73" s="2"/>
      <c r="H73" s="2"/>
      <c r="I73" s="2"/>
    </row>
    <row r="74" spans="7:9" x14ac:dyDescent="0.25">
      <c r="G74" s="2"/>
      <c r="H74" s="2"/>
      <c r="I74" s="2"/>
    </row>
    <row r="75" spans="7:9" x14ac:dyDescent="0.25">
      <c r="G75" s="2"/>
      <c r="H75" s="2"/>
      <c r="I75" s="2"/>
    </row>
    <row r="76" spans="7:9" x14ac:dyDescent="0.25">
      <c r="G76" s="2"/>
      <c r="H76" s="2"/>
      <c r="I76" s="2"/>
    </row>
    <row r="77" spans="7:9" x14ac:dyDescent="0.25">
      <c r="G77" s="2"/>
      <c r="H77" s="2"/>
      <c r="I77" s="2"/>
    </row>
    <row r="78" spans="7:9" x14ac:dyDescent="0.25">
      <c r="G78" s="2"/>
      <c r="H78" s="2"/>
      <c r="I78" s="2"/>
    </row>
    <row r="79" spans="7:9" x14ac:dyDescent="0.25">
      <c r="G79" s="2"/>
      <c r="H79" s="2"/>
      <c r="I79" s="2"/>
    </row>
    <row r="80" spans="7:9" x14ac:dyDescent="0.25">
      <c r="G80" s="2"/>
      <c r="H80" s="2"/>
      <c r="I80" s="2"/>
    </row>
    <row r="81" spans="7:9" x14ac:dyDescent="0.25">
      <c r="G81" s="2"/>
      <c r="H81" s="2"/>
      <c r="I81" s="2"/>
    </row>
    <row r="82" spans="7:9" x14ac:dyDescent="0.25">
      <c r="G82" s="2"/>
      <c r="H82" s="2"/>
      <c r="I82" s="2"/>
    </row>
    <row r="83" spans="7:9" x14ac:dyDescent="0.25">
      <c r="G83" s="2"/>
      <c r="H83" s="2"/>
      <c r="I83" s="2"/>
    </row>
    <row r="84" spans="7:9" x14ac:dyDescent="0.25">
      <c r="G84" s="2"/>
      <c r="H84" s="2"/>
      <c r="I84" s="2"/>
    </row>
    <row r="85" spans="7:9" x14ac:dyDescent="0.25">
      <c r="G85" s="2"/>
      <c r="H85" s="2"/>
      <c r="I85" s="2"/>
    </row>
    <row r="86" spans="7:9" x14ac:dyDescent="0.25">
      <c r="G86" s="2"/>
      <c r="H86" s="2"/>
      <c r="I86" s="2"/>
    </row>
    <row r="87" spans="7:9" x14ac:dyDescent="0.25">
      <c r="G87" s="2"/>
      <c r="H87" s="2"/>
      <c r="I87" s="2"/>
    </row>
    <row r="88" spans="7:9" x14ac:dyDescent="0.25">
      <c r="G88" s="2"/>
      <c r="H88" s="2"/>
      <c r="I88" s="2"/>
    </row>
    <row r="89" spans="7:9" x14ac:dyDescent="0.25">
      <c r="G89" s="2"/>
      <c r="H89" s="2"/>
      <c r="I89" s="2"/>
    </row>
    <row r="90" spans="7:9" x14ac:dyDescent="0.25">
      <c r="G90" s="2"/>
      <c r="H90" s="2"/>
      <c r="I90" s="2"/>
    </row>
    <row r="91" spans="7:9" x14ac:dyDescent="0.25">
      <c r="G91" s="2"/>
      <c r="H91" s="2"/>
      <c r="I91" s="2"/>
    </row>
    <row r="92" spans="7:9" x14ac:dyDescent="0.25">
      <c r="G92" s="2"/>
      <c r="H92" s="2"/>
      <c r="I92" s="2"/>
    </row>
    <row r="93" spans="7:9" x14ac:dyDescent="0.25">
      <c r="G93" s="2"/>
      <c r="H93" s="2"/>
      <c r="I93" s="2"/>
    </row>
    <row r="94" spans="7:9" x14ac:dyDescent="0.25">
      <c r="G94" s="2"/>
      <c r="H94" s="2"/>
      <c r="I94" s="2"/>
    </row>
    <row r="95" spans="7:9" x14ac:dyDescent="0.25">
      <c r="G95" s="2"/>
      <c r="H95" s="2"/>
      <c r="I95" s="2"/>
    </row>
    <row r="96" spans="7:9" x14ac:dyDescent="0.25">
      <c r="G96" s="2"/>
      <c r="H96" s="2"/>
      <c r="I96" s="2"/>
    </row>
    <row r="97" spans="7:9" x14ac:dyDescent="0.25">
      <c r="G97" s="2"/>
      <c r="H97" s="2"/>
      <c r="I97" s="2"/>
    </row>
    <row r="98" spans="7:9" x14ac:dyDescent="0.25">
      <c r="G98" s="2"/>
      <c r="H98" s="2"/>
      <c r="I98" s="2"/>
    </row>
    <row r="99" spans="7:9" x14ac:dyDescent="0.25">
      <c r="G99" s="2"/>
      <c r="H99" s="2"/>
      <c r="I99" s="2"/>
    </row>
    <row r="100" spans="7:9" x14ac:dyDescent="0.25">
      <c r="G100" s="2"/>
      <c r="H100" s="2"/>
      <c r="I100" s="2"/>
    </row>
    <row r="101" spans="7:9" x14ac:dyDescent="0.25">
      <c r="G101" s="2"/>
      <c r="H101" s="2"/>
      <c r="I101" s="2"/>
    </row>
    <row r="102" spans="7:9" x14ac:dyDescent="0.25">
      <c r="G102" s="2"/>
      <c r="H102" s="2"/>
      <c r="I102" s="2"/>
    </row>
    <row r="103" spans="7:9" x14ac:dyDescent="0.25">
      <c r="G103" s="2"/>
      <c r="H103" s="2"/>
      <c r="I103" s="2"/>
    </row>
    <row r="104" spans="7:9" x14ac:dyDescent="0.25">
      <c r="G104" s="2"/>
      <c r="H104" s="2"/>
      <c r="I104" s="2"/>
    </row>
    <row r="105" spans="7:9" x14ac:dyDescent="0.25">
      <c r="G105" s="2"/>
      <c r="H105" s="2"/>
      <c r="I105" s="2"/>
    </row>
    <row r="106" spans="7:9" x14ac:dyDescent="0.25">
      <c r="G106" s="2"/>
      <c r="H106" s="2"/>
      <c r="I106" s="2"/>
    </row>
    <row r="107" spans="7:9" x14ac:dyDescent="0.25">
      <c r="G107" s="2"/>
      <c r="H107" s="2"/>
      <c r="I107" s="2"/>
    </row>
    <row r="108" spans="7:9" x14ac:dyDescent="0.25">
      <c r="G108" s="2"/>
      <c r="H108" s="2"/>
      <c r="I108" s="2"/>
    </row>
    <row r="109" spans="7:9" x14ac:dyDescent="0.25">
      <c r="G109" s="2"/>
      <c r="H109" s="2"/>
      <c r="I109" s="2"/>
    </row>
    <row r="110" spans="7:9" x14ac:dyDescent="0.25">
      <c r="G110" s="2"/>
      <c r="H110" s="2"/>
      <c r="I110" s="2"/>
    </row>
    <row r="111" spans="7:9" x14ac:dyDescent="0.25">
      <c r="G111" s="2"/>
      <c r="H111" s="2"/>
      <c r="I111" s="2"/>
    </row>
    <row r="112" spans="7:9" x14ac:dyDescent="0.25">
      <c r="G112" s="2"/>
      <c r="H112" s="2"/>
      <c r="I112" s="2"/>
    </row>
    <row r="113" spans="7:9" x14ac:dyDescent="0.25">
      <c r="G113" s="2"/>
      <c r="H113" s="2"/>
      <c r="I113" s="2"/>
    </row>
    <row r="114" spans="7:9" x14ac:dyDescent="0.25">
      <c r="G114" s="2"/>
      <c r="H114" s="2"/>
      <c r="I114" s="2"/>
    </row>
    <row r="115" spans="7:9" x14ac:dyDescent="0.25">
      <c r="G115" s="2"/>
      <c r="H115" s="2"/>
      <c r="I115" s="2"/>
    </row>
    <row r="116" spans="7:9" x14ac:dyDescent="0.25">
      <c r="G116" s="2"/>
      <c r="H116" s="2"/>
      <c r="I116" s="2"/>
    </row>
    <row r="117" spans="7:9" x14ac:dyDescent="0.25">
      <c r="G117" s="2"/>
      <c r="H117" s="2"/>
      <c r="I117" s="2"/>
    </row>
    <row r="118" spans="7:9" x14ac:dyDescent="0.25">
      <c r="G118" s="2"/>
      <c r="H118" s="2"/>
      <c r="I118" s="2"/>
    </row>
    <row r="119" spans="7:9" x14ac:dyDescent="0.25">
      <c r="G119" s="2"/>
      <c r="H119" s="2"/>
      <c r="I119" s="2"/>
    </row>
    <row r="120" spans="7:9" x14ac:dyDescent="0.25">
      <c r="G120" s="2"/>
      <c r="H120" s="2"/>
      <c r="I120" s="2"/>
    </row>
    <row r="121" spans="7:9" x14ac:dyDescent="0.25">
      <c r="G121" s="2"/>
      <c r="H121" s="2"/>
      <c r="I121" s="2"/>
    </row>
    <row r="122" spans="7:9" x14ac:dyDescent="0.25">
      <c r="G122" s="2"/>
      <c r="H122" s="2"/>
      <c r="I122" s="2"/>
    </row>
    <row r="123" spans="7:9" x14ac:dyDescent="0.25">
      <c r="G123" s="2"/>
      <c r="H123" s="2"/>
      <c r="I123" s="2"/>
    </row>
    <row r="124" spans="7:9" x14ac:dyDescent="0.25">
      <c r="G124" s="2"/>
      <c r="H124" s="2"/>
      <c r="I124" s="2"/>
    </row>
    <row r="125" spans="7:9" x14ac:dyDescent="0.25">
      <c r="G125" s="2"/>
      <c r="H125" s="2"/>
      <c r="I125" s="2"/>
    </row>
    <row r="126" spans="7:9" x14ac:dyDescent="0.25">
      <c r="G126" s="2"/>
      <c r="H126" s="2"/>
      <c r="I126" s="2"/>
    </row>
    <row r="127" spans="7:9" x14ac:dyDescent="0.25">
      <c r="G127" s="2"/>
      <c r="H127" s="2"/>
      <c r="I127" s="2"/>
    </row>
    <row r="128" spans="7:9" x14ac:dyDescent="0.25">
      <c r="G128" s="2"/>
      <c r="H128" s="2"/>
      <c r="I128" s="2"/>
    </row>
    <row r="129" spans="7:9" x14ac:dyDescent="0.25">
      <c r="G129" s="2"/>
      <c r="H129" s="2"/>
      <c r="I129" s="2"/>
    </row>
    <row r="130" spans="7:9" x14ac:dyDescent="0.25">
      <c r="G130" s="2"/>
      <c r="H130" s="2"/>
      <c r="I130" s="2"/>
    </row>
    <row r="131" spans="7:9" x14ac:dyDescent="0.25">
      <c r="G131" s="2"/>
      <c r="H131" s="2"/>
      <c r="I131" s="2"/>
    </row>
    <row r="132" spans="7:9" x14ac:dyDescent="0.25">
      <c r="G132" s="2"/>
      <c r="H132" s="2"/>
      <c r="I132" s="2"/>
    </row>
    <row r="133" spans="7:9" x14ac:dyDescent="0.25">
      <c r="G133" s="2"/>
      <c r="H133" s="2"/>
      <c r="I133" s="2"/>
    </row>
    <row r="134" spans="7:9" x14ac:dyDescent="0.25">
      <c r="G134" s="2"/>
      <c r="H134" s="2"/>
      <c r="I134" s="2"/>
    </row>
    <row r="135" spans="7:9" x14ac:dyDescent="0.25">
      <c r="G135" s="2"/>
      <c r="H135" s="2"/>
      <c r="I135" s="2"/>
    </row>
    <row r="136" spans="7:9" x14ac:dyDescent="0.25">
      <c r="G136" s="2"/>
      <c r="H136" s="2"/>
      <c r="I136" s="2"/>
    </row>
    <row r="137" spans="7:9" x14ac:dyDescent="0.25">
      <c r="G137" s="2"/>
      <c r="H137" s="2"/>
      <c r="I137" s="2"/>
    </row>
    <row r="138" spans="7:9" x14ac:dyDescent="0.25">
      <c r="G138" s="2"/>
      <c r="H138" s="2"/>
      <c r="I138" s="2"/>
    </row>
    <row r="139" spans="7:9" x14ac:dyDescent="0.25">
      <c r="G139" s="2"/>
      <c r="H139" s="2"/>
      <c r="I139" s="2"/>
    </row>
    <row r="140" spans="7:9" x14ac:dyDescent="0.25">
      <c r="G140" s="2"/>
      <c r="H140" s="2"/>
      <c r="I140" s="2"/>
    </row>
    <row r="141" spans="7:9" x14ac:dyDescent="0.25">
      <c r="G141" s="2"/>
      <c r="H141" s="2"/>
      <c r="I141" s="2"/>
    </row>
    <row r="142" spans="7:9" x14ac:dyDescent="0.25">
      <c r="G142" s="2"/>
      <c r="H142" s="2"/>
      <c r="I142" s="2"/>
    </row>
    <row r="143" spans="7:9" x14ac:dyDescent="0.25">
      <c r="G143" s="2"/>
      <c r="H143" s="2"/>
      <c r="I143" s="2"/>
    </row>
    <row r="144" spans="7:9" x14ac:dyDescent="0.25">
      <c r="G144" s="2"/>
      <c r="H144" s="2"/>
      <c r="I144" s="2"/>
    </row>
    <row r="145" spans="7:9" x14ac:dyDescent="0.25">
      <c r="G145" s="2"/>
      <c r="H145" s="2"/>
      <c r="I145" s="2"/>
    </row>
    <row r="146" spans="7:9" x14ac:dyDescent="0.25">
      <c r="G146" s="2"/>
      <c r="H146" s="2"/>
      <c r="I146" s="2"/>
    </row>
    <row r="147" spans="7:9" x14ac:dyDescent="0.25">
      <c r="G147" s="2"/>
      <c r="H147" s="2"/>
      <c r="I147" s="2"/>
    </row>
    <row r="148" spans="7:9" x14ac:dyDescent="0.25">
      <c r="G148" s="2"/>
      <c r="H148" s="2"/>
      <c r="I148" s="2"/>
    </row>
    <row r="149" spans="7:9" x14ac:dyDescent="0.25">
      <c r="G149" s="2"/>
      <c r="H149" s="2"/>
      <c r="I149" s="2"/>
    </row>
    <row r="150" spans="7:9" x14ac:dyDescent="0.25">
      <c r="G150" s="2"/>
      <c r="H150" s="2"/>
      <c r="I150" s="2"/>
    </row>
    <row r="151" spans="7:9" x14ac:dyDescent="0.25">
      <c r="G151" s="2"/>
      <c r="H151" s="2"/>
      <c r="I151" s="2"/>
    </row>
    <row r="152" spans="7:9" x14ac:dyDescent="0.25">
      <c r="G152" s="2"/>
      <c r="H152" s="2"/>
      <c r="I152" s="2"/>
    </row>
    <row r="153" spans="7:9" x14ac:dyDescent="0.25">
      <c r="G153" s="2"/>
      <c r="H153" s="2"/>
      <c r="I153" s="2"/>
    </row>
    <row r="154" spans="7:9" x14ac:dyDescent="0.25">
      <c r="G154" s="2"/>
      <c r="H154" s="2"/>
      <c r="I154" s="2"/>
    </row>
    <row r="155" spans="7:9" x14ac:dyDescent="0.25">
      <c r="G155" s="2"/>
      <c r="H155" s="2"/>
      <c r="I155" s="2"/>
    </row>
    <row r="156" spans="7:9" x14ac:dyDescent="0.25">
      <c r="G156" s="2"/>
      <c r="H156" s="2"/>
      <c r="I156" s="2"/>
    </row>
    <row r="157" spans="7:9" x14ac:dyDescent="0.25">
      <c r="G157" s="2"/>
      <c r="H157" s="2"/>
      <c r="I157" s="2"/>
    </row>
    <row r="158" spans="7:9" x14ac:dyDescent="0.25">
      <c r="G158" s="2"/>
      <c r="H158" s="2"/>
      <c r="I158" s="2"/>
    </row>
    <row r="159" spans="7:9" x14ac:dyDescent="0.25">
      <c r="G159" s="2"/>
      <c r="H159" s="2"/>
      <c r="I159" s="2"/>
    </row>
    <row r="160" spans="7:9" x14ac:dyDescent="0.25">
      <c r="G160" s="2"/>
      <c r="H160" s="2"/>
      <c r="I160" s="2"/>
    </row>
    <row r="161" spans="7:9" x14ac:dyDescent="0.25">
      <c r="G161" s="2"/>
      <c r="H161" s="2"/>
      <c r="I161" s="2"/>
    </row>
    <row r="162" spans="7:9" x14ac:dyDescent="0.25">
      <c r="G162" s="2"/>
      <c r="H162" s="2"/>
      <c r="I162" s="2"/>
    </row>
    <row r="163" spans="7:9" x14ac:dyDescent="0.25">
      <c r="G163" s="2"/>
      <c r="H163" s="2"/>
      <c r="I163" s="2"/>
    </row>
    <row r="164" spans="7:9" x14ac:dyDescent="0.25">
      <c r="G164" s="2"/>
      <c r="H164" s="2"/>
      <c r="I164" s="2"/>
    </row>
    <row r="165" spans="7:9" x14ac:dyDescent="0.25">
      <c r="G165" s="2"/>
      <c r="H165" s="2"/>
      <c r="I165" s="2"/>
    </row>
    <row r="166" spans="7:9" x14ac:dyDescent="0.25">
      <c r="G166" s="2"/>
      <c r="H166" s="2"/>
      <c r="I166" s="2"/>
    </row>
    <row r="167" spans="7:9" x14ac:dyDescent="0.25">
      <c r="G167" s="2"/>
      <c r="H167" s="2"/>
      <c r="I167" s="2"/>
    </row>
    <row r="168" spans="7:9" x14ac:dyDescent="0.25">
      <c r="G168" s="2"/>
      <c r="H168" s="2"/>
      <c r="I168" s="2"/>
    </row>
    <row r="169" spans="7:9" x14ac:dyDescent="0.25">
      <c r="G169" s="2"/>
      <c r="H169" s="2"/>
      <c r="I169" s="2"/>
    </row>
    <row r="170" spans="7:9" x14ac:dyDescent="0.25">
      <c r="G170" s="2"/>
      <c r="H170" s="2"/>
      <c r="I170" s="2"/>
    </row>
    <row r="171" spans="7:9" x14ac:dyDescent="0.25">
      <c r="G171" s="2"/>
      <c r="H171" s="2"/>
      <c r="I171" s="2"/>
    </row>
    <row r="172" spans="7:9" x14ac:dyDescent="0.25">
      <c r="G172" s="2"/>
      <c r="H172" s="2"/>
      <c r="I172" s="2"/>
    </row>
    <row r="173" spans="7:9" x14ac:dyDescent="0.25">
      <c r="G173" s="2"/>
      <c r="H173" s="2"/>
      <c r="I173" s="2"/>
    </row>
    <row r="174" spans="7:9" x14ac:dyDescent="0.25">
      <c r="G174" s="2"/>
      <c r="H174" s="2"/>
      <c r="I174" s="2"/>
    </row>
    <row r="175" spans="7:9" x14ac:dyDescent="0.25">
      <c r="G175" s="2"/>
      <c r="H175" s="2"/>
      <c r="I175" s="2"/>
    </row>
    <row r="176" spans="7:9" x14ac:dyDescent="0.25">
      <c r="G176" s="2"/>
      <c r="H176" s="2"/>
      <c r="I176" s="2"/>
    </row>
    <row r="177" spans="7:9" x14ac:dyDescent="0.25">
      <c r="G177" s="2"/>
      <c r="H177" s="2"/>
      <c r="I177" s="2"/>
    </row>
    <row r="178" spans="7:9" x14ac:dyDescent="0.25">
      <c r="G178" s="2"/>
      <c r="H178" s="2"/>
      <c r="I178" s="2"/>
    </row>
    <row r="179" spans="7:9" x14ac:dyDescent="0.25">
      <c r="G179" s="2"/>
      <c r="H179" s="2"/>
      <c r="I179" s="2"/>
    </row>
    <row r="180" spans="7:9" x14ac:dyDescent="0.25">
      <c r="G180" s="2"/>
      <c r="H180" s="2"/>
      <c r="I180" s="2"/>
    </row>
    <row r="181" spans="7:9" x14ac:dyDescent="0.25">
      <c r="G181" s="2"/>
      <c r="H181" s="2"/>
      <c r="I181" s="2"/>
    </row>
    <row r="182" spans="7:9" x14ac:dyDescent="0.25">
      <c r="G182" s="2"/>
      <c r="H182" s="2"/>
      <c r="I182" s="2"/>
    </row>
    <row r="183" spans="7:9" x14ac:dyDescent="0.25">
      <c r="G183" s="2"/>
      <c r="H183" s="2"/>
      <c r="I183" s="2"/>
    </row>
    <row r="184" spans="7:9" x14ac:dyDescent="0.25">
      <c r="G184" s="2"/>
      <c r="H184" s="2"/>
      <c r="I184" s="2"/>
    </row>
    <row r="185" spans="7:9" x14ac:dyDescent="0.25">
      <c r="G185" s="2"/>
      <c r="H185" s="2"/>
      <c r="I185" s="2"/>
    </row>
    <row r="186" spans="7:9" x14ac:dyDescent="0.25">
      <c r="G186" s="2"/>
      <c r="H186" s="2"/>
      <c r="I186" s="2"/>
    </row>
    <row r="187" spans="7:9" x14ac:dyDescent="0.25">
      <c r="G187" s="2"/>
      <c r="H187" s="2"/>
      <c r="I187" s="2"/>
    </row>
    <row r="188" spans="7:9" x14ac:dyDescent="0.25">
      <c r="G188" s="2"/>
      <c r="H188" s="2"/>
      <c r="I188" s="2"/>
    </row>
    <row r="189" spans="7:9" x14ac:dyDescent="0.25">
      <c r="G189" s="2"/>
      <c r="H189" s="2"/>
      <c r="I189" s="2"/>
    </row>
    <row r="190" spans="7:9" x14ac:dyDescent="0.25">
      <c r="G190" s="2"/>
      <c r="H190" s="2"/>
      <c r="I190" s="2"/>
    </row>
    <row r="191" spans="7:9" x14ac:dyDescent="0.25">
      <c r="G191" s="2"/>
      <c r="H191" s="2"/>
      <c r="I191" s="2"/>
    </row>
    <row r="192" spans="7:9" x14ac:dyDescent="0.25">
      <c r="G192" s="2"/>
      <c r="H192" s="2"/>
      <c r="I192" s="2"/>
    </row>
    <row r="193" spans="7:9" x14ac:dyDescent="0.25">
      <c r="G193" s="2"/>
      <c r="H193" s="2"/>
      <c r="I193" s="2"/>
    </row>
    <row r="194" spans="7:9" x14ac:dyDescent="0.25">
      <c r="G194" s="2"/>
      <c r="H194" s="2"/>
      <c r="I194" s="2"/>
    </row>
    <row r="195" spans="7:9" x14ac:dyDescent="0.25">
      <c r="G195" s="2"/>
      <c r="H195" s="2"/>
      <c r="I195" s="2"/>
    </row>
    <row r="196" spans="7:9" x14ac:dyDescent="0.25">
      <c r="G196" s="2"/>
      <c r="H196" s="2"/>
      <c r="I196" s="2"/>
    </row>
    <row r="197" spans="7:9" x14ac:dyDescent="0.25">
      <c r="G197" s="2"/>
      <c r="H197" s="2"/>
      <c r="I197" s="2"/>
    </row>
    <row r="198" spans="7:9" x14ac:dyDescent="0.25">
      <c r="G198" s="2"/>
      <c r="H198" s="2"/>
      <c r="I198" s="2"/>
    </row>
    <row r="199" spans="7:9" x14ac:dyDescent="0.25">
      <c r="G199" s="2"/>
      <c r="H199" s="2"/>
      <c r="I199" s="2"/>
    </row>
    <row r="200" spans="7:9" x14ac:dyDescent="0.25">
      <c r="G200" s="2"/>
      <c r="H200" s="2"/>
      <c r="I200" s="2"/>
    </row>
    <row r="201" spans="7:9" x14ac:dyDescent="0.25">
      <c r="G201" s="2"/>
      <c r="H201" s="2"/>
      <c r="I201" s="2"/>
    </row>
    <row r="202" spans="7:9" x14ac:dyDescent="0.25">
      <c r="G202" s="2"/>
      <c r="H202" s="2"/>
      <c r="I202" s="2"/>
    </row>
    <row r="203" spans="7:9" x14ac:dyDescent="0.25">
      <c r="G203" s="2"/>
      <c r="H203" s="2"/>
      <c r="I203" s="2"/>
    </row>
    <row r="204" spans="7:9" x14ac:dyDescent="0.25">
      <c r="G204" s="2"/>
      <c r="H204" s="2"/>
      <c r="I204" s="2"/>
    </row>
    <row r="205" spans="7:9" x14ac:dyDescent="0.25">
      <c r="G205" s="2"/>
      <c r="H205" s="2"/>
      <c r="I205" s="2"/>
    </row>
    <row r="206" spans="7:9" x14ac:dyDescent="0.25">
      <c r="G206" s="2"/>
      <c r="H206" s="2"/>
      <c r="I206" s="2"/>
    </row>
    <row r="207" spans="7:9" x14ac:dyDescent="0.25">
      <c r="G207" s="2"/>
      <c r="H207" s="2"/>
      <c r="I207" s="2"/>
    </row>
    <row r="208" spans="7:9" x14ac:dyDescent="0.25">
      <c r="G208" s="2"/>
      <c r="H208" s="2"/>
      <c r="I208" s="2"/>
    </row>
    <row r="209" spans="7:9" x14ac:dyDescent="0.25">
      <c r="G209" s="2"/>
      <c r="H209" s="2"/>
      <c r="I209" s="2"/>
    </row>
    <row r="210" spans="7:9" x14ac:dyDescent="0.25">
      <c r="G210" s="2"/>
      <c r="H210" s="2"/>
      <c r="I210" s="2"/>
    </row>
    <row r="211" spans="7:9" x14ac:dyDescent="0.25">
      <c r="G211" s="2"/>
      <c r="H211" s="2"/>
      <c r="I211" s="2"/>
    </row>
    <row r="212" spans="7:9" x14ac:dyDescent="0.25">
      <c r="G212" s="2"/>
      <c r="H212" s="2"/>
      <c r="I212" s="2"/>
    </row>
    <row r="213" spans="7:9" x14ac:dyDescent="0.25">
      <c r="G213" s="2"/>
      <c r="H213" s="2"/>
      <c r="I213" s="2"/>
    </row>
    <row r="214" spans="7:9" x14ac:dyDescent="0.25">
      <c r="G214" s="2"/>
      <c r="H214" s="2"/>
      <c r="I214" s="2"/>
    </row>
    <row r="215" spans="7:9" x14ac:dyDescent="0.25">
      <c r="G215" s="2"/>
      <c r="H215" s="2"/>
      <c r="I215" s="2"/>
    </row>
    <row r="216" spans="7:9" x14ac:dyDescent="0.25">
      <c r="G216" s="2"/>
      <c r="H216" s="2"/>
      <c r="I216" s="2"/>
    </row>
    <row r="217" spans="7:9" x14ac:dyDescent="0.25">
      <c r="G217" s="2"/>
      <c r="H217" s="2"/>
      <c r="I217" s="2"/>
    </row>
    <row r="218" spans="7:9" x14ac:dyDescent="0.25">
      <c r="G218" s="2"/>
      <c r="H218" s="2"/>
      <c r="I218" s="2"/>
    </row>
    <row r="219" spans="7:9" x14ac:dyDescent="0.25">
      <c r="G219" s="2"/>
      <c r="H219" s="2"/>
      <c r="I219" s="2"/>
    </row>
    <row r="220" spans="7:9" x14ac:dyDescent="0.25">
      <c r="G220" s="2"/>
      <c r="H220" s="2"/>
      <c r="I220" s="2"/>
    </row>
    <row r="221" spans="7:9" x14ac:dyDescent="0.25">
      <c r="G221" s="2"/>
      <c r="H221" s="2"/>
      <c r="I221" s="2"/>
    </row>
    <row r="222" spans="7:9" x14ac:dyDescent="0.25">
      <c r="G222" s="2"/>
      <c r="H222" s="2"/>
      <c r="I222" s="2"/>
    </row>
    <row r="223" spans="7:9" x14ac:dyDescent="0.25">
      <c r="G223" s="2"/>
      <c r="H223" s="2"/>
      <c r="I223" s="2"/>
    </row>
    <row r="224" spans="7:9" x14ac:dyDescent="0.25">
      <c r="G224" s="2"/>
      <c r="H224" s="2"/>
      <c r="I224" s="2"/>
    </row>
    <row r="225" spans="7:9" x14ac:dyDescent="0.25">
      <c r="G225" s="2"/>
      <c r="H225" s="2"/>
      <c r="I225" s="2"/>
    </row>
    <row r="226" spans="7:9" x14ac:dyDescent="0.25">
      <c r="G226" s="2"/>
      <c r="H226" s="2"/>
      <c r="I226" s="2"/>
    </row>
    <row r="227" spans="7:9" x14ac:dyDescent="0.25">
      <c r="G227" s="2"/>
      <c r="H227" s="2"/>
      <c r="I227" s="2"/>
    </row>
    <row r="228" spans="7:9" x14ac:dyDescent="0.25">
      <c r="G228" s="2"/>
      <c r="H228" s="2"/>
      <c r="I228" s="2"/>
    </row>
    <row r="229" spans="7:9" x14ac:dyDescent="0.25">
      <c r="G229" s="2"/>
      <c r="H229" s="2"/>
      <c r="I229" s="2"/>
    </row>
    <row r="230" spans="7:9" x14ac:dyDescent="0.25">
      <c r="G230" s="2"/>
      <c r="H230" s="2"/>
      <c r="I230" s="2"/>
    </row>
    <row r="231" spans="7:9" x14ac:dyDescent="0.25">
      <c r="G231" s="2"/>
      <c r="H231" s="2"/>
      <c r="I231" s="2"/>
    </row>
    <row r="232" spans="7:9" x14ac:dyDescent="0.25">
      <c r="G232" s="2"/>
      <c r="H232" s="2"/>
      <c r="I232" s="2"/>
    </row>
    <row r="233" spans="7:9" x14ac:dyDescent="0.25">
      <c r="G233" s="2"/>
      <c r="H233" s="2"/>
      <c r="I233" s="2"/>
    </row>
    <row r="234" spans="7:9" x14ac:dyDescent="0.25">
      <c r="G234" s="2"/>
      <c r="H234" s="2"/>
      <c r="I234" s="2"/>
    </row>
    <row r="235" spans="7:9" x14ac:dyDescent="0.25">
      <c r="G235" s="2"/>
      <c r="H235" s="2"/>
      <c r="I235" s="2"/>
    </row>
    <row r="236" spans="7:9" x14ac:dyDescent="0.25">
      <c r="G236" s="2"/>
      <c r="H236" s="2"/>
      <c r="I236" s="2"/>
    </row>
    <row r="237" spans="7:9" x14ac:dyDescent="0.25">
      <c r="G237" s="2"/>
      <c r="H237" s="2"/>
      <c r="I237" s="2"/>
    </row>
    <row r="238" spans="7:9" x14ac:dyDescent="0.25">
      <c r="G238" s="2"/>
      <c r="H238" s="2"/>
      <c r="I238" s="2"/>
    </row>
    <row r="239" spans="7:9" x14ac:dyDescent="0.25">
      <c r="G239" s="2"/>
      <c r="H239" s="2"/>
      <c r="I239" s="2"/>
    </row>
    <row r="240" spans="7:9" x14ac:dyDescent="0.25">
      <c r="G240" s="2"/>
      <c r="H240" s="2"/>
      <c r="I240" s="2"/>
    </row>
    <row r="241" spans="7:9" x14ac:dyDescent="0.25">
      <c r="G241" s="2"/>
      <c r="H241" s="2"/>
      <c r="I241" s="2"/>
    </row>
    <row r="242" spans="7:9" x14ac:dyDescent="0.25">
      <c r="G242" s="2"/>
      <c r="H242" s="2"/>
      <c r="I242" s="2"/>
    </row>
    <row r="243" spans="7:9" x14ac:dyDescent="0.25">
      <c r="G243" s="2"/>
      <c r="H243" s="2"/>
      <c r="I243" s="2"/>
    </row>
    <row r="244" spans="7:9" x14ac:dyDescent="0.25">
      <c r="G244" s="2"/>
      <c r="H244" s="2"/>
      <c r="I244" s="2"/>
    </row>
    <row r="245" spans="7:9" x14ac:dyDescent="0.25">
      <c r="G245" s="2"/>
      <c r="H245" s="2"/>
      <c r="I245" s="2"/>
    </row>
    <row r="246" spans="7:9" x14ac:dyDescent="0.25">
      <c r="G246" s="2"/>
      <c r="H246" s="2"/>
      <c r="I246" s="2"/>
    </row>
    <row r="247" spans="7:9" x14ac:dyDescent="0.25">
      <c r="G247" s="2"/>
      <c r="H247" s="2"/>
      <c r="I247" s="2"/>
    </row>
    <row r="248" spans="7:9" x14ac:dyDescent="0.25">
      <c r="G248" s="2"/>
      <c r="H248" s="2"/>
      <c r="I248" s="2"/>
    </row>
    <row r="249" spans="7:9" x14ac:dyDescent="0.25">
      <c r="G249" s="2"/>
      <c r="H249" s="2"/>
      <c r="I249" s="2"/>
    </row>
    <row r="250" spans="7:9" x14ac:dyDescent="0.25">
      <c r="G250" s="2"/>
      <c r="H250" s="2"/>
      <c r="I250" s="2"/>
    </row>
    <row r="251" spans="7:9" x14ac:dyDescent="0.25">
      <c r="G251" s="2"/>
      <c r="H251" s="2"/>
      <c r="I251" s="2"/>
    </row>
    <row r="252" spans="7:9" x14ac:dyDescent="0.25">
      <c r="G252" s="2"/>
      <c r="H252" s="2"/>
      <c r="I252" s="2"/>
    </row>
    <row r="253" spans="7:9" x14ac:dyDescent="0.25">
      <c r="G253" s="2"/>
      <c r="H253" s="2"/>
      <c r="I253" s="2"/>
    </row>
    <row r="254" spans="7:9" x14ac:dyDescent="0.25">
      <c r="G254" s="2"/>
      <c r="H254" s="2"/>
      <c r="I254" s="2"/>
    </row>
    <row r="255" spans="7:9" x14ac:dyDescent="0.25">
      <c r="G255" s="2"/>
      <c r="H255" s="2"/>
      <c r="I255" s="2"/>
    </row>
    <row r="256" spans="7:9" x14ac:dyDescent="0.25">
      <c r="G256" s="2"/>
      <c r="H256" s="2"/>
      <c r="I256" s="2"/>
    </row>
    <row r="257" spans="7:9" x14ac:dyDescent="0.25">
      <c r="G257" s="2"/>
      <c r="H257" s="2"/>
      <c r="I257" s="2"/>
    </row>
    <row r="258" spans="7:9" x14ac:dyDescent="0.25">
      <c r="G258" s="2"/>
      <c r="H258" s="2"/>
      <c r="I258" s="2"/>
    </row>
    <row r="259" spans="7:9" x14ac:dyDescent="0.25">
      <c r="G259" s="2"/>
      <c r="H259" s="2"/>
      <c r="I259" s="2"/>
    </row>
    <row r="260" spans="7:9" x14ac:dyDescent="0.25">
      <c r="G260" s="2"/>
      <c r="H260" s="2"/>
      <c r="I260" s="2"/>
    </row>
    <row r="261" spans="7:9" x14ac:dyDescent="0.25">
      <c r="G261" s="2"/>
      <c r="H261" s="2"/>
      <c r="I261" s="2"/>
    </row>
    <row r="262" spans="7:9" x14ac:dyDescent="0.25">
      <c r="G262" s="2"/>
      <c r="H262" s="2"/>
      <c r="I262" s="2"/>
    </row>
    <row r="263" spans="7:9" x14ac:dyDescent="0.25">
      <c r="G263" s="2"/>
      <c r="H263" s="2"/>
      <c r="I263" s="2"/>
    </row>
    <row r="264" spans="7:9" x14ac:dyDescent="0.25">
      <c r="G264" s="2"/>
      <c r="H264" s="2"/>
      <c r="I264" s="2"/>
    </row>
    <row r="265" spans="7:9" x14ac:dyDescent="0.25">
      <c r="G265" s="2"/>
      <c r="H265" s="2"/>
      <c r="I265" s="2"/>
    </row>
    <row r="266" spans="7:9" x14ac:dyDescent="0.25">
      <c r="G266" s="2"/>
      <c r="H266" s="2"/>
      <c r="I266" s="2"/>
    </row>
    <row r="267" spans="7:9" x14ac:dyDescent="0.25">
      <c r="G267" s="2"/>
      <c r="H267" s="2"/>
      <c r="I267" s="2"/>
    </row>
    <row r="268" spans="7:9" x14ac:dyDescent="0.25">
      <c r="G268" s="2"/>
      <c r="H268" s="2"/>
      <c r="I268" s="2"/>
    </row>
    <row r="269" spans="7:9" x14ac:dyDescent="0.25">
      <c r="G269" s="2"/>
      <c r="H269" s="2"/>
      <c r="I269" s="2"/>
    </row>
    <row r="270" spans="7:9" x14ac:dyDescent="0.25">
      <c r="G270" s="2"/>
      <c r="H270" s="2"/>
      <c r="I270" s="2"/>
    </row>
    <row r="271" spans="7:9" x14ac:dyDescent="0.25">
      <c r="G271" s="2"/>
      <c r="H271" s="2"/>
      <c r="I271" s="2"/>
    </row>
    <row r="272" spans="7:9" x14ac:dyDescent="0.25">
      <c r="G272" s="2"/>
      <c r="H272" s="2"/>
      <c r="I272" s="2"/>
    </row>
    <row r="273" spans="7:9" x14ac:dyDescent="0.25">
      <c r="G273" s="2"/>
      <c r="H273" s="2"/>
      <c r="I273" s="2"/>
    </row>
    <row r="274" spans="7:9" x14ac:dyDescent="0.25">
      <c r="G274" s="2"/>
      <c r="H274" s="2"/>
      <c r="I274" s="2"/>
    </row>
    <row r="275" spans="7:9" x14ac:dyDescent="0.25">
      <c r="G275" s="2"/>
      <c r="H275" s="2"/>
      <c r="I275" s="2"/>
    </row>
    <row r="276" spans="7:9" x14ac:dyDescent="0.25">
      <c r="G276" s="2"/>
      <c r="H276" s="2"/>
      <c r="I276" s="2"/>
    </row>
    <row r="277" spans="7:9" x14ac:dyDescent="0.25">
      <c r="G277" s="2"/>
      <c r="H277" s="2"/>
      <c r="I277" s="2"/>
    </row>
    <row r="278" spans="7:9" x14ac:dyDescent="0.25">
      <c r="G278" s="2"/>
      <c r="H278" s="2"/>
      <c r="I278" s="2"/>
    </row>
    <row r="279" spans="7:9" x14ac:dyDescent="0.25">
      <c r="G279" s="2"/>
      <c r="H279" s="2"/>
      <c r="I279" s="2"/>
    </row>
    <row r="280" spans="7:9" x14ac:dyDescent="0.25">
      <c r="G280" s="2"/>
      <c r="H280" s="2"/>
      <c r="I280" s="2"/>
    </row>
    <row r="281" spans="7:9" x14ac:dyDescent="0.25">
      <c r="G281" s="2"/>
      <c r="H281" s="2"/>
      <c r="I281" s="2"/>
    </row>
    <row r="282" spans="7:9" x14ac:dyDescent="0.25">
      <c r="G282" s="2"/>
      <c r="H282" s="2"/>
      <c r="I282" s="2"/>
    </row>
    <row r="283" spans="7:9" x14ac:dyDescent="0.25">
      <c r="G283" s="2"/>
      <c r="H283" s="2"/>
      <c r="I283" s="2"/>
    </row>
    <row r="284" spans="7:9" x14ac:dyDescent="0.25">
      <c r="G284" s="2"/>
      <c r="H284" s="2"/>
      <c r="I284" s="2"/>
    </row>
    <row r="285" spans="7:9" x14ac:dyDescent="0.25">
      <c r="G285" s="2"/>
      <c r="H285" s="2"/>
      <c r="I285" s="2"/>
    </row>
    <row r="286" spans="7:9" x14ac:dyDescent="0.25">
      <c r="G286" s="2"/>
      <c r="H286" s="2"/>
      <c r="I286" s="2"/>
    </row>
    <row r="287" spans="7:9" x14ac:dyDescent="0.25">
      <c r="G287" s="2"/>
      <c r="H287" s="2"/>
      <c r="I287" s="2"/>
    </row>
    <row r="288" spans="7:9" x14ac:dyDescent="0.25">
      <c r="G288" s="2"/>
      <c r="H288" s="2"/>
      <c r="I288" s="2"/>
    </row>
    <row r="289" spans="7:9" x14ac:dyDescent="0.25">
      <c r="G289" s="2"/>
      <c r="H289" s="2"/>
      <c r="I289" s="2"/>
    </row>
    <row r="290" spans="7:9" x14ac:dyDescent="0.25">
      <c r="G290" s="2"/>
      <c r="H290" s="2"/>
      <c r="I290" s="2"/>
    </row>
    <row r="291" spans="7:9" x14ac:dyDescent="0.25">
      <c r="G291" s="2"/>
      <c r="H291" s="2"/>
      <c r="I291" s="2"/>
    </row>
    <row r="292" spans="7:9" x14ac:dyDescent="0.25">
      <c r="G292" s="2"/>
      <c r="H292" s="2"/>
      <c r="I292" s="2"/>
    </row>
    <row r="293" spans="7:9" x14ac:dyDescent="0.25">
      <c r="G293" s="2"/>
      <c r="H293" s="2"/>
      <c r="I293" s="2"/>
    </row>
    <row r="294" spans="7:9" x14ac:dyDescent="0.25">
      <c r="G294" s="2"/>
      <c r="H294" s="2"/>
      <c r="I294" s="2"/>
    </row>
    <row r="295" spans="7:9" x14ac:dyDescent="0.25">
      <c r="G295" s="2"/>
      <c r="H295" s="2"/>
      <c r="I295" s="2"/>
    </row>
    <row r="296" spans="7:9" x14ac:dyDescent="0.25">
      <c r="G296" s="2"/>
      <c r="H296" s="2"/>
      <c r="I296" s="2"/>
    </row>
    <row r="297" spans="7:9" x14ac:dyDescent="0.25">
      <c r="G297" s="2"/>
      <c r="H297" s="2"/>
      <c r="I297" s="2"/>
    </row>
    <row r="298" spans="7:9" x14ac:dyDescent="0.25">
      <c r="G298" s="2"/>
      <c r="H298" s="2"/>
      <c r="I298" s="2"/>
    </row>
    <row r="299" spans="7:9" x14ac:dyDescent="0.25">
      <c r="G299" s="2"/>
      <c r="H299" s="2"/>
      <c r="I299" s="2"/>
    </row>
    <row r="300" spans="7:9" x14ac:dyDescent="0.25">
      <c r="G300" s="2"/>
      <c r="H300" s="2"/>
      <c r="I300" s="2"/>
    </row>
    <row r="301" spans="7:9" x14ac:dyDescent="0.25">
      <c r="G301" s="2"/>
      <c r="H301" s="2"/>
      <c r="I301" s="2"/>
    </row>
    <row r="302" spans="7:9" x14ac:dyDescent="0.25">
      <c r="G302" s="2"/>
      <c r="H302" s="2"/>
      <c r="I302" s="2"/>
    </row>
    <row r="303" spans="7:9" x14ac:dyDescent="0.25">
      <c r="G303" s="2"/>
      <c r="H303" s="2"/>
      <c r="I303" s="2"/>
    </row>
    <row r="304" spans="7:9" x14ac:dyDescent="0.25">
      <c r="G304" s="2"/>
      <c r="H304" s="2"/>
      <c r="I304" s="2"/>
    </row>
    <row r="305" spans="7:9" x14ac:dyDescent="0.25">
      <c r="G305" s="2"/>
      <c r="H305" s="2"/>
      <c r="I305" s="2"/>
    </row>
    <row r="306" spans="7:9" x14ac:dyDescent="0.25">
      <c r="G306" s="2"/>
      <c r="H306" s="2"/>
      <c r="I306" s="2"/>
    </row>
    <row r="307" spans="7:9" x14ac:dyDescent="0.25">
      <c r="G307" s="2"/>
      <c r="H307" s="2"/>
      <c r="I307" s="2"/>
    </row>
    <row r="308" spans="7:9" x14ac:dyDescent="0.25">
      <c r="G308" s="2"/>
      <c r="H308" s="2"/>
      <c r="I308" s="2"/>
    </row>
    <row r="309" spans="7:9" x14ac:dyDescent="0.25">
      <c r="G309" s="2"/>
      <c r="H309" s="2"/>
      <c r="I309" s="2"/>
    </row>
    <row r="310" spans="7:9" x14ac:dyDescent="0.25">
      <c r="G310" s="2"/>
      <c r="H310" s="2"/>
      <c r="I310" s="2"/>
    </row>
    <row r="311" spans="7:9" x14ac:dyDescent="0.25">
      <c r="G311" s="2"/>
      <c r="H311" s="2"/>
      <c r="I311" s="2"/>
    </row>
    <row r="312" spans="7:9" x14ac:dyDescent="0.25">
      <c r="G312" s="2"/>
      <c r="H312" s="2"/>
      <c r="I312" s="2"/>
    </row>
    <row r="313" spans="7:9" x14ac:dyDescent="0.25">
      <c r="G313" s="2"/>
      <c r="H313" s="2"/>
      <c r="I313" s="2"/>
    </row>
    <row r="314" spans="7:9" x14ac:dyDescent="0.25">
      <c r="G314" s="2"/>
      <c r="H314" s="2"/>
      <c r="I314" s="2"/>
    </row>
    <row r="315" spans="7:9" x14ac:dyDescent="0.25">
      <c r="G315" s="2"/>
      <c r="H315" s="2"/>
      <c r="I315" s="2"/>
    </row>
    <row r="316" spans="7:9" x14ac:dyDescent="0.25">
      <c r="G316" s="2"/>
      <c r="H316" s="2"/>
      <c r="I316" s="2"/>
    </row>
    <row r="317" spans="7:9" x14ac:dyDescent="0.25">
      <c r="G317" s="2"/>
      <c r="H317" s="2"/>
      <c r="I317" s="2"/>
    </row>
    <row r="318" spans="7:9" x14ac:dyDescent="0.25">
      <c r="G318" s="2"/>
      <c r="H318" s="2"/>
      <c r="I318" s="2"/>
    </row>
    <row r="319" spans="7:9" x14ac:dyDescent="0.25">
      <c r="G319" s="2"/>
      <c r="H319" s="2"/>
      <c r="I319" s="2"/>
    </row>
    <row r="320" spans="7:9" x14ac:dyDescent="0.25">
      <c r="G320" s="2"/>
      <c r="H320" s="2"/>
      <c r="I320" s="2"/>
    </row>
    <row r="321" spans="7:9" x14ac:dyDescent="0.25">
      <c r="G321" s="2"/>
      <c r="H321" s="2"/>
      <c r="I321" s="2"/>
    </row>
    <row r="322" spans="7:9" x14ac:dyDescent="0.25">
      <c r="G322" s="2"/>
      <c r="H322" s="2"/>
      <c r="I322" s="2"/>
    </row>
    <row r="323" spans="7:9" x14ac:dyDescent="0.25">
      <c r="G323" s="2"/>
      <c r="H323" s="2"/>
      <c r="I323" s="2"/>
    </row>
    <row r="324" spans="7:9" x14ac:dyDescent="0.25">
      <c r="G324" s="2"/>
      <c r="H324" s="2"/>
      <c r="I324" s="2"/>
    </row>
    <row r="325" spans="7:9" x14ac:dyDescent="0.25">
      <c r="G325" s="2"/>
      <c r="H325" s="2"/>
      <c r="I325" s="2"/>
    </row>
    <row r="326" spans="7:9" x14ac:dyDescent="0.25">
      <c r="G326" s="2"/>
      <c r="H326" s="2"/>
      <c r="I326" s="2"/>
    </row>
    <row r="327" spans="7:9" x14ac:dyDescent="0.25">
      <c r="G327" s="2"/>
      <c r="H327" s="2"/>
      <c r="I327" s="2"/>
    </row>
    <row r="328" spans="7:9" x14ac:dyDescent="0.25">
      <c r="G328" s="2"/>
      <c r="H328" s="2"/>
      <c r="I328" s="2"/>
    </row>
    <row r="329" spans="7:9" x14ac:dyDescent="0.25">
      <c r="G329" s="2"/>
      <c r="H329" s="2"/>
      <c r="I329" s="2"/>
    </row>
    <row r="330" spans="7:9" x14ac:dyDescent="0.25">
      <c r="G330" s="2"/>
      <c r="H330" s="2"/>
      <c r="I330" s="2"/>
    </row>
    <row r="331" spans="7:9" x14ac:dyDescent="0.25">
      <c r="G331" s="2"/>
      <c r="H331" s="2"/>
      <c r="I331" s="2"/>
    </row>
    <row r="332" spans="7:9" x14ac:dyDescent="0.25">
      <c r="G332" s="2"/>
      <c r="H332" s="2"/>
      <c r="I332" s="2"/>
    </row>
    <row r="333" spans="7:9" x14ac:dyDescent="0.25">
      <c r="G333" s="2"/>
      <c r="H333" s="2"/>
      <c r="I333" s="2"/>
    </row>
    <row r="334" spans="7:9" x14ac:dyDescent="0.25">
      <c r="G334" s="2"/>
      <c r="H334" s="2"/>
      <c r="I334" s="2"/>
    </row>
    <row r="335" spans="7:9" x14ac:dyDescent="0.25">
      <c r="G335" s="2"/>
      <c r="H335" s="2"/>
      <c r="I335" s="2"/>
    </row>
    <row r="336" spans="7:9" x14ac:dyDescent="0.25">
      <c r="G336" s="2"/>
      <c r="H336" s="2"/>
      <c r="I336" s="2"/>
    </row>
    <row r="337" spans="7:9" x14ac:dyDescent="0.25">
      <c r="G337" s="2"/>
      <c r="H337" s="2"/>
      <c r="I337" s="2"/>
    </row>
    <row r="338" spans="7:9" x14ac:dyDescent="0.25">
      <c r="G338" s="2"/>
      <c r="H338" s="2"/>
      <c r="I338" s="2"/>
    </row>
    <row r="339" spans="7:9" x14ac:dyDescent="0.25">
      <c r="G339" s="2"/>
      <c r="H339" s="2"/>
      <c r="I339" s="2"/>
    </row>
    <row r="340" spans="7:9" x14ac:dyDescent="0.25">
      <c r="G340" s="2"/>
      <c r="H340" s="2"/>
      <c r="I340" s="2"/>
    </row>
    <row r="341" spans="7:9" x14ac:dyDescent="0.25">
      <c r="G341" s="2"/>
      <c r="H341" s="2"/>
      <c r="I341" s="2"/>
    </row>
    <row r="342" spans="7:9" x14ac:dyDescent="0.25">
      <c r="G342" s="2"/>
      <c r="H342" s="2"/>
      <c r="I342" s="2"/>
    </row>
    <row r="343" spans="7:9" x14ac:dyDescent="0.25">
      <c r="G343" s="2"/>
      <c r="H343" s="2"/>
      <c r="I343" s="2"/>
    </row>
    <row r="344" spans="7:9" x14ac:dyDescent="0.25">
      <c r="G344" s="2"/>
      <c r="H344" s="2"/>
      <c r="I344" s="2"/>
    </row>
    <row r="345" spans="7:9" x14ac:dyDescent="0.25">
      <c r="G345" s="2"/>
      <c r="H345" s="2"/>
      <c r="I345" s="2"/>
    </row>
    <row r="346" spans="7:9" x14ac:dyDescent="0.25">
      <c r="G346" s="2"/>
      <c r="H346" s="2"/>
      <c r="I346" s="2"/>
    </row>
    <row r="347" spans="7:9" x14ac:dyDescent="0.25">
      <c r="G347" s="2"/>
      <c r="H347" s="2"/>
      <c r="I347" s="2"/>
    </row>
    <row r="348" spans="7:9" x14ac:dyDescent="0.25">
      <c r="G348" s="2"/>
      <c r="H348" s="2"/>
      <c r="I348" s="2"/>
    </row>
    <row r="349" spans="7:9" x14ac:dyDescent="0.25">
      <c r="G349" s="2"/>
      <c r="H349" s="2"/>
      <c r="I349" s="2"/>
    </row>
    <row r="350" spans="7:9" x14ac:dyDescent="0.25">
      <c r="G350" s="2"/>
      <c r="H350" s="2"/>
      <c r="I350" s="2"/>
    </row>
    <row r="351" spans="7:9" x14ac:dyDescent="0.25">
      <c r="G351" s="2"/>
      <c r="H351" s="2"/>
      <c r="I351" s="2"/>
    </row>
    <row r="352" spans="7:9" x14ac:dyDescent="0.25">
      <c r="G352" s="2"/>
      <c r="H352" s="2"/>
      <c r="I352" s="2"/>
    </row>
    <row r="353" spans="7:9" x14ac:dyDescent="0.25">
      <c r="G353" s="2"/>
      <c r="H353" s="2"/>
      <c r="I353" s="2"/>
    </row>
    <row r="354" spans="7:9" x14ac:dyDescent="0.25">
      <c r="G354" s="2"/>
      <c r="H354" s="2"/>
      <c r="I354" s="2"/>
    </row>
    <row r="355" spans="7:9" x14ac:dyDescent="0.25">
      <c r="G355" s="2"/>
      <c r="H355" s="2"/>
      <c r="I355" s="2"/>
    </row>
    <row r="356" spans="7:9" x14ac:dyDescent="0.25">
      <c r="G356" s="2"/>
      <c r="H356" s="2"/>
      <c r="I356" s="2"/>
    </row>
    <row r="357" spans="7:9" x14ac:dyDescent="0.25">
      <c r="G357" s="2"/>
      <c r="H357" s="2"/>
      <c r="I357" s="2"/>
    </row>
    <row r="358" spans="7:9" x14ac:dyDescent="0.25">
      <c r="G358" s="2"/>
      <c r="H358" s="2"/>
      <c r="I358" s="2"/>
    </row>
    <row r="359" spans="7:9" x14ac:dyDescent="0.25">
      <c r="G359" s="2"/>
      <c r="H359" s="2"/>
      <c r="I359" s="2"/>
    </row>
    <row r="360" spans="7:9" x14ac:dyDescent="0.25">
      <c r="G360" s="2"/>
      <c r="H360" s="2"/>
      <c r="I360" s="2"/>
    </row>
    <row r="361" spans="7:9" x14ac:dyDescent="0.25">
      <c r="G361" s="2"/>
      <c r="H361" s="2"/>
      <c r="I361" s="2"/>
    </row>
    <row r="362" spans="7:9" x14ac:dyDescent="0.25">
      <c r="G362" s="2"/>
      <c r="H362" s="2"/>
      <c r="I362" s="2"/>
    </row>
    <row r="363" spans="7:9" x14ac:dyDescent="0.25">
      <c r="G363" s="2"/>
      <c r="H363" s="2"/>
      <c r="I363" s="2"/>
    </row>
    <row r="364" spans="7:9" x14ac:dyDescent="0.25">
      <c r="G364" s="2"/>
      <c r="H364" s="2"/>
      <c r="I364" s="2"/>
    </row>
    <row r="365" spans="7:9" x14ac:dyDescent="0.25">
      <c r="G365" s="2"/>
      <c r="H365" s="2"/>
      <c r="I365" s="2"/>
    </row>
    <row r="366" spans="7:9" x14ac:dyDescent="0.25">
      <c r="G366" s="2"/>
      <c r="H366" s="2"/>
      <c r="I366" s="2"/>
    </row>
    <row r="367" spans="7:9" x14ac:dyDescent="0.25">
      <c r="G367" s="2"/>
      <c r="H367" s="2"/>
      <c r="I367" s="2"/>
    </row>
    <row r="368" spans="7:9" x14ac:dyDescent="0.25">
      <c r="G368" s="2"/>
      <c r="H368" s="2"/>
      <c r="I368" s="2"/>
    </row>
    <row r="369" spans="7:9" x14ac:dyDescent="0.25">
      <c r="G369" s="2"/>
      <c r="H369" s="2"/>
      <c r="I369" s="2"/>
    </row>
    <row r="370" spans="7:9" x14ac:dyDescent="0.25">
      <c r="G370" s="2"/>
      <c r="H370" s="2"/>
      <c r="I370" s="2"/>
    </row>
    <row r="371" spans="7:9" x14ac:dyDescent="0.25">
      <c r="G371" s="2"/>
      <c r="H371" s="2"/>
      <c r="I371" s="2"/>
    </row>
    <row r="372" spans="7:9" x14ac:dyDescent="0.25">
      <c r="G372" s="2"/>
      <c r="H372" s="2"/>
      <c r="I372" s="2"/>
    </row>
    <row r="373" spans="7:9" x14ac:dyDescent="0.25">
      <c r="G373" s="2"/>
      <c r="H373" s="2"/>
      <c r="I373" s="2"/>
    </row>
    <row r="374" spans="7:9" x14ac:dyDescent="0.25">
      <c r="G374" s="2"/>
      <c r="H374" s="2"/>
      <c r="I374" s="2"/>
    </row>
    <row r="375" spans="7:9" x14ac:dyDescent="0.25">
      <c r="G375" s="2"/>
      <c r="H375" s="2"/>
      <c r="I375" s="2"/>
    </row>
    <row r="376" spans="7:9" x14ac:dyDescent="0.25">
      <c r="G376" s="2"/>
      <c r="H376" s="2"/>
      <c r="I376" s="2"/>
    </row>
    <row r="377" spans="7:9" x14ac:dyDescent="0.25">
      <c r="G377" s="2"/>
      <c r="H377" s="2"/>
      <c r="I377" s="2"/>
    </row>
    <row r="378" spans="7:9" x14ac:dyDescent="0.25">
      <c r="G378" s="2"/>
      <c r="H378" s="2"/>
      <c r="I378" s="2"/>
    </row>
    <row r="379" spans="7:9" x14ac:dyDescent="0.25">
      <c r="G379" s="2"/>
      <c r="H379" s="2"/>
      <c r="I379" s="2"/>
    </row>
    <row r="380" spans="7:9" x14ac:dyDescent="0.25">
      <c r="G380" s="2"/>
      <c r="H380" s="2"/>
      <c r="I380" s="2"/>
    </row>
    <row r="381" spans="7:9" x14ac:dyDescent="0.25">
      <c r="G381" s="2"/>
      <c r="H381" s="2"/>
      <c r="I381" s="2"/>
    </row>
    <row r="382" spans="7:9" x14ac:dyDescent="0.25">
      <c r="G382" s="2"/>
      <c r="H382" s="2"/>
      <c r="I382" s="2"/>
    </row>
    <row r="383" spans="7:9" x14ac:dyDescent="0.25">
      <c r="G383" s="2"/>
      <c r="H383" s="2"/>
      <c r="I383" s="2"/>
    </row>
    <row r="384" spans="7:9" x14ac:dyDescent="0.25">
      <c r="G384" s="2"/>
      <c r="H384" s="2"/>
      <c r="I384" s="2"/>
    </row>
    <row r="385" spans="7:9" x14ac:dyDescent="0.25">
      <c r="G385" s="2"/>
      <c r="H385" s="2"/>
      <c r="I385" s="2"/>
    </row>
    <row r="386" spans="7:9" x14ac:dyDescent="0.25">
      <c r="G386" s="2"/>
      <c r="H386" s="2"/>
      <c r="I386" s="2"/>
    </row>
    <row r="387" spans="7:9" x14ac:dyDescent="0.25">
      <c r="G387" s="2"/>
      <c r="H387" s="2"/>
      <c r="I387" s="2"/>
    </row>
    <row r="388" spans="7:9" x14ac:dyDescent="0.25">
      <c r="G388" s="2"/>
      <c r="H388" s="2"/>
      <c r="I388" s="2"/>
    </row>
    <row r="389" spans="7:9" x14ac:dyDescent="0.25">
      <c r="G389" s="2"/>
      <c r="H389" s="2"/>
      <c r="I389" s="2"/>
    </row>
    <row r="390" spans="7:9" x14ac:dyDescent="0.25">
      <c r="G390" s="2"/>
      <c r="H390" s="2"/>
      <c r="I390" s="2"/>
    </row>
    <row r="391" spans="7:9" x14ac:dyDescent="0.25">
      <c r="G391" s="2"/>
      <c r="H391" s="2"/>
      <c r="I391" s="2"/>
    </row>
    <row r="392" spans="7:9" x14ac:dyDescent="0.25">
      <c r="G392" s="2"/>
      <c r="H392" s="2"/>
      <c r="I392" s="2"/>
    </row>
    <row r="393" spans="7:9" x14ac:dyDescent="0.25">
      <c r="G393" s="2"/>
      <c r="H393" s="2"/>
      <c r="I393" s="2"/>
    </row>
    <row r="394" spans="7:9" x14ac:dyDescent="0.25">
      <c r="G394" s="2"/>
      <c r="H394" s="2"/>
      <c r="I394" s="2"/>
    </row>
    <row r="395" spans="7:9" x14ac:dyDescent="0.25">
      <c r="G395" s="2"/>
      <c r="H395" s="2"/>
      <c r="I395" s="2"/>
    </row>
    <row r="396" spans="7:9" x14ac:dyDescent="0.25">
      <c r="G396" s="2"/>
      <c r="H396" s="2"/>
      <c r="I396" s="2"/>
    </row>
    <row r="397" spans="7:9" x14ac:dyDescent="0.25">
      <c r="G397" s="2"/>
      <c r="H397" s="2"/>
      <c r="I397" s="2"/>
    </row>
    <row r="398" spans="7:9" x14ac:dyDescent="0.25">
      <c r="G398" s="2"/>
      <c r="H398" s="2"/>
      <c r="I398" s="2"/>
    </row>
    <row r="399" spans="7:9" x14ac:dyDescent="0.25">
      <c r="G399" s="2"/>
      <c r="H399" s="2"/>
      <c r="I399" s="2"/>
    </row>
    <row r="400" spans="7:9" x14ac:dyDescent="0.25">
      <c r="G400" s="2"/>
      <c r="H400" s="2"/>
      <c r="I400" s="2"/>
    </row>
    <row r="401" spans="7:9" x14ac:dyDescent="0.25">
      <c r="G401" s="2"/>
      <c r="H401" s="2"/>
      <c r="I401" s="2"/>
    </row>
    <row r="402" spans="7:9" x14ac:dyDescent="0.25">
      <c r="G402" s="2"/>
      <c r="H402" s="2"/>
      <c r="I402" s="2"/>
    </row>
    <row r="403" spans="7:9" x14ac:dyDescent="0.25">
      <c r="G403" s="2"/>
      <c r="H403" s="2"/>
      <c r="I403" s="2"/>
    </row>
    <row r="404" spans="7:9" x14ac:dyDescent="0.25">
      <c r="G404" s="2"/>
      <c r="H404" s="2"/>
      <c r="I404" s="2"/>
    </row>
    <row r="405" spans="7:9" x14ac:dyDescent="0.25">
      <c r="G405" s="2"/>
      <c r="H405" s="2"/>
      <c r="I405" s="2"/>
    </row>
    <row r="406" spans="7:9" x14ac:dyDescent="0.25">
      <c r="G406" s="2"/>
      <c r="H406" s="2"/>
      <c r="I406" s="2"/>
    </row>
    <row r="407" spans="7:9" x14ac:dyDescent="0.25">
      <c r="G407" s="2"/>
      <c r="H407" s="2"/>
      <c r="I407" s="2"/>
    </row>
    <row r="408" spans="7:9" x14ac:dyDescent="0.25">
      <c r="G408" s="2"/>
      <c r="H408" s="2"/>
      <c r="I408" s="2"/>
    </row>
    <row r="409" spans="7:9" x14ac:dyDescent="0.25">
      <c r="G409" s="2"/>
      <c r="H409" s="2"/>
      <c r="I409" s="2"/>
    </row>
    <row r="410" spans="7:9" x14ac:dyDescent="0.25">
      <c r="G410" s="2"/>
      <c r="H410" s="2"/>
      <c r="I410" s="2"/>
    </row>
    <row r="411" spans="7:9" x14ac:dyDescent="0.25">
      <c r="G411" s="2"/>
      <c r="H411" s="2"/>
      <c r="I411" s="2"/>
    </row>
    <row r="412" spans="7:9" x14ac:dyDescent="0.25">
      <c r="G412" s="2"/>
      <c r="H412" s="2"/>
      <c r="I412" s="2"/>
    </row>
    <row r="413" spans="7:9" x14ac:dyDescent="0.25">
      <c r="G413" s="2"/>
      <c r="H413" s="2"/>
      <c r="I413" s="2"/>
    </row>
    <row r="414" spans="7:9" x14ac:dyDescent="0.25">
      <c r="G414" s="2"/>
      <c r="H414" s="2"/>
      <c r="I414" s="2"/>
    </row>
    <row r="415" spans="7:9" x14ac:dyDescent="0.25">
      <c r="G415" s="2"/>
      <c r="H415" s="2"/>
      <c r="I415" s="2"/>
    </row>
    <row r="416" spans="7:9" x14ac:dyDescent="0.25">
      <c r="G416" s="2"/>
      <c r="H416" s="2"/>
      <c r="I416" s="2"/>
    </row>
    <row r="417" spans="7:9" x14ac:dyDescent="0.25">
      <c r="G417" s="2"/>
      <c r="H417" s="2"/>
      <c r="I417" s="2"/>
    </row>
    <row r="418" spans="7:9" x14ac:dyDescent="0.25">
      <c r="G418" s="2"/>
      <c r="H418" s="2"/>
      <c r="I418" s="2"/>
    </row>
    <row r="419" spans="7:9" x14ac:dyDescent="0.25">
      <c r="G419" s="2"/>
      <c r="H419" s="2"/>
      <c r="I419" s="2"/>
    </row>
    <row r="420" spans="7:9" x14ac:dyDescent="0.25">
      <c r="G420" s="2"/>
      <c r="H420" s="2"/>
      <c r="I420" s="2"/>
    </row>
    <row r="421" spans="7:9" x14ac:dyDescent="0.25">
      <c r="G421" s="2"/>
      <c r="H421" s="2"/>
      <c r="I421" s="2"/>
    </row>
    <row r="422" spans="7:9" x14ac:dyDescent="0.25">
      <c r="G422" s="2"/>
      <c r="H422" s="2"/>
      <c r="I422" s="2"/>
    </row>
    <row r="423" spans="7:9" x14ac:dyDescent="0.25">
      <c r="G423" s="2"/>
      <c r="H423" s="2"/>
      <c r="I423" s="2"/>
    </row>
    <row r="424" spans="7:9" x14ac:dyDescent="0.25">
      <c r="G424" s="2"/>
      <c r="H424" s="2"/>
      <c r="I424" s="2"/>
    </row>
    <row r="425" spans="7:9" x14ac:dyDescent="0.25">
      <c r="G425" s="2"/>
      <c r="H425" s="2"/>
      <c r="I425" s="2"/>
    </row>
    <row r="426" spans="7:9" x14ac:dyDescent="0.25">
      <c r="G426" s="2"/>
      <c r="H426" s="2"/>
      <c r="I426" s="2"/>
    </row>
    <row r="427" spans="7:9" x14ac:dyDescent="0.25">
      <c r="G427" s="2"/>
      <c r="H427" s="2"/>
      <c r="I427" s="2"/>
    </row>
    <row r="428" spans="7:9" x14ac:dyDescent="0.25">
      <c r="G428" s="2"/>
      <c r="H428" s="2"/>
      <c r="I428" s="2"/>
    </row>
    <row r="429" spans="7:9" x14ac:dyDescent="0.25">
      <c r="G429" s="2"/>
      <c r="H429" s="2"/>
      <c r="I429" s="2"/>
    </row>
    <row r="430" spans="7:9" x14ac:dyDescent="0.25">
      <c r="G430" s="2"/>
      <c r="H430" s="2"/>
      <c r="I430" s="2"/>
    </row>
    <row r="431" spans="7:9" x14ac:dyDescent="0.25">
      <c r="G431" s="2"/>
      <c r="H431" s="2"/>
      <c r="I431" s="2"/>
    </row>
    <row r="432" spans="7:9" x14ac:dyDescent="0.25">
      <c r="G432" s="2"/>
      <c r="H432" s="2"/>
      <c r="I432" s="2"/>
    </row>
    <row r="433" spans="7:9" x14ac:dyDescent="0.25">
      <c r="G433" s="2"/>
      <c r="H433" s="2"/>
      <c r="I433" s="2"/>
    </row>
    <row r="434" spans="7:9" x14ac:dyDescent="0.25">
      <c r="G434" s="2"/>
      <c r="H434" s="2"/>
      <c r="I434" s="2"/>
    </row>
    <row r="435" spans="7:9" x14ac:dyDescent="0.25">
      <c r="G435" s="2"/>
      <c r="H435" s="2"/>
      <c r="I435" s="2"/>
    </row>
    <row r="436" spans="7:9" x14ac:dyDescent="0.25">
      <c r="G436" s="2"/>
      <c r="H436" s="2"/>
      <c r="I436" s="2"/>
    </row>
    <row r="437" spans="7:9" x14ac:dyDescent="0.25">
      <c r="G437" s="2"/>
      <c r="H437" s="2"/>
      <c r="I437" s="2"/>
    </row>
    <row r="438" spans="7:9" x14ac:dyDescent="0.25">
      <c r="G438" s="2"/>
      <c r="H438" s="2"/>
      <c r="I438" s="2"/>
    </row>
    <row r="439" spans="7:9" x14ac:dyDescent="0.25">
      <c r="G439" s="2"/>
      <c r="H439" s="2"/>
      <c r="I439" s="2"/>
    </row>
    <row r="440" spans="7:9" x14ac:dyDescent="0.25">
      <c r="G440" s="2"/>
      <c r="H440" s="2"/>
      <c r="I440" s="2"/>
    </row>
    <row r="441" spans="7:9" x14ac:dyDescent="0.25">
      <c r="G441" s="2"/>
      <c r="H441" s="2"/>
      <c r="I441" s="2"/>
    </row>
    <row r="442" spans="7:9" x14ac:dyDescent="0.25">
      <c r="G442" s="2"/>
      <c r="H442" s="2"/>
      <c r="I442" s="2"/>
    </row>
    <row r="443" spans="7:9" x14ac:dyDescent="0.25">
      <c r="G443" s="2"/>
      <c r="H443" s="2"/>
      <c r="I443" s="2"/>
    </row>
    <row r="444" spans="7:9" x14ac:dyDescent="0.25">
      <c r="G444" s="2"/>
      <c r="H444" s="2"/>
      <c r="I444" s="2"/>
    </row>
    <row r="445" spans="7:9" x14ac:dyDescent="0.25">
      <c r="G445" s="2"/>
      <c r="H445" s="2"/>
      <c r="I445" s="2"/>
    </row>
    <row r="446" spans="7:9" x14ac:dyDescent="0.25">
      <c r="G446" s="2"/>
      <c r="H446" s="2"/>
      <c r="I446" s="2"/>
    </row>
    <row r="447" spans="7:9" x14ac:dyDescent="0.25">
      <c r="G447" s="2"/>
      <c r="H447" s="2"/>
      <c r="I447" s="2"/>
    </row>
    <row r="448" spans="7:9" x14ac:dyDescent="0.25">
      <c r="G448" s="2"/>
      <c r="H448" s="2"/>
      <c r="I448" s="2"/>
    </row>
    <row r="449" spans="7:9" x14ac:dyDescent="0.25">
      <c r="G449" s="2"/>
      <c r="H449" s="2"/>
      <c r="I449" s="2"/>
    </row>
    <row r="450" spans="7:9" x14ac:dyDescent="0.25">
      <c r="G450" s="2"/>
      <c r="H450" s="2"/>
      <c r="I450" s="2"/>
    </row>
    <row r="451" spans="7:9" x14ac:dyDescent="0.25">
      <c r="G451" s="2"/>
      <c r="H451" s="2"/>
      <c r="I451" s="2"/>
    </row>
    <row r="452" spans="7:9" x14ac:dyDescent="0.25">
      <c r="G452" s="2"/>
      <c r="H452" s="2"/>
      <c r="I452" s="2"/>
    </row>
    <row r="453" spans="7:9" x14ac:dyDescent="0.25">
      <c r="G453" s="2"/>
      <c r="H453" s="2"/>
      <c r="I453" s="2"/>
    </row>
    <row r="454" spans="7:9" x14ac:dyDescent="0.25">
      <c r="G454" s="2"/>
      <c r="H454" s="2"/>
      <c r="I454" s="2"/>
    </row>
    <row r="455" spans="7:9" x14ac:dyDescent="0.25">
      <c r="G455" s="2"/>
      <c r="H455" s="2"/>
      <c r="I455" s="2"/>
    </row>
    <row r="456" spans="7:9" x14ac:dyDescent="0.25">
      <c r="G456" s="2"/>
      <c r="H456" s="2"/>
      <c r="I456" s="2"/>
    </row>
    <row r="457" spans="7:9" x14ac:dyDescent="0.25">
      <c r="G457" s="2"/>
      <c r="H457" s="2"/>
      <c r="I457" s="2"/>
    </row>
    <row r="458" spans="7:9" x14ac:dyDescent="0.25">
      <c r="G458" s="2"/>
      <c r="H458" s="2"/>
      <c r="I458" s="2"/>
    </row>
    <row r="459" spans="7:9" x14ac:dyDescent="0.25">
      <c r="G459" s="2"/>
      <c r="H459" s="2"/>
      <c r="I459" s="2"/>
    </row>
    <row r="460" spans="7:9" x14ac:dyDescent="0.25">
      <c r="G460" s="2"/>
      <c r="H460" s="2"/>
      <c r="I460" s="2"/>
    </row>
    <row r="461" spans="7:9" x14ac:dyDescent="0.25">
      <c r="G461" s="2"/>
      <c r="H461" s="2"/>
      <c r="I461" s="2"/>
    </row>
    <row r="462" spans="7:9" x14ac:dyDescent="0.25">
      <c r="G462" s="2"/>
      <c r="H462" s="2"/>
      <c r="I462" s="2"/>
    </row>
    <row r="463" spans="7:9" x14ac:dyDescent="0.25">
      <c r="G463" s="2"/>
      <c r="H463" s="2"/>
      <c r="I463" s="2"/>
    </row>
    <row r="464" spans="7:9" x14ac:dyDescent="0.25">
      <c r="G464" s="2"/>
      <c r="H464" s="2"/>
      <c r="I464" s="2"/>
    </row>
    <row r="465" spans="7:9" x14ac:dyDescent="0.25">
      <c r="G465" s="2"/>
      <c r="H465" s="2"/>
      <c r="I465" s="2"/>
    </row>
    <row r="466" spans="7:9" x14ac:dyDescent="0.25">
      <c r="G466" s="2"/>
      <c r="H466" s="2"/>
      <c r="I466" s="2"/>
    </row>
    <row r="467" spans="7:9" x14ac:dyDescent="0.25">
      <c r="G467" s="2"/>
      <c r="H467" s="2"/>
      <c r="I467" s="2"/>
    </row>
    <row r="468" spans="7:9" x14ac:dyDescent="0.25">
      <c r="G468" s="2"/>
      <c r="H468" s="2"/>
      <c r="I468" s="2"/>
    </row>
    <row r="469" spans="7:9" x14ac:dyDescent="0.25">
      <c r="G469" s="2"/>
      <c r="H469" s="2"/>
      <c r="I469" s="2"/>
    </row>
    <row r="470" spans="7:9" x14ac:dyDescent="0.25">
      <c r="G470" s="2"/>
      <c r="H470" s="2"/>
      <c r="I470" s="2"/>
    </row>
    <row r="471" spans="7:9" x14ac:dyDescent="0.25">
      <c r="G471" s="2"/>
      <c r="H471" s="2"/>
      <c r="I471" s="2"/>
    </row>
    <row r="472" spans="7:9" x14ac:dyDescent="0.25">
      <c r="G472" s="2"/>
      <c r="H472" s="2"/>
      <c r="I472" s="2"/>
    </row>
    <row r="473" spans="7:9" x14ac:dyDescent="0.25">
      <c r="G473" s="2"/>
      <c r="H473" s="2"/>
      <c r="I473" s="2"/>
    </row>
    <row r="474" spans="7:9" x14ac:dyDescent="0.25">
      <c r="G474" s="2"/>
      <c r="H474" s="2"/>
      <c r="I474" s="2"/>
    </row>
    <row r="475" spans="7:9" x14ac:dyDescent="0.25">
      <c r="G475" s="2"/>
      <c r="H475" s="2"/>
      <c r="I475" s="2"/>
    </row>
    <row r="476" spans="7:9" x14ac:dyDescent="0.25">
      <c r="G476" s="2"/>
      <c r="H476" s="2"/>
      <c r="I476" s="2"/>
    </row>
    <row r="477" spans="7:9" x14ac:dyDescent="0.25">
      <c r="G477" s="2"/>
      <c r="H477" s="2"/>
      <c r="I477" s="2"/>
    </row>
    <row r="478" spans="7:9" x14ac:dyDescent="0.25">
      <c r="G478" s="2"/>
      <c r="H478" s="2"/>
      <c r="I478" s="2"/>
    </row>
    <row r="479" spans="7:9" x14ac:dyDescent="0.25">
      <c r="G479" s="2"/>
      <c r="H479" s="2"/>
      <c r="I479" s="2"/>
    </row>
    <row r="480" spans="7:9" x14ac:dyDescent="0.25">
      <c r="G480" s="2"/>
      <c r="H480" s="2"/>
      <c r="I480" s="2"/>
    </row>
    <row r="481" spans="7:9" x14ac:dyDescent="0.25">
      <c r="G481" s="2"/>
      <c r="H481" s="2"/>
      <c r="I481" s="2"/>
    </row>
    <row r="482" spans="7:9" x14ac:dyDescent="0.25">
      <c r="G482" s="2"/>
      <c r="H482" s="2"/>
      <c r="I482" s="2"/>
    </row>
    <row r="483" spans="7:9" x14ac:dyDescent="0.25">
      <c r="G483" s="2"/>
      <c r="H483" s="2"/>
      <c r="I483" s="2"/>
    </row>
    <row r="484" spans="7:9" x14ac:dyDescent="0.25">
      <c r="G484" s="2"/>
      <c r="H484" s="2"/>
      <c r="I484" s="2"/>
    </row>
    <row r="485" spans="7:9" x14ac:dyDescent="0.25">
      <c r="G485" s="2"/>
      <c r="H485" s="2"/>
      <c r="I485" s="2"/>
    </row>
    <row r="486" spans="7:9" x14ac:dyDescent="0.25">
      <c r="G486" s="2"/>
      <c r="H486" s="2"/>
      <c r="I486" s="2"/>
    </row>
    <row r="487" spans="7:9" x14ac:dyDescent="0.25">
      <c r="G487" s="2"/>
      <c r="H487" s="2"/>
      <c r="I487" s="2"/>
    </row>
    <row r="488" spans="7:9" x14ac:dyDescent="0.25">
      <c r="G488" s="2"/>
      <c r="H488" s="2"/>
      <c r="I488" s="2"/>
    </row>
    <row r="489" spans="7:9" x14ac:dyDescent="0.25">
      <c r="G489" s="2"/>
      <c r="H489" s="2"/>
      <c r="I489" s="2"/>
    </row>
    <row r="490" spans="7:9" x14ac:dyDescent="0.25">
      <c r="G490" s="2"/>
      <c r="H490" s="2"/>
      <c r="I490" s="2"/>
    </row>
    <row r="491" spans="7:9" x14ac:dyDescent="0.25">
      <c r="G491" s="2"/>
      <c r="H491" s="2"/>
      <c r="I491" s="2"/>
    </row>
    <row r="492" spans="7:9" x14ac:dyDescent="0.25">
      <c r="G492" s="2"/>
      <c r="H492" s="2"/>
      <c r="I492" s="2"/>
    </row>
    <row r="493" spans="7:9" x14ac:dyDescent="0.25">
      <c r="G493" s="2"/>
      <c r="H493" s="2"/>
      <c r="I493" s="2"/>
    </row>
    <row r="494" spans="7:9" x14ac:dyDescent="0.25">
      <c r="G494" s="2"/>
      <c r="H494" s="2"/>
      <c r="I494" s="2"/>
    </row>
    <row r="495" spans="7:9" x14ac:dyDescent="0.25">
      <c r="G495" s="2"/>
      <c r="H495" s="2"/>
      <c r="I495" s="2"/>
    </row>
    <row r="496" spans="7:9" x14ac:dyDescent="0.25">
      <c r="G496" s="2"/>
      <c r="H496" s="2"/>
      <c r="I496" s="2"/>
    </row>
    <row r="497" spans="7:9" x14ac:dyDescent="0.25">
      <c r="G497" s="2"/>
      <c r="H497" s="2"/>
      <c r="I497" s="2"/>
    </row>
    <row r="498" spans="7:9" x14ac:dyDescent="0.25">
      <c r="G498" s="2"/>
      <c r="H498" s="2"/>
      <c r="I498" s="2"/>
    </row>
    <row r="499" spans="7:9" x14ac:dyDescent="0.25">
      <c r="G499" s="2"/>
      <c r="H499" s="2"/>
      <c r="I499" s="2"/>
    </row>
    <row r="500" spans="7:9" x14ac:dyDescent="0.25">
      <c r="G500" s="2"/>
      <c r="H500" s="2"/>
      <c r="I500" s="2"/>
    </row>
    <row r="501" spans="7:9" x14ac:dyDescent="0.25">
      <c r="G501" s="2"/>
      <c r="H501" s="2"/>
      <c r="I501" s="2"/>
    </row>
    <row r="502" spans="7:9" x14ac:dyDescent="0.25">
      <c r="G502" s="2"/>
      <c r="H502" s="2"/>
      <c r="I502" s="2"/>
    </row>
    <row r="503" spans="7:9" x14ac:dyDescent="0.25">
      <c r="G503" s="2"/>
      <c r="H503" s="2"/>
      <c r="I503" s="2"/>
    </row>
    <row r="504" spans="7:9" x14ac:dyDescent="0.25">
      <c r="G504" s="2"/>
      <c r="H504" s="2"/>
      <c r="I504" s="2"/>
    </row>
    <row r="505" spans="7:9" x14ac:dyDescent="0.25">
      <c r="G505" s="2"/>
      <c r="H505" s="2"/>
      <c r="I505" s="2"/>
    </row>
    <row r="506" spans="7:9" x14ac:dyDescent="0.25">
      <c r="G506" s="2"/>
      <c r="H506" s="2"/>
      <c r="I506" s="2"/>
    </row>
    <row r="507" spans="7:9" x14ac:dyDescent="0.25">
      <c r="G507" s="2"/>
      <c r="H507" s="2"/>
      <c r="I507" s="2"/>
    </row>
    <row r="508" spans="7:9" x14ac:dyDescent="0.25">
      <c r="G508" s="2"/>
      <c r="H508" s="2"/>
      <c r="I508" s="2"/>
    </row>
    <row r="509" spans="7:9" x14ac:dyDescent="0.25">
      <c r="G509" s="2"/>
      <c r="H509" s="2"/>
      <c r="I509" s="2"/>
    </row>
    <row r="510" spans="7:9" x14ac:dyDescent="0.25">
      <c r="G510" s="2"/>
      <c r="H510" s="2"/>
      <c r="I510" s="2"/>
    </row>
    <row r="511" spans="7:9" x14ac:dyDescent="0.25">
      <c r="G511" s="2"/>
      <c r="H511" s="2"/>
      <c r="I511" s="2"/>
    </row>
    <row r="512" spans="7:9" x14ac:dyDescent="0.25">
      <c r="G512" s="2"/>
      <c r="H512" s="2"/>
      <c r="I512" s="2"/>
    </row>
    <row r="513" spans="7:9" x14ac:dyDescent="0.25">
      <c r="G513" s="2"/>
      <c r="H513" s="2"/>
      <c r="I513" s="2"/>
    </row>
    <row r="514" spans="7:9" x14ac:dyDescent="0.25">
      <c r="G514" s="2"/>
      <c r="H514" s="2"/>
      <c r="I514" s="2"/>
    </row>
    <row r="515" spans="7:9" x14ac:dyDescent="0.25">
      <c r="G515" s="2"/>
      <c r="H515" s="2"/>
      <c r="I515" s="2"/>
    </row>
    <row r="516" spans="7:9" x14ac:dyDescent="0.25">
      <c r="G516" s="2"/>
      <c r="H516" s="2"/>
      <c r="I516" s="2"/>
    </row>
    <row r="517" spans="7:9" x14ac:dyDescent="0.25">
      <c r="G517" s="2"/>
      <c r="H517" s="2"/>
      <c r="I517" s="2"/>
    </row>
    <row r="518" spans="7:9" x14ac:dyDescent="0.25">
      <c r="G518" s="2"/>
      <c r="H518" s="2"/>
      <c r="I518" s="2"/>
    </row>
    <row r="519" spans="7:9" x14ac:dyDescent="0.25">
      <c r="G519" s="2"/>
      <c r="H519" s="2"/>
      <c r="I519" s="2"/>
    </row>
    <row r="520" spans="7:9" x14ac:dyDescent="0.25">
      <c r="G520" s="2"/>
      <c r="H520" s="2"/>
      <c r="I520" s="2"/>
    </row>
    <row r="521" spans="7:9" x14ac:dyDescent="0.25">
      <c r="G521" s="2"/>
      <c r="H521" s="2"/>
      <c r="I521" s="2"/>
    </row>
    <row r="522" spans="7:9" x14ac:dyDescent="0.25">
      <c r="G522" s="2"/>
      <c r="H522" s="2"/>
      <c r="I522" s="2"/>
    </row>
    <row r="523" spans="7:9" x14ac:dyDescent="0.25">
      <c r="G523" s="2"/>
      <c r="H523" s="2"/>
      <c r="I523" s="2"/>
    </row>
    <row r="524" spans="7:9" x14ac:dyDescent="0.25">
      <c r="G524" s="2"/>
      <c r="H524" s="2"/>
      <c r="I524" s="2"/>
    </row>
    <row r="525" spans="7:9" x14ac:dyDescent="0.25">
      <c r="G525" s="2"/>
      <c r="H525" s="2"/>
      <c r="I525" s="2"/>
    </row>
    <row r="526" spans="7:9" x14ac:dyDescent="0.25">
      <c r="G526" s="2"/>
      <c r="H526" s="2"/>
      <c r="I526" s="2"/>
    </row>
    <row r="527" spans="7:9" x14ac:dyDescent="0.25">
      <c r="G527" s="2"/>
      <c r="H527" s="2"/>
      <c r="I527" s="2"/>
    </row>
    <row r="528" spans="7:9" x14ac:dyDescent="0.25">
      <c r="G528" s="2"/>
      <c r="H528" s="2"/>
      <c r="I528" s="2"/>
    </row>
    <row r="529" spans="7:9" x14ac:dyDescent="0.25">
      <c r="G529" s="2"/>
      <c r="H529" s="2"/>
      <c r="I529" s="2"/>
    </row>
    <row r="530" spans="7:9" x14ac:dyDescent="0.25">
      <c r="G530" s="2"/>
      <c r="H530" s="2"/>
      <c r="I530" s="2"/>
    </row>
    <row r="531" spans="7:9" x14ac:dyDescent="0.25">
      <c r="G531" s="2"/>
      <c r="H531" s="2"/>
      <c r="I531" s="2"/>
    </row>
    <row r="532" spans="7:9" x14ac:dyDescent="0.25">
      <c r="G532" s="2"/>
      <c r="H532" s="2"/>
      <c r="I532" s="2"/>
    </row>
    <row r="533" spans="7:9" x14ac:dyDescent="0.25">
      <c r="G533" s="2"/>
      <c r="H533" s="2"/>
      <c r="I533" s="2"/>
    </row>
    <row r="534" spans="7:9" x14ac:dyDescent="0.25">
      <c r="G534" s="2"/>
      <c r="H534" s="2"/>
      <c r="I534" s="2"/>
    </row>
    <row r="535" spans="7:9" x14ac:dyDescent="0.25">
      <c r="G535" s="2"/>
      <c r="H535" s="2"/>
      <c r="I535" s="2"/>
    </row>
    <row r="536" spans="7:9" x14ac:dyDescent="0.25">
      <c r="G536" s="2"/>
      <c r="H536" s="2"/>
      <c r="I536" s="2"/>
    </row>
    <row r="537" spans="7:9" x14ac:dyDescent="0.25">
      <c r="G537" s="2"/>
      <c r="H537" s="2"/>
      <c r="I537" s="2"/>
    </row>
    <row r="538" spans="7:9" x14ac:dyDescent="0.25">
      <c r="G538" s="2"/>
      <c r="H538" s="2"/>
      <c r="I538" s="2"/>
    </row>
    <row r="539" spans="7:9" x14ac:dyDescent="0.25">
      <c r="G539" s="2"/>
      <c r="H539" s="2"/>
      <c r="I539" s="2"/>
    </row>
    <row r="540" spans="7:9" x14ac:dyDescent="0.25">
      <c r="G540" s="2"/>
      <c r="H540" s="2"/>
      <c r="I540" s="2"/>
    </row>
    <row r="541" spans="7:9" x14ac:dyDescent="0.25">
      <c r="G541" s="2"/>
      <c r="H541" s="2"/>
      <c r="I541" s="2"/>
    </row>
    <row r="542" spans="7:9" x14ac:dyDescent="0.25">
      <c r="G542" s="2"/>
      <c r="H542" s="2"/>
      <c r="I542" s="2"/>
    </row>
    <row r="543" spans="7:9" x14ac:dyDescent="0.25">
      <c r="G543" s="2"/>
      <c r="H543" s="2"/>
      <c r="I543" s="2"/>
    </row>
    <row r="544" spans="7:9" x14ac:dyDescent="0.25">
      <c r="G544" s="2"/>
      <c r="H544" s="2"/>
      <c r="I544" s="2"/>
    </row>
    <row r="545" spans="7:9" x14ac:dyDescent="0.25">
      <c r="G545" s="2"/>
      <c r="H545" s="2"/>
      <c r="I545" s="2"/>
    </row>
    <row r="546" spans="7:9" x14ac:dyDescent="0.25">
      <c r="G546" s="2"/>
      <c r="H546" s="2"/>
      <c r="I546" s="2"/>
    </row>
    <row r="547" spans="7:9" x14ac:dyDescent="0.25">
      <c r="G547" s="2"/>
      <c r="H547" s="2"/>
      <c r="I547" s="2"/>
    </row>
    <row r="548" spans="7:9" x14ac:dyDescent="0.25">
      <c r="G548" s="2"/>
      <c r="H548" s="2"/>
      <c r="I548" s="2"/>
    </row>
    <row r="549" spans="7:9" x14ac:dyDescent="0.25">
      <c r="G549" s="2"/>
      <c r="H549" s="2"/>
      <c r="I549" s="2"/>
    </row>
    <row r="550" spans="7:9" x14ac:dyDescent="0.25">
      <c r="G550" s="2"/>
      <c r="H550" s="2"/>
      <c r="I550" s="2"/>
    </row>
    <row r="551" spans="7:9" x14ac:dyDescent="0.25">
      <c r="G551" s="2"/>
      <c r="H551" s="2"/>
      <c r="I551" s="2"/>
    </row>
    <row r="552" spans="7:9" x14ac:dyDescent="0.25">
      <c r="G552" s="2"/>
      <c r="H552" s="2"/>
      <c r="I552" s="2"/>
    </row>
    <row r="553" spans="7:9" x14ac:dyDescent="0.25">
      <c r="G553" s="2"/>
      <c r="H553" s="2"/>
      <c r="I553" s="2"/>
    </row>
    <row r="554" spans="7:9" x14ac:dyDescent="0.25">
      <c r="G554" s="2"/>
      <c r="H554" s="2"/>
      <c r="I554" s="2"/>
    </row>
    <row r="555" spans="7:9" x14ac:dyDescent="0.25">
      <c r="G555" s="2"/>
      <c r="H555" s="2"/>
      <c r="I555" s="2"/>
    </row>
    <row r="556" spans="7:9" x14ac:dyDescent="0.25">
      <c r="G556" s="2"/>
      <c r="H556" s="2"/>
      <c r="I556" s="2"/>
    </row>
    <row r="557" spans="7:9" x14ac:dyDescent="0.25">
      <c r="G557" s="2"/>
      <c r="H557" s="2"/>
      <c r="I557" s="2"/>
    </row>
    <row r="558" spans="7:9" x14ac:dyDescent="0.25">
      <c r="G558" s="2"/>
      <c r="H558" s="2"/>
      <c r="I558" s="2"/>
    </row>
    <row r="559" spans="7:9" x14ac:dyDescent="0.25">
      <c r="G559" s="2"/>
      <c r="H559" s="2"/>
      <c r="I559" s="2"/>
    </row>
    <row r="560" spans="7:9" x14ac:dyDescent="0.25">
      <c r="G560" s="2"/>
      <c r="H560" s="2"/>
      <c r="I560" s="2"/>
    </row>
    <row r="561" spans="7:9" x14ac:dyDescent="0.25">
      <c r="G561" s="2"/>
      <c r="H561" s="2"/>
      <c r="I561" s="2"/>
    </row>
    <row r="562" spans="7:9" x14ac:dyDescent="0.25">
      <c r="G562" s="2"/>
      <c r="H562" s="2"/>
      <c r="I562" s="2"/>
    </row>
    <row r="563" spans="7:9" x14ac:dyDescent="0.25">
      <c r="G563" s="2"/>
      <c r="H563" s="2"/>
      <c r="I563" s="2"/>
    </row>
    <row r="564" spans="7:9" x14ac:dyDescent="0.25">
      <c r="G564" s="2"/>
      <c r="H564" s="2"/>
      <c r="I564" s="2"/>
    </row>
    <row r="565" spans="7:9" x14ac:dyDescent="0.25">
      <c r="G565" s="2"/>
      <c r="H565" s="2"/>
      <c r="I565" s="2"/>
    </row>
    <row r="566" spans="7:9" x14ac:dyDescent="0.25">
      <c r="G566" s="2"/>
      <c r="H566" s="2"/>
      <c r="I566" s="2"/>
    </row>
    <row r="567" spans="7:9" x14ac:dyDescent="0.25">
      <c r="G567" s="2"/>
      <c r="H567" s="2"/>
      <c r="I567" s="2"/>
    </row>
    <row r="568" spans="7:9" x14ac:dyDescent="0.25">
      <c r="G568" s="2"/>
      <c r="H568" s="2"/>
      <c r="I568" s="2"/>
    </row>
    <row r="569" spans="7:9" x14ac:dyDescent="0.25">
      <c r="G569" s="2"/>
      <c r="H569" s="2"/>
      <c r="I569" s="2"/>
    </row>
    <row r="570" spans="7:9" x14ac:dyDescent="0.25">
      <c r="G570" s="2"/>
      <c r="H570" s="2"/>
      <c r="I570" s="2"/>
    </row>
    <row r="571" spans="7:9" x14ac:dyDescent="0.25">
      <c r="G571" s="2"/>
      <c r="H571" s="2"/>
      <c r="I571" s="2"/>
    </row>
    <row r="572" spans="7:9" x14ac:dyDescent="0.25">
      <c r="G572" s="2"/>
      <c r="H572" s="2"/>
      <c r="I572" s="2"/>
    </row>
    <row r="573" spans="7:9" x14ac:dyDescent="0.25">
      <c r="G573" s="2"/>
      <c r="H573" s="2"/>
      <c r="I573" s="2"/>
    </row>
    <row r="574" spans="7:9" x14ac:dyDescent="0.25">
      <c r="G574" s="2"/>
      <c r="H574" s="2"/>
      <c r="I574" s="2"/>
    </row>
    <row r="575" spans="7:9" x14ac:dyDescent="0.25">
      <c r="G575" s="2"/>
      <c r="H575" s="2"/>
      <c r="I575" s="2"/>
    </row>
    <row r="576" spans="7:9" x14ac:dyDescent="0.25">
      <c r="G576" s="2"/>
      <c r="H576" s="2"/>
      <c r="I576" s="2"/>
    </row>
    <row r="577" spans="7:9" x14ac:dyDescent="0.25">
      <c r="G577" s="2"/>
      <c r="H577" s="2"/>
      <c r="I577" s="2"/>
    </row>
    <row r="578" spans="7:9" x14ac:dyDescent="0.25">
      <c r="G578" s="2"/>
      <c r="H578" s="2"/>
      <c r="I578" s="2"/>
    </row>
    <row r="579" spans="7:9" x14ac:dyDescent="0.25">
      <c r="G579" s="2"/>
      <c r="H579" s="2"/>
      <c r="I579" s="2"/>
    </row>
    <row r="580" spans="7:9" x14ac:dyDescent="0.25">
      <c r="G580" s="2"/>
      <c r="H580" s="2"/>
      <c r="I580" s="2"/>
    </row>
    <row r="581" spans="7:9" x14ac:dyDescent="0.25">
      <c r="G581" s="2"/>
      <c r="H581" s="2"/>
      <c r="I581" s="2"/>
    </row>
    <row r="582" spans="7:9" x14ac:dyDescent="0.25">
      <c r="G582" s="2"/>
      <c r="H582" s="2"/>
      <c r="I582" s="2"/>
    </row>
    <row r="583" spans="7:9" x14ac:dyDescent="0.25">
      <c r="G583" s="2"/>
      <c r="H583" s="2"/>
      <c r="I583" s="2"/>
    </row>
    <row r="584" spans="7:9" x14ac:dyDescent="0.25">
      <c r="G584" s="2"/>
      <c r="H584" s="2"/>
      <c r="I584" s="2"/>
    </row>
    <row r="585" spans="7:9" x14ac:dyDescent="0.25">
      <c r="G585" s="2"/>
      <c r="H585" s="2"/>
      <c r="I585" s="2"/>
    </row>
    <row r="586" spans="7:9" x14ac:dyDescent="0.25">
      <c r="G586" s="2"/>
      <c r="H586" s="2"/>
      <c r="I586" s="2"/>
    </row>
    <row r="587" spans="7:9" x14ac:dyDescent="0.25">
      <c r="G587" s="2"/>
      <c r="H587" s="2"/>
      <c r="I587" s="2"/>
    </row>
    <row r="588" spans="7:9" x14ac:dyDescent="0.25">
      <c r="G588" s="2"/>
      <c r="H588" s="2"/>
      <c r="I588" s="2"/>
    </row>
    <row r="589" spans="7:9" x14ac:dyDescent="0.25">
      <c r="G589" s="2"/>
      <c r="H589" s="2"/>
      <c r="I589" s="2"/>
    </row>
    <row r="590" spans="7:9" x14ac:dyDescent="0.25">
      <c r="G590" s="2"/>
      <c r="H590" s="2"/>
      <c r="I590" s="2"/>
    </row>
    <row r="591" spans="7:9" x14ac:dyDescent="0.25">
      <c r="G591" s="2"/>
      <c r="H591" s="2"/>
      <c r="I591" s="2"/>
    </row>
    <row r="592" spans="7:9" x14ac:dyDescent="0.25">
      <c r="G592" s="2"/>
      <c r="H592" s="2"/>
      <c r="I592" s="2"/>
    </row>
    <row r="593" spans="7:9" x14ac:dyDescent="0.25">
      <c r="G593" s="2"/>
      <c r="H593" s="2"/>
      <c r="I593" s="2"/>
    </row>
    <row r="594" spans="7:9" x14ac:dyDescent="0.25">
      <c r="G594" s="2"/>
      <c r="H594" s="2"/>
      <c r="I594" s="2"/>
    </row>
    <row r="595" spans="7:9" x14ac:dyDescent="0.25">
      <c r="G595" s="2"/>
      <c r="H595" s="2"/>
      <c r="I595" s="2"/>
    </row>
    <row r="596" spans="7:9" x14ac:dyDescent="0.25">
      <c r="G596" s="2"/>
      <c r="H596" s="2"/>
      <c r="I596" s="2"/>
    </row>
    <row r="597" spans="7:9" x14ac:dyDescent="0.25">
      <c r="G597" s="2"/>
      <c r="H597" s="2"/>
      <c r="I597" s="2"/>
    </row>
    <row r="598" spans="7:9" x14ac:dyDescent="0.25">
      <c r="G598" s="2"/>
      <c r="H598" s="2"/>
      <c r="I598" s="2"/>
    </row>
    <row r="599" spans="7:9" x14ac:dyDescent="0.25">
      <c r="G599" s="2"/>
      <c r="H599" s="2"/>
      <c r="I599" s="2"/>
    </row>
    <row r="600" spans="7:9" x14ac:dyDescent="0.25">
      <c r="G600" s="2"/>
      <c r="H600" s="2"/>
      <c r="I600" s="2"/>
    </row>
    <row r="601" spans="7:9" x14ac:dyDescent="0.25">
      <c r="G601" s="2"/>
      <c r="H601" s="2"/>
      <c r="I601" s="2"/>
    </row>
    <row r="602" spans="7:9" x14ac:dyDescent="0.25">
      <c r="G602" s="2"/>
      <c r="H602" s="2"/>
      <c r="I602" s="2"/>
    </row>
    <row r="603" spans="7:9" x14ac:dyDescent="0.25">
      <c r="G603" s="2"/>
      <c r="H603" s="2"/>
      <c r="I603" s="2"/>
    </row>
    <row r="604" spans="7:9" x14ac:dyDescent="0.25">
      <c r="G604" s="2"/>
      <c r="H604" s="2"/>
      <c r="I604" s="2"/>
    </row>
    <row r="605" spans="7:9" x14ac:dyDescent="0.25">
      <c r="G605" s="2"/>
      <c r="H605" s="2"/>
      <c r="I605" s="2"/>
    </row>
    <row r="606" spans="7:9" x14ac:dyDescent="0.25">
      <c r="G606" s="2"/>
      <c r="H606" s="2"/>
      <c r="I606" s="2"/>
    </row>
    <row r="607" spans="7:9" x14ac:dyDescent="0.25">
      <c r="G607" s="2"/>
      <c r="H607" s="2"/>
      <c r="I607" s="2"/>
    </row>
    <row r="608" spans="7:9" x14ac:dyDescent="0.25">
      <c r="G608" s="2"/>
      <c r="H608" s="2"/>
      <c r="I608" s="2"/>
    </row>
    <row r="609" spans="7:9" x14ac:dyDescent="0.25">
      <c r="G609" s="2"/>
      <c r="H609" s="2"/>
      <c r="I609" s="2"/>
    </row>
    <row r="610" spans="7:9" x14ac:dyDescent="0.25">
      <c r="G610" s="2"/>
      <c r="H610" s="2"/>
      <c r="I610" s="2"/>
    </row>
    <row r="611" spans="7:9" x14ac:dyDescent="0.25">
      <c r="G611" s="2"/>
      <c r="H611" s="2"/>
      <c r="I611" s="2"/>
    </row>
    <row r="612" spans="7:9" x14ac:dyDescent="0.25">
      <c r="G612" s="2"/>
      <c r="H612" s="2"/>
      <c r="I612" s="2"/>
    </row>
    <row r="613" spans="7:9" x14ac:dyDescent="0.25">
      <c r="G613" s="2"/>
      <c r="H613" s="2"/>
      <c r="I613" s="2"/>
    </row>
    <row r="614" spans="7:9" x14ac:dyDescent="0.25">
      <c r="G614" s="2"/>
      <c r="H614" s="2"/>
      <c r="I614" s="2"/>
    </row>
    <row r="615" spans="7:9" x14ac:dyDescent="0.25">
      <c r="G615" s="2"/>
      <c r="H615" s="2"/>
      <c r="I615" s="2"/>
    </row>
    <row r="616" spans="7:9" x14ac:dyDescent="0.25">
      <c r="G616" s="2"/>
      <c r="H616" s="2"/>
      <c r="I616" s="2"/>
    </row>
    <row r="617" spans="7:9" x14ac:dyDescent="0.25">
      <c r="G617" s="2"/>
      <c r="H617" s="2"/>
      <c r="I617" s="2"/>
    </row>
    <row r="618" spans="7:9" x14ac:dyDescent="0.25">
      <c r="G618" s="2"/>
      <c r="H618" s="2"/>
      <c r="I618" s="2"/>
    </row>
    <row r="619" spans="7:9" x14ac:dyDescent="0.25">
      <c r="G619" s="2"/>
      <c r="H619" s="2"/>
      <c r="I619" s="2"/>
    </row>
    <row r="620" spans="7:9" x14ac:dyDescent="0.25">
      <c r="G620" s="2"/>
      <c r="H620" s="2"/>
      <c r="I620" s="2"/>
    </row>
    <row r="621" spans="7:9" x14ac:dyDescent="0.25">
      <c r="G621" s="2"/>
      <c r="H621" s="2"/>
      <c r="I621" s="2"/>
    </row>
    <row r="622" spans="7:9" x14ac:dyDescent="0.25">
      <c r="G622" s="2"/>
      <c r="H622" s="2"/>
      <c r="I622" s="2"/>
    </row>
    <row r="623" spans="7:9" x14ac:dyDescent="0.25">
      <c r="G623" s="2"/>
      <c r="H623" s="2"/>
      <c r="I623" s="2"/>
    </row>
    <row r="624" spans="7:9" x14ac:dyDescent="0.25">
      <c r="G624" s="2"/>
      <c r="H624" s="2"/>
      <c r="I624" s="2"/>
    </row>
    <row r="625" spans="7:9" x14ac:dyDescent="0.25">
      <c r="G625" s="2"/>
      <c r="H625" s="2"/>
      <c r="I625" s="2"/>
    </row>
    <row r="626" spans="7:9" x14ac:dyDescent="0.25">
      <c r="G626" s="2"/>
      <c r="H626" s="2"/>
      <c r="I626" s="2"/>
    </row>
    <row r="627" spans="7:9" x14ac:dyDescent="0.25">
      <c r="G627" s="2"/>
      <c r="H627" s="2"/>
      <c r="I627" s="2"/>
    </row>
    <row r="628" spans="7:9" x14ac:dyDescent="0.25">
      <c r="G628" s="2"/>
      <c r="H628" s="2"/>
      <c r="I628" s="2"/>
    </row>
    <row r="629" spans="7:9" x14ac:dyDescent="0.25">
      <c r="G629" s="2"/>
      <c r="H629" s="2"/>
      <c r="I629" s="2"/>
    </row>
    <row r="630" spans="7:9" x14ac:dyDescent="0.25">
      <c r="G630" s="2"/>
      <c r="H630" s="2"/>
      <c r="I630" s="2"/>
    </row>
    <row r="631" spans="7:9" x14ac:dyDescent="0.25">
      <c r="G631" s="2"/>
      <c r="H631" s="2"/>
      <c r="I631" s="2"/>
    </row>
    <row r="632" spans="7:9" x14ac:dyDescent="0.25">
      <c r="G632" s="2"/>
      <c r="H632" s="2"/>
      <c r="I632" s="2"/>
    </row>
    <row r="633" spans="7:9" x14ac:dyDescent="0.25">
      <c r="G633" s="2"/>
      <c r="H633" s="2"/>
      <c r="I633" s="2"/>
    </row>
    <row r="634" spans="7:9" x14ac:dyDescent="0.25">
      <c r="G634" s="2"/>
      <c r="H634" s="2"/>
      <c r="I634" s="2"/>
    </row>
    <row r="635" spans="7:9" x14ac:dyDescent="0.25">
      <c r="G635" s="2"/>
      <c r="H635" s="2"/>
      <c r="I635" s="2"/>
    </row>
    <row r="636" spans="7:9" x14ac:dyDescent="0.25">
      <c r="G636" s="2"/>
      <c r="H636" s="2"/>
      <c r="I636" s="2"/>
    </row>
    <row r="637" spans="7:9" x14ac:dyDescent="0.25">
      <c r="G637" s="2"/>
      <c r="H637" s="2"/>
      <c r="I637" s="2"/>
    </row>
    <row r="638" spans="7:9" x14ac:dyDescent="0.25">
      <c r="G638" s="2"/>
      <c r="H638" s="2"/>
      <c r="I638" s="2"/>
    </row>
    <row r="639" spans="7:9" x14ac:dyDescent="0.25">
      <c r="G639" s="2"/>
      <c r="H639" s="2"/>
      <c r="I639" s="2"/>
    </row>
    <row r="640" spans="7:9" x14ac:dyDescent="0.25">
      <c r="G640" s="2"/>
      <c r="H640" s="2"/>
      <c r="I640" s="2"/>
    </row>
    <row r="641" spans="7:9" x14ac:dyDescent="0.25">
      <c r="G641" s="2"/>
      <c r="H641" s="2"/>
      <c r="I641" s="2"/>
    </row>
    <row r="642" spans="7:9" x14ac:dyDescent="0.25">
      <c r="G642" s="2"/>
      <c r="H642" s="2"/>
      <c r="I642" s="2"/>
    </row>
    <row r="643" spans="7:9" x14ac:dyDescent="0.25">
      <c r="G643" s="2"/>
      <c r="H643" s="2"/>
      <c r="I643" s="2"/>
    </row>
    <row r="644" spans="7:9" x14ac:dyDescent="0.25">
      <c r="G644" s="2"/>
      <c r="H644" s="2"/>
      <c r="I644" s="2"/>
    </row>
    <row r="645" spans="7:9" x14ac:dyDescent="0.25">
      <c r="G645" s="2"/>
      <c r="H645" s="2"/>
      <c r="I645" s="2"/>
    </row>
    <row r="646" spans="7:9" x14ac:dyDescent="0.25">
      <c r="G646" s="2"/>
      <c r="H646" s="2"/>
      <c r="I646" s="2"/>
    </row>
    <row r="647" spans="7:9" x14ac:dyDescent="0.25">
      <c r="G647" s="2"/>
      <c r="H647" s="2"/>
      <c r="I647" s="2"/>
    </row>
    <row r="648" spans="7:9" x14ac:dyDescent="0.25">
      <c r="G648" s="2"/>
      <c r="H648" s="2"/>
      <c r="I648" s="2"/>
    </row>
    <row r="649" spans="7:9" x14ac:dyDescent="0.25">
      <c r="G649" s="2"/>
      <c r="H649" s="2"/>
      <c r="I649" s="2"/>
    </row>
    <row r="650" spans="7:9" x14ac:dyDescent="0.25">
      <c r="G650" s="2"/>
      <c r="H650" s="2"/>
      <c r="I650" s="2"/>
    </row>
    <row r="651" spans="7:9" x14ac:dyDescent="0.25">
      <c r="G651" s="2"/>
      <c r="H651" s="2"/>
      <c r="I651" s="2"/>
    </row>
    <row r="652" spans="7:9" x14ac:dyDescent="0.25">
      <c r="G652" s="2"/>
      <c r="H652" s="2"/>
      <c r="I652" s="2"/>
    </row>
    <row r="653" spans="7:9" x14ac:dyDescent="0.25">
      <c r="G653" s="2"/>
      <c r="H653" s="2"/>
      <c r="I653" s="2"/>
    </row>
    <row r="654" spans="7:9" x14ac:dyDescent="0.25">
      <c r="G654" s="2"/>
      <c r="H654" s="2"/>
      <c r="I654" s="2"/>
    </row>
    <row r="655" spans="7:9" x14ac:dyDescent="0.25">
      <c r="G655" s="2"/>
      <c r="H655" s="2"/>
      <c r="I655" s="2"/>
    </row>
    <row r="656" spans="7:9" x14ac:dyDescent="0.25">
      <c r="G656" s="2"/>
      <c r="H656" s="2"/>
      <c r="I656" s="2"/>
    </row>
    <row r="657" spans="7:9" x14ac:dyDescent="0.25">
      <c r="G657" s="2"/>
      <c r="H657" s="2"/>
      <c r="I657" s="2"/>
    </row>
    <row r="658" spans="7:9" x14ac:dyDescent="0.25">
      <c r="G658" s="2"/>
      <c r="H658" s="2"/>
      <c r="I658" s="2"/>
    </row>
    <row r="659" spans="7:9" x14ac:dyDescent="0.25">
      <c r="G659" s="2"/>
      <c r="H659" s="2"/>
      <c r="I659" s="2"/>
    </row>
    <row r="660" spans="7:9" x14ac:dyDescent="0.25">
      <c r="G660" s="2"/>
      <c r="H660" s="2"/>
      <c r="I660" s="2"/>
    </row>
    <row r="661" spans="7:9" x14ac:dyDescent="0.25">
      <c r="G661" s="2"/>
      <c r="H661" s="2"/>
      <c r="I661" s="2"/>
    </row>
    <row r="662" spans="7:9" x14ac:dyDescent="0.25">
      <c r="G662" s="2"/>
      <c r="H662" s="2"/>
      <c r="I662" s="2"/>
    </row>
    <row r="663" spans="7:9" x14ac:dyDescent="0.25">
      <c r="G663" s="2"/>
      <c r="H663" s="2"/>
      <c r="I663" s="2"/>
    </row>
    <row r="664" spans="7:9" x14ac:dyDescent="0.25">
      <c r="G664" s="2"/>
      <c r="H664" s="2"/>
      <c r="I664" s="2"/>
    </row>
    <row r="665" spans="7:9" x14ac:dyDescent="0.25">
      <c r="G665" s="2"/>
      <c r="H665" s="2"/>
      <c r="I665" s="2"/>
    </row>
    <row r="666" spans="7:9" x14ac:dyDescent="0.25">
      <c r="G666" s="2"/>
      <c r="H666" s="2"/>
      <c r="I666" s="2"/>
    </row>
    <row r="667" spans="7:9" x14ac:dyDescent="0.25">
      <c r="G667" s="2"/>
      <c r="H667" s="2"/>
      <c r="I667" s="2"/>
    </row>
    <row r="668" spans="7:9" x14ac:dyDescent="0.25">
      <c r="G668" s="2"/>
      <c r="H668" s="2"/>
      <c r="I668" s="2"/>
    </row>
    <row r="669" spans="7:9" x14ac:dyDescent="0.25">
      <c r="G669" s="2"/>
      <c r="H669" s="2"/>
      <c r="I669" s="2"/>
    </row>
    <row r="670" spans="7:9" x14ac:dyDescent="0.25">
      <c r="G670" s="2"/>
      <c r="H670" s="2"/>
      <c r="I670" s="2"/>
    </row>
    <row r="671" spans="7:9" x14ac:dyDescent="0.25">
      <c r="G671" s="2"/>
      <c r="H671" s="2"/>
      <c r="I671" s="2"/>
    </row>
    <row r="672" spans="7:9" x14ac:dyDescent="0.25">
      <c r="G672" s="2"/>
      <c r="H672" s="2"/>
      <c r="I672" s="2"/>
    </row>
    <row r="673" spans="7:9" x14ac:dyDescent="0.25">
      <c r="G673" s="2"/>
      <c r="H673" s="2"/>
      <c r="I673" s="2"/>
    </row>
    <row r="674" spans="7:9" x14ac:dyDescent="0.25">
      <c r="G674" s="2"/>
      <c r="H674" s="2"/>
      <c r="I674" s="2"/>
    </row>
    <row r="675" spans="7:9" x14ac:dyDescent="0.25">
      <c r="G675" s="2"/>
      <c r="H675" s="2"/>
      <c r="I675" s="2"/>
    </row>
    <row r="676" spans="7:9" x14ac:dyDescent="0.25">
      <c r="G676" s="2"/>
      <c r="H676" s="2"/>
      <c r="I676" s="2"/>
    </row>
    <row r="677" spans="7:9" x14ac:dyDescent="0.25">
      <c r="G677" s="2"/>
      <c r="H677" s="2"/>
      <c r="I677" s="2"/>
    </row>
    <row r="678" spans="7:9" x14ac:dyDescent="0.25">
      <c r="G678" s="2"/>
      <c r="H678" s="2"/>
      <c r="I678" s="2"/>
    </row>
    <row r="679" spans="7:9" x14ac:dyDescent="0.25">
      <c r="G679" s="2"/>
      <c r="H679" s="2"/>
      <c r="I679" s="2"/>
    </row>
    <row r="680" spans="7:9" x14ac:dyDescent="0.25">
      <c r="G680" s="2"/>
      <c r="H680" s="2"/>
      <c r="I680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B7" sqref="B7"/>
    </sheetView>
  </sheetViews>
  <sheetFormatPr defaultRowHeight="15" x14ac:dyDescent="0.25"/>
  <cols>
    <col min="2" max="2" width="10.42578125" customWidth="1"/>
    <col min="3" max="3" width="10.85546875" customWidth="1"/>
    <col min="5" max="5" width="9.85546875" bestFit="1" customWidth="1"/>
    <col min="7" max="7" width="10.28515625" bestFit="1" customWidth="1"/>
    <col min="8" max="8" width="10.5703125" bestFit="1" customWidth="1"/>
    <col min="11" max="11" width="12.42578125" customWidth="1"/>
  </cols>
  <sheetData>
    <row r="1" spans="1:11" x14ac:dyDescent="0.25">
      <c r="A1" s="4" t="s">
        <v>13</v>
      </c>
    </row>
    <row r="3" spans="1:11" x14ac:dyDescent="0.25">
      <c r="A3" s="1" t="s">
        <v>0</v>
      </c>
      <c r="B3">
        <v>0.84</v>
      </c>
      <c r="C3" t="s">
        <v>8</v>
      </c>
    </row>
    <row r="4" spans="1:11" x14ac:dyDescent="0.25">
      <c r="A4" s="1" t="s">
        <v>1</v>
      </c>
      <c r="B4">
        <v>25</v>
      </c>
      <c r="C4" t="s">
        <v>14</v>
      </c>
      <c r="E4" t="s">
        <v>25</v>
      </c>
      <c r="F4" t="s">
        <v>12</v>
      </c>
      <c r="G4" s="3" t="s">
        <v>19</v>
      </c>
      <c r="H4" s="3" t="s">
        <v>22</v>
      </c>
      <c r="I4" s="3" t="s">
        <v>23</v>
      </c>
      <c r="J4" s="3"/>
      <c r="K4" s="3"/>
    </row>
    <row r="5" spans="1:11" x14ac:dyDescent="0.25">
      <c r="A5" s="1" t="s">
        <v>2</v>
      </c>
      <c r="B5">
        <v>4.0000000000000001E-3</v>
      </c>
      <c r="C5" t="s">
        <v>5</v>
      </c>
      <c r="E5">
        <v>0</v>
      </c>
      <c r="F5">
        <f>E5*$B$13</f>
        <v>0</v>
      </c>
      <c r="G5">
        <v>-3</v>
      </c>
      <c r="H5">
        <v>-3</v>
      </c>
      <c r="I5">
        <v>-3</v>
      </c>
      <c r="J5" t="s">
        <v>24</v>
      </c>
    </row>
    <row r="6" spans="1:11" x14ac:dyDescent="0.25">
      <c r="A6" s="1" t="s">
        <v>27</v>
      </c>
      <c r="B6">
        <v>-3</v>
      </c>
      <c r="C6" t="s">
        <v>11</v>
      </c>
      <c r="G6">
        <v>-3</v>
      </c>
      <c r="H6">
        <v>-3</v>
      </c>
      <c r="I6">
        <v>-3</v>
      </c>
      <c r="J6" t="s">
        <v>21</v>
      </c>
      <c r="K6" s="2"/>
    </row>
    <row r="7" spans="1:11" x14ac:dyDescent="0.25">
      <c r="A7" s="1" t="s">
        <v>17</v>
      </c>
      <c r="B7">
        <v>-3</v>
      </c>
      <c r="C7" t="s">
        <v>11</v>
      </c>
      <c r="G7">
        <v>-3</v>
      </c>
      <c r="H7">
        <v>-3</v>
      </c>
      <c r="I7">
        <v>-3</v>
      </c>
      <c r="J7" t="s">
        <v>20</v>
      </c>
      <c r="K7" s="2"/>
    </row>
    <row r="8" spans="1:11" x14ac:dyDescent="0.25">
      <c r="A8" s="1" t="s">
        <v>4</v>
      </c>
      <c r="B8">
        <f>0.00000039</f>
        <v>3.9000000000000002E-7</v>
      </c>
      <c r="C8" t="s">
        <v>6</v>
      </c>
      <c r="E8">
        <v>1</v>
      </c>
      <c r="F8">
        <f>E8*$B$13</f>
        <v>60</v>
      </c>
      <c r="G8" s="2">
        <f ca="1">(($B$9/$B$3)*($B$12/2)*$B$6+($B$11/2)*G9/$B$12+($B$12/2)*H8/$B$11+(1/$B$8)*($B$11/2)*($B$12/2)*G5/$B$13)/(($B$9/$B$3)*($B$12/2)+($B$11/2)/$B$12+($B$12/2)/$B$11+(1/$B$8)*($B$11/2)*($B$12/2)/$B$13)</f>
        <v>-2.5297531816720946</v>
      </c>
      <c r="H8" s="2">
        <f ca="1">(($B$12/2)*G8/$B$11+($B$12/2)*I8/$B$11+$B$11*H9/$B$12+(1/$B$8)*$B$11*($B$12/2)*H5/$B$13)/(($B$12/2)/$B$11+($B$12/2)/$B$11+$B$11/$B$12+(1/$B$8)*$B$11*($B$12/2)/$B$13)</f>
        <v>-2.5316208943979137</v>
      </c>
      <c r="I8" s="2">
        <f ca="1">(($B$10/$B$3)*($B$12/2)*$B$7+($B$11/2)*I9/$B$12+($B$12/2)*H8/$B$11+(1/$B$8)*($B$11/2)*($B$12/2)*I5/$B$13)/(($B$10/$B$3)*($B$12/2)+($B$11/2)/$B$12+($B$12/2)/$B$11+(1/$B$8)*($B$11/2)*($B$12/2)/$B$13)</f>
        <v>-2.5472708750084241</v>
      </c>
      <c r="J8" s="2"/>
      <c r="K8" s="2"/>
    </row>
    <row r="9" spans="1:11" x14ac:dyDescent="0.25">
      <c r="A9" s="1" t="s">
        <v>15</v>
      </c>
      <c r="B9">
        <v>6</v>
      </c>
      <c r="C9" t="s">
        <v>7</v>
      </c>
      <c r="G9" s="2">
        <f ca="1">(($B$9/$B$3)*$B$12*$B$6+($B$11/2)*G8/$B$12+($B$11/2)*G10/$B$12+$B$12*H9/$B$11+(1/$B$8)*($B$11/2)*$B$12*G6/$B$13)/(($B$9/$B$3)*$B$12+($B$11/2)/$B$12+($B$11/2)/$B$12+$B$12/$B$11+(1/$B$8)*($B$11/2)*$B$12/$B$13)</f>
        <v>-1.2896689964051444</v>
      </c>
      <c r="H9" s="2">
        <f ca="1">($B$12*G9/$B$11+$B$12*I9/$B$11+$B$11*H10/$B$12+$B$11*H8/$B$12+(1/$B$8)*$B$11*$B$12*H6/$B$13)/($B$12/$B$11+$B$12/$B$11+$B$11/$B$12+$B$11/$B$12+(1/$B$8)*$B$11*$B$12/$B$13)</f>
        <v>-1.3489293739515891</v>
      </c>
      <c r="I9" s="2">
        <f ca="1">(($B$10/$B$3)*$B$12*$B$7+($B$11/2)*I8/$B$12+($B$11/2)*I10/$B$12+$B$12*H9/$B$11+(1/$B$8)*($B$11/2)*$B$12*I6/$B$13)/(($B$10/$B$3)*$B$12+($B$11/2)/$B$12+($B$11/2)/$B$12+$B$12/$B$11+(1/$B$8)*($B$11/2)*$B$12/$B$13)</f>
        <v>-1.4314654212867133</v>
      </c>
      <c r="J9" s="2"/>
      <c r="K9" s="2"/>
    </row>
    <row r="10" spans="1:11" x14ac:dyDescent="0.25">
      <c r="A10" s="1" t="s">
        <v>16</v>
      </c>
      <c r="B10">
        <v>20</v>
      </c>
      <c r="C10" t="s">
        <v>7</v>
      </c>
      <c r="G10" s="2">
        <f ca="1">(($B$4/2)/$B$3+($B$9/$B$3)*($B$12/2)*$B$6+($B$11/2)*G9/$B$12+($B$12/2)*H10/$B$11+(1/$B$8)*($B$11/2)*($B$12/2)*G7/$B$13)/(($B$9/$B$3)*($B$12/2)+($B$11/2)/$B$12+($B$12/2)/$B$11+(1/$B$8)*($B$11/2)*($B$12/2)/$B$13)</f>
        <v>11.4858665841658</v>
      </c>
      <c r="H10" s="2">
        <f ca="1">(($B$12/2)*G10/$B$11+($B$12/2)*I10/$B$11+$B$11*H9/$B$12+(1/$B$8)*$B$11*($B$12/2)*H7/$B$13)/(($B$12/2)/$B$11+($B$12/2)/$B$11+$B$11/$B$12+(1/$B$8)*$B$11*($B$12/2)/$B$13)</f>
        <v>7.4903877809998383</v>
      </c>
      <c r="I10" s="2">
        <f ca="1">(($B$10/$B$3)*($B$12/2)*$B$7+($B$11/2)*I9/$B$12+($B$12/2)*H10/$B$11+(1/$B$8)*($B$11/2)*($B$12/2)*I7/$B$13)/(($B$10/$B$3)*($B$12/2)+($B$11/2)/$B$12+($B$12/2)/$B$11+(1/$B$8)*($B$11/2)*($B$12/2)/$B$13)</f>
        <v>5.9960164717905755</v>
      </c>
      <c r="J10" s="2"/>
      <c r="K10" s="2"/>
    </row>
    <row r="11" spans="1:11" x14ac:dyDescent="0.25">
      <c r="A11" s="1" t="s">
        <v>3</v>
      </c>
      <c r="B11">
        <v>2E-3</v>
      </c>
      <c r="C11" t="s">
        <v>5</v>
      </c>
      <c r="G11" s="2"/>
      <c r="H11" s="2"/>
      <c r="I11" s="2"/>
      <c r="J11" s="2"/>
      <c r="K11" s="2"/>
    </row>
    <row r="12" spans="1:11" x14ac:dyDescent="0.25">
      <c r="A12" s="1" t="s">
        <v>18</v>
      </c>
      <c r="B12">
        <v>0.01</v>
      </c>
      <c r="C12" t="s">
        <v>5</v>
      </c>
      <c r="G12" s="2"/>
      <c r="H12" s="2"/>
      <c r="I12" s="2"/>
      <c r="J12" s="2"/>
      <c r="K12" s="2"/>
    </row>
    <row r="13" spans="1:11" x14ac:dyDescent="0.25">
      <c r="A13" s="1" t="s">
        <v>9</v>
      </c>
      <c r="B13">
        <v>60</v>
      </c>
      <c r="C13" t="s">
        <v>10</v>
      </c>
      <c r="G13" s="2"/>
      <c r="H13" s="2"/>
      <c r="I13" s="2"/>
      <c r="J13" s="2"/>
      <c r="K13" s="2"/>
    </row>
    <row r="14" spans="1:11" x14ac:dyDescent="0.25">
      <c r="A14" s="1"/>
      <c r="G14" s="2"/>
      <c r="H14" s="2"/>
      <c r="I14" s="2"/>
      <c r="J14" s="2"/>
      <c r="K14" s="2"/>
    </row>
    <row r="15" spans="1:11" x14ac:dyDescent="0.25">
      <c r="G15" s="2"/>
      <c r="H15" s="2"/>
      <c r="I15" s="2"/>
    </row>
    <row r="16" spans="1:11" x14ac:dyDescent="0.25">
      <c r="G16" s="2"/>
      <c r="H16" s="2"/>
      <c r="I16" s="2"/>
    </row>
    <row r="17" spans="7:9" x14ac:dyDescent="0.25">
      <c r="G17" s="2"/>
      <c r="H17" s="2"/>
      <c r="I17" s="2"/>
    </row>
    <row r="18" spans="7:9" x14ac:dyDescent="0.25">
      <c r="G18" s="2"/>
      <c r="H18" s="2"/>
      <c r="I18" s="2"/>
    </row>
    <row r="19" spans="7:9" x14ac:dyDescent="0.25">
      <c r="G19" s="2"/>
      <c r="H19" s="2"/>
      <c r="I19" s="2"/>
    </row>
    <row r="20" spans="7:9" x14ac:dyDescent="0.25">
      <c r="G20" s="2"/>
      <c r="H20" s="2"/>
      <c r="I20" s="2"/>
    </row>
    <row r="21" spans="7:9" x14ac:dyDescent="0.25">
      <c r="G21" s="2"/>
      <c r="H21" s="2"/>
      <c r="I21" s="2"/>
    </row>
    <row r="22" spans="7:9" x14ac:dyDescent="0.25">
      <c r="G22" s="2"/>
      <c r="H22" s="2"/>
      <c r="I22" s="2"/>
    </row>
    <row r="23" spans="7:9" x14ac:dyDescent="0.25">
      <c r="G23" s="2"/>
      <c r="H23" s="2"/>
      <c r="I23" s="2"/>
    </row>
    <row r="24" spans="7:9" x14ac:dyDescent="0.25">
      <c r="G24" s="2"/>
      <c r="H24" s="2"/>
      <c r="I24" s="2"/>
    </row>
    <row r="25" spans="7:9" x14ac:dyDescent="0.25">
      <c r="G25" s="2"/>
      <c r="H25" s="2"/>
      <c r="I25" s="2"/>
    </row>
    <row r="26" spans="7:9" x14ac:dyDescent="0.25">
      <c r="G26" s="2"/>
      <c r="H26" s="2"/>
      <c r="I26" s="2"/>
    </row>
    <row r="27" spans="7:9" x14ac:dyDescent="0.25">
      <c r="G27" s="2"/>
      <c r="H27" s="2"/>
      <c r="I27" s="2"/>
    </row>
    <row r="28" spans="7:9" x14ac:dyDescent="0.25">
      <c r="G28" s="2"/>
      <c r="H28" s="2"/>
      <c r="I28" s="2"/>
    </row>
    <row r="29" spans="7:9" x14ac:dyDescent="0.25">
      <c r="G29" s="2"/>
      <c r="H29" s="2"/>
      <c r="I29" s="2"/>
    </row>
    <row r="30" spans="7:9" x14ac:dyDescent="0.25">
      <c r="G30" s="2"/>
      <c r="H30" s="2"/>
      <c r="I30" s="2"/>
    </row>
    <row r="31" spans="7:9" x14ac:dyDescent="0.25">
      <c r="G31" s="2"/>
      <c r="H31" s="2"/>
      <c r="I31" s="2"/>
    </row>
    <row r="32" spans="7:9" x14ac:dyDescent="0.25">
      <c r="G32" s="2"/>
      <c r="H32" s="2"/>
      <c r="I32" s="2"/>
    </row>
    <row r="33" spans="7:9" x14ac:dyDescent="0.25">
      <c r="G33" s="2"/>
      <c r="H33" s="2"/>
      <c r="I33" s="2"/>
    </row>
    <row r="34" spans="7:9" x14ac:dyDescent="0.25">
      <c r="G34" s="2"/>
      <c r="H34" s="2"/>
      <c r="I34" s="2"/>
    </row>
    <row r="35" spans="7:9" x14ac:dyDescent="0.25">
      <c r="G35" s="2"/>
      <c r="H35" s="2"/>
      <c r="I35" s="2"/>
    </row>
    <row r="36" spans="7:9" x14ac:dyDescent="0.25">
      <c r="G36" s="2"/>
      <c r="H36" s="2"/>
      <c r="I36" s="2"/>
    </row>
    <row r="37" spans="7:9" x14ac:dyDescent="0.25">
      <c r="G37" s="2"/>
      <c r="H37" s="2"/>
      <c r="I37" s="2"/>
    </row>
    <row r="38" spans="7:9" x14ac:dyDescent="0.25">
      <c r="G38" s="2"/>
      <c r="H38" s="2"/>
      <c r="I38" s="2"/>
    </row>
    <row r="39" spans="7:9" x14ac:dyDescent="0.25">
      <c r="G39" s="2"/>
      <c r="H39" s="2"/>
      <c r="I39" s="2"/>
    </row>
    <row r="40" spans="7:9" x14ac:dyDescent="0.25">
      <c r="G40" s="2"/>
      <c r="H40" s="2"/>
      <c r="I40" s="2"/>
    </row>
    <row r="41" spans="7:9" x14ac:dyDescent="0.25">
      <c r="G41" s="2"/>
      <c r="H41" s="2"/>
      <c r="I41" s="2"/>
    </row>
    <row r="42" spans="7:9" x14ac:dyDescent="0.25">
      <c r="G42" s="2"/>
      <c r="H42" s="2"/>
      <c r="I42" s="2"/>
    </row>
    <row r="43" spans="7:9" x14ac:dyDescent="0.25">
      <c r="G43" s="2"/>
      <c r="H43" s="2"/>
      <c r="I43" s="2"/>
    </row>
    <row r="44" spans="7:9" x14ac:dyDescent="0.25">
      <c r="G44" s="2"/>
      <c r="H44" s="2"/>
      <c r="I44" s="2"/>
    </row>
    <row r="45" spans="7:9" x14ac:dyDescent="0.25">
      <c r="G45" s="2"/>
      <c r="H45" s="2"/>
      <c r="I45" s="2"/>
    </row>
    <row r="46" spans="7:9" x14ac:dyDescent="0.25">
      <c r="G46" s="2"/>
      <c r="H46" s="2"/>
      <c r="I46" s="2"/>
    </row>
    <row r="47" spans="7:9" x14ac:dyDescent="0.25">
      <c r="G47" s="2"/>
      <c r="H47" s="2"/>
      <c r="I47" s="2"/>
    </row>
    <row r="48" spans="7:9" x14ac:dyDescent="0.25">
      <c r="G48" s="2"/>
      <c r="H48" s="2"/>
      <c r="I48" s="2"/>
    </row>
    <row r="49" spans="7:9" x14ac:dyDescent="0.25">
      <c r="G49" s="2"/>
      <c r="H49" s="2"/>
      <c r="I49" s="2"/>
    </row>
    <row r="50" spans="7:9" x14ac:dyDescent="0.25">
      <c r="G50" s="2"/>
      <c r="H50" s="2"/>
      <c r="I50" s="2"/>
    </row>
    <row r="51" spans="7:9" x14ac:dyDescent="0.25">
      <c r="G51" s="2"/>
      <c r="H51" s="2"/>
      <c r="I51" s="2"/>
    </row>
    <row r="52" spans="7:9" x14ac:dyDescent="0.25">
      <c r="G52" s="2"/>
      <c r="H52" s="2"/>
      <c r="I52" s="2"/>
    </row>
    <row r="53" spans="7:9" x14ac:dyDescent="0.25">
      <c r="G53" s="2"/>
      <c r="H53" s="2"/>
      <c r="I53" s="2"/>
    </row>
    <row r="54" spans="7:9" x14ac:dyDescent="0.25">
      <c r="G54" s="2"/>
      <c r="H54" s="2"/>
      <c r="I54" s="2"/>
    </row>
    <row r="55" spans="7:9" x14ac:dyDescent="0.25">
      <c r="G55" s="2"/>
      <c r="H55" s="2"/>
      <c r="I55" s="2"/>
    </row>
    <row r="56" spans="7:9" x14ac:dyDescent="0.25">
      <c r="G56" s="2"/>
      <c r="H56" s="2"/>
      <c r="I56" s="2"/>
    </row>
    <row r="57" spans="7:9" x14ac:dyDescent="0.25">
      <c r="G57" s="2"/>
      <c r="H57" s="2"/>
      <c r="I57" s="2"/>
    </row>
    <row r="58" spans="7:9" x14ac:dyDescent="0.25">
      <c r="G58" s="2"/>
      <c r="H58" s="2"/>
      <c r="I58" s="2"/>
    </row>
    <row r="59" spans="7:9" x14ac:dyDescent="0.25">
      <c r="G59" s="2"/>
      <c r="H59" s="2"/>
      <c r="I59" s="2"/>
    </row>
    <row r="60" spans="7:9" x14ac:dyDescent="0.25">
      <c r="G60" s="2"/>
      <c r="H60" s="2"/>
      <c r="I60" s="2"/>
    </row>
    <row r="61" spans="7:9" x14ac:dyDescent="0.25">
      <c r="G61" s="2"/>
      <c r="H61" s="2"/>
      <c r="I61" s="2"/>
    </row>
    <row r="62" spans="7:9" x14ac:dyDescent="0.25">
      <c r="G62" s="2"/>
      <c r="H62" s="2"/>
      <c r="I62" s="2"/>
    </row>
    <row r="63" spans="7:9" x14ac:dyDescent="0.25">
      <c r="G63" s="2"/>
      <c r="H63" s="2"/>
      <c r="I63" s="2"/>
    </row>
    <row r="64" spans="7:9" x14ac:dyDescent="0.25">
      <c r="G64" s="2"/>
      <c r="H64" s="2"/>
      <c r="I64" s="2"/>
    </row>
    <row r="65" spans="7:9" x14ac:dyDescent="0.25">
      <c r="G65" s="2"/>
      <c r="H65" s="2"/>
      <c r="I65" s="2"/>
    </row>
    <row r="66" spans="7:9" x14ac:dyDescent="0.25">
      <c r="G66" s="2"/>
      <c r="H66" s="2"/>
      <c r="I66" s="2"/>
    </row>
    <row r="67" spans="7:9" x14ac:dyDescent="0.25">
      <c r="G67" s="2"/>
      <c r="H67" s="2"/>
      <c r="I67" s="2"/>
    </row>
    <row r="68" spans="7:9" x14ac:dyDescent="0.25">
      <c r="G68" s="2"/>
      <c r="H68" s="2"/>
      <c r="I68" s="2"/>
    </row>
    <row r="69" spans="7:9" x14ac:dyDescent="0.25">
      <c r="G69" s="2"/>
      <c r="H69" s="2"/>
      <c r="I69" s="2"/>
    </row>
    <row r="70" spans="7:9" x14ac:dyDescent="0.25">
      <c r="G70" s="2"/>
      <c r="H70" s="2"/>
      <c r="I70" s="2"/>
    </row>
    <row r="71" spans="7:9" x14ac:dyDescent="0.25">
      <c r="G71" s="2"/>
      <c r="H71" s="2"/>
      <c r="I71" s="2"/>
    </row>
    <row r="72" spans="7:9" x14ac:dyDescent="0.25">
      <c r="G72" s="2"/>
      <c r="H72" s="2"/>
      <c r="I72" s="2"/>
    </row>
    <row r="73" spans="7:9" x14ac:dyDescent="0.25">
      <c r="G73" s="2"/>
      <c r="H73" s="2"/>
      <c r="I73" s="2"/>
    </row>
    <row r="74" spans="7:9" x14ac:dyDescent="0.25">
      <c r="G74" s="2"/>
      <c r="H74" s="2"/>
      <c r="I74" s="2"/>
    </row>
    <row r="75" spans="7:9" x14ac:dyDescent="0.25">
      <c r="G75" s="2"/>
      <c r="H75" s="2"/>
      <c r="I75" s="2"/>
    </row>
    <row r="76" spans="7:9" x14ac:dyDescent="0.25">
      <c r="G76" s="2"/>
      <c r="H76" s="2"/>
      <c r="I76" s="2"/>
    </row>
    <row r="77" spans="7:9" x14ac:dyDescent="0.25">
      <c r="G77" s="2"/>
      <c r="H77" s="2"/>
      <c r="I77" s="2"/>
    </row>
    <row r="78" spans="7:9" x14ac:dyDescent="0.25">
      <c r="G78" s="2"/>
      <c r="H78" s="2"/>
      <c r="I78" s="2"/>
    </row>
    <row r="79" spans="7:9" x14ac:dyDescent="0.25">
      <c r="G79" s="2"/>
      <c r="H79" s="2"/>
      <c r="I79" s="2"/>
    </row>
    <row r="80" spans="7:9" x14ac:dyDescent="0.25">
      <c r="G80" s="2"/>
      <c r="H80" s="2"/>
      <c r="I80" s="2"/>
    </row>
    <row r="81" spans="7:9" x14ac:dyDescent="0.25">
      <c r="G81" s="2"/>
      <c r="H81" s="2"/>
      <c r="I81" s="2"/>
    </row>
    <row r="82" spans="7:9" x14ac:dyDescent="0.25">
      <c r="G82" s="2"/>
      <c r="H82" s="2"/>
      <c r="I82" s="2"/>
    </row>
    <row r="83" spans="7:9" x14ac:dyDescent="0.25">
      <c r="G83" s="2"/>
      <c r="H83" s="2"/>
      <c r="I83" s="2"/>
    </row>
    <row r="84" spans="7:9" x14ac:dyDescent="0.25">
      <c r="G84" s="2"/>
      <c r="H84" s="2"/>
      <c r="I84" s="2"/>
    </row>
    <row r="85" spans="7:9" x14ac:dyDescent="0.25">
      <c r="G85" s="2"/>
      <c r="H85" s="2"/>
      <c r="I85" s="2"/>
    </row>
    <row r="86" spans="7:9" x14ac:dyDescent="0.25">
      <c r="G86" s="2"/>
      <c r="H86" s="2"/>
      <c r="I86" s="2"/>
    </row>
    <row r="87" spans="7:9" x14ac:dyDescent="0.25">
      <c r="G87" s="2"/>
      <c r="H87" s="2"/>
      <c r="I87" s="2"/>
    </row>
    <row r="88" spans="7:9" x14ac:dyDescent="0.25">
      <c r="G88" s="2"/>
      <c r="H88" s="2"/>
      <c r="I88" s="2"/>
    </row>
    <row r="89" spans="7:9" x14ac:dyDescent="0.25">
      <c r="G89" s="2"/>
      <c r="H89" s="2"/>
      <c r="I89" s="2"/>
    </row>
    <row r="90" spans="7:9" x14ac:dyDescent="0.25">
      <c r="G90" s="2"/>
      <c r="H90" s="2"/>
      <c r="I90" s="2"/>
    </row>
    <row r="91" spans="7:9" x14ac:dyDescent="0.25">
      <c r="G91" s="2"/>
      <c r="H91" s="2"/>
      <c r="I91" s="2"/>
    </row>
    <row r="92" spans="7:9" x14ac:dyDescent="0.25">
      <c r="G92" s="2"/>
      <c r="H92" s="2"/>
      <c r="I92" s="2"/>
    </row>
    <row r="93" spans="7:9" x14ac:dyDescent="0.25">
      <c r="G93" s="2"/>
      <c r="H93" s="2"/>
      <c r="I93" s="2"/>
    </row>
    <row r="94" spans="7:9" x14ac:dyDescent="0.25">
      <c r="G94" s="2"/>
      <c r="H94" s="2"/>
      <c r="I94" s="2"/>
    </row>
    <row r="95" spans="7:9" x14ac:dyDescent="0.25">
      <c r="G95" s="2"/>
      <c r="H95" s="2"/>
      <c r="I95" s="2"/>
    </row>
    <row r="96" spans="7:9" x14ac:dyDescent="0.25">
      <c r="G96" s="2"/>
      <c r="H96" s="2"/>
      <c r="I96" s="2"/>
    </row>
    <row r="97" spans="7:9" x14ac:dyDescent="0.25">
      <c r="G97" s="2"/>
      <c r="H97" s="2"/>
      <c r="I97" s="2"/>
    </row>
    <row r="98" spans="7:9" x14ac:dyDescent="0.25">
      <c r="G98" s="2"/>
      <c r="H98" s="2"/>
      <c r="I98" s="2"/>
    </row>
    <row r="99" spans="7:9" x14ac:dyDescent="0.25">
      <c r="G99" s="2"/>
      <c r="H99" s="2"/>
      <c r="I99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Explicit</vt:lpstr>
      <vt:lpstr>Implicit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Foster</cp:lastModifiedBy>
  <dcterms:created xsi:type="dcterms:W3CDTF">2012-03-22T04:56:27Z</dcterms:created>
  <dcterms:modified xsi:type="dcterms:W3CDTF">2013-03-21T19:06:04Z</dcterms:modified>
</cp:coreProperties>
</file>