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Audit Trail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Sheet1!$B$1:$Z$105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MID(CELL("filename",'Audit Trail Report'!XFD1048555),FIND("]",CELL("filename",'Audit Trail Report'!XFD1048555))+1, LEN(CELL("filename",'Audit Trail Report'!XFD1048555))-FIND("]",CELL("filename",'Audit Trail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153" r:id="rId9"/>
  </pivotCaches>
  <fileRecoveryPr autoRecover="0"/>
</workbook>
</file>

<file path=xl/calcChain.xml><?xml version="1.0" encoding="utf-8"?>
<calcChain xmlns="http://schemas.openxmlformats.org/spreadsheetml/2006/main">
  <c r="G17" i="12"/>
  <c r="G1" s="1"/>
  <c r="A1"/>
  <c r="C1"/>
  <c r="E1"/>
  <c r="H1"/>
  <c r="I1"/>
  <c r="J1"/>
  <c r="K1"/>
  <c r="L1"/>
  <c r="M1"/>
  <c r="N1"/>
  <c r="O1"/>
  <c r="P1"/>
  <c r="Q1"/>
  <c r="B2"/>
  <c r="B1" s="1"/>
  <c r="D13"/>
  <c r="IV1"/>
  <c r="F16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<sst xmlns="http://schemas.openxmlformats.org/spreadsheetml/2006/main" count="47" uniqueCount="34">
  <si>
    <t>Source to Drop down</t>
  </si>
  <si>
    <t>Time Series</t>
  </si>
  <si>
    <t>Months</t>
  </si>
  <si>
    <t>USD</t>
  </si>
  <si>
    <t>US Dollar</t>
  </si>
  <si>
    <t>(All)</t>
  </si>
  <si>
    <t xml:space="preserve">Current Period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</si>
  <si>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</si>
  <si>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</si>
  <si>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</si>
  <si>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</si>
  <si>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</si>
  <si>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</si>
  <si>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</si>
  <si>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</si>
  <si>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</si>
  <si>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HYBRID_VARIETY DESC</t>
  </si>
  <si>
    <t>Planning UOM</t>
  </si>
  <si>
    <t>Changed By</t>
  </si>
  <si>
    <t>Date Changed</t>
  </si>
  <si>
    <t>Date Changed Time</t>
  </si>
  <si>
    <t>Notes</t>
  </si>
  <si>
    <t>Reason</t>
  </si>
  <si>
    <t>Changed To</t>
  </si>
  <si>
    <t xml:space="preserve">% Change </t>
  </si>
  <si>
    <t>Changed From</t>
  </si>
  <si>
    <t xml:space="preserve">Time Series </t>
  </si>
  <si>
    <t>(blank)</t>
  </si>
  <si>
    <t>As Of Date</t>
  </si>
  <si>
    <t>L4_DESC</t>
  </si>
  <si>
    <t>L3_DESC</t>
  </si>
  <si>
    <t>L2_DESC</t>
  </si>
  <si>
    <t>L1_DESC</t>
  </si>
  <si>
    <t>COUNTRY_DESC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</si>
</sst>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0_);[Red]\(0\)"/>
    <numFmt numFmtId="166" formatCode="mmm\-yyyy"/>
    <numFmt numFmtId="167" formatCode="m/d/yy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0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0" fillId="0" borderId="0" xfId="0" applyFill="1"/>
    <xf numFmtId="0" fontId="5" fillId="0" borderId="3" xfId="0" applyFont="1" applyBorder="1"/>
    <xf numFmtId="164" fontId="5" fillId="0" borderId="1" xfId="0" applyNumberFormat="1" applyFont="1" applyBorder="1"/>
    <xf numFmtId="0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NumberFormat="1" applyFont="1" applyBorder="1"/>
    <xf numFmtId="164" fontId="5" fillId="0" borderId="6" xfId="0" applyNumberFormat="1" applyFont="1" applyBorder="1"/>
    <xf numFmtId="0" fontId="5" fillId="0" borderId="2" xfId="0" applyNumberFormat="1" applyFont="1" applyBorder="1"/>
    <xf numFmtId="0" fontId="4" fillId="0" borderId="9" xfId="0" applyFont="1" applyBorder="1" applyAlignment="1"/>
    <xf numFmtId="0" fontId="4" fillId="0" borderId="10" xfId="0" applyFont="1" applyBorder="1" applyAlignment="1"/>
    <xf numFmtId="14" fontId="0" fillId="0" borderId="0" xfId="0" applyNumberFormat="1"/>
    <xf numFmtId="21" fontId="0" fillId="0" borderId="0" xfId="0" applyNumberFormat="1"/>
    <xf numFmtId="0" fontId="5" fillId="0" borderId="1" xfId="0" applyFont="1" applyBorder="1"/>
    <xf numFmtId="14" fontId="4" fillId="0" borderId="0" xfId="0" applyNumberFormat="1" applyFont="1"/>
    <xf numFmtId="0" fontId="0" fillId="0" borderId="0" xfId="0" pivotButton="1" applyFont="1"/>
    <xf numFmtId="0" fontId="0" fillId="0" borderId="0" xfId="0" applyFont="1"/>
    <xf numFmtId="167" fontId="0" fillId="0" borderId="0" xfId="0" applyNumberFormat="1" applyFont="1"/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/>
    <xf numFmtId="10" fontId="0" fillId="0" borderId="0" xfId="0" applyNumberFormat="1" applyFont="1"/>
    <xf numFmtId="38" fontId="0" fillId="0" borderId="0" xfId="0" applyNumberFormat="1" applyFont="1"/>
    <xf numFmtId="166" fontId="0" fillId="0" borderId="0" xfId="0" applyNumberFormat="1" applyFont="1"/>
    <xf numFmtId="19" fontId="0" fillId="0" borderId="0" xfId="0" applyNumberFormat="1" applyFont="1"/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9"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24" formatCode="h:mm:ss\ AM/PM"/>
    </dxf>
    <dxf>
      <numFmt numFmtId="166" formatCode="mmm\-yyyy"/>
    </dxf>
    <dxf>
      <numFmt numFmtId="6" formatCode="#,##0_);[Red]\(#,##0\)"/>
    </dxf>
    <dxf>
      <numFmt numFmtId="14" formatCode="0.00%"/>
    </dxf>
    <dxf>
      <numFmt numFmtId="165" formatCode="0_);[Red]\(0\)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88"/>
      <tableStyleElement type="headerRow" dxfId="87"/>
      <tableStyleElement type="totalRow" dxfId="86"/>
      <tableStyleElement type="firstRowSubheading" dxfId="85"/>
      <tableStyleElement type="secondRowSubheading" dxfId="84"/>
      <tableStyleElement type="thirdRowSubheading" dxfId="83"/>
      <tableStyleElement type="pageFieldLabels" dxfId="82"/>
      <tableStyleElement type="pageFieldValues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5</xdr:row>
      <xdr:rowOff>166688</xdr:rowOff>
    </xdr:from>
    <xdr:to>
      <xdr:col>2</xdr:col>
      <xdr:colOff>1071563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40781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Audit Trail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1131094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9225520833" createdVersion="3" refreshedVersion="3" recordCount="1">
  <cacheSource type="worksheet">
    <worksheetSource name="PIVOTDATA"/>
  </cacheSource>
  <cacheFields count="42">
    <cacheField name="ROW_ID" numFmtId="0">
      <sharedItems containsNonDate="0" containsString="0" containsBlank="1"/>
    </cacheField>
    <cacheField name="CROP DESC" numFmtId="0">
      <sharedItems containsNonDate="0" containsBlank="1" count="2">
        <m/>
        <s v="'IND" u="1"/>
      </sharedItems>
    </cacheField>
    <cacheField name="CROP ID" numFmtId="0">
      <sharedItems containsNonDate="0" containsString="0" containsBlank="1"/>
    </cacheField>
    <cacheField name="HYBRID_VARIETY DESC" numFmtId="0">
      <sharedItems containsNonDate="0" containsBlank="1" count="2">
        <m/>
        <s v="'IND" u="1"/>
      </sharedItems>
    </cacheField>
    <cacheField name="HYBRID_VARIETY ID" numFmtId="0">
      <sharedItems containsNonDate="0" containsString="0" containsBlank="1"/>
    </cacheField>
    <cacheField name="FORECASTING_UNIT_ID" numFmtId="0">
      <sharedItems containsNonDate="0" containsString="0" containsBlank="1"/>
    </cacheField>
    <cacheField name="FORECASTING_UNIT_DESC" numFmtId="0">
      <sharedItems containsNonDate="0" containsString="0" containsBlank="1"/>
    </cacheField>
    <cacheField name="L4_ID" numFmtId="0">
      <sharedItems containsNonDate="0" containsString="0" containsBlank="1"/>
    </cacheField>
    <cacheField name="L4_DESC" numFmtId="0">
      <sharedItems containsNonDate="0" containsBlank="1" count="2">
        <m/>
        <s v="'IND" u="1"/>
      </sharedItems>
    </cacheField>
    <cacheField name="L3_ID" numFmtId="0">
      <sharedItems containsNonDate="0" containsString="0" containsBlank="1"/>
    </cacheField>
    <cacheField name="L3_DESC" numFmtId="0">
      <sharedItems containsNonDate="0" containsBlank="1" count="2">
        <m/>
        <s v="'IND" u="1"/>
      </sharedItems>
    </cacheField>
    <cacheField name="L2_ID" numFmtId="0">
      <sharedItems containsNonDate="0" containsString="0" containsBlank="1"/>
    </cacheField>
    <cacheField name="L2_DESC" numFmtId="0">
      <sharedItems containsNonDate="0" containsBlank="1" count="2">
        <m/>
        <s v="'IND" u="1"/>
      </sharedItems>
    </cacheField>
    <cacheField name="L1_ID" numFmtId="0">
      <sharedItems containsNonDate="0" containsString="0" containsBlank="1"/>
    </cacheField>
    <cacheField name="L1_DESC" numFmtId="0">
      <sharedItems containsNonDate="0" containsBlank="1" count="2">
        <m/>
        <s v="'IND" u="1"/>
      </sharedItems>
    </cacheField>
    <cacheField name="CUSTOMER_ID" numFmtId="0">
      <sharedItems containsNonDate="0" containsString="0" containsBlank="1"/>
    </cacheField>
    <cacheField name="CUSTOMER_DESC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" numFmtId="0">
      <sharedItems containsNonDate="0" containsBlank="1" count="2">
        <m/>
        <s v="'IND" u="1"/>
      </sharedItems>
    </cacheField>
    <cacheField name="GROUP_OF_COUNTRY_ID" numFmtId="0">
      <sharedItems containsNonDate="0" containsString="0" containsBlank="1"/>
    </cacheField>
    <cacheField name="GROUP_OF_COUNTRY_DESC" numFmtId="0">
      <sharedItems containsNonDate="0" containsString="0" containsBlank="1"/>
    </cacheField>
    <cacheField name="WORLD_REGION_ID" numFmtId="0">
      <sharedItems containsNonDate="0" containsString="0" containsBlank="1"/>
    </cacheField>
    <cacheField name="WORLD_REGION_DESC" numFmtId="0">
      <sharedItems containsNonDate="0" containsString="0" containsBlank="1"/>
    </cacheField>
    <cacheField name="As Of Period End" numFmtId="14">
      <sharedItems containsNonDate="0" containsString="0" containsBlank="1"/>
    </cacheField>
    <cacheField name="As Of Period Start Date" numFmtId="14">
      <sharedItems containsNonDate="0" containsDate="1" containsString="0" containsBlank="1" minDate="2012-07-29T00:00:00" maxDate="2012-07-30T00:00:00" count="2">
        <m/>
        <d v="2012-07-29T00:00:00" u="1"/>
      </sharedItems>
    </cacheField>
    <cacheField name="Changed By" numFmtId="0">
      <sharedItems containsNonDate="0" containsBlank="1" count="2">
        <m/>
        <s v="steelwedge" u="1"/>
      </sharedItems>
    </cacheField>
    <cacheField name="Changed From Amount" numFmtId="0">
      <sharedItems containsNonDate="0" containsString="0" containsBlank="1"/>
    </cacheField>
    <cacheField name="Changed To Amount" numFmtId="0">
      <sharedItems containsNonDate="0" containsString="0" containsBlank="1"/>
    </cacheField>
    <cacheField name="Confidence" numFmtId="0">
      <sharedItems containsNonDate="0" containsString="0" containsBlank="1"/>
    </cacheField>
    <cacheField name="Date Changed" numFmtId="0">
      <sharedItems containsNonDate="0" containsString="0" containsBlank="1" containsNumber="1" containsInteger="1" minValue="41184" maxValue="41184" count="2">
        <m/>
        <n v="41184" u="1"/>
      </sharedItems>
    </cacheField>
    <cacheField name="Date Changed Time" numFmtId="21">
      <sharedItems containsNonDate="0" containsDate="1" containsString="0" containsBlank="1" minDate="1899-12-30T00:12:00" maxDate="1899-12-30T10:12:51" count="8">
        <m/>
        <d v="1899-12-30T06:55:48" u="1"/>
        <d v="1899-12-30T10:12:51" u="1"/>
        <d v="1899-12-30T02:05:39" u="1"/>
        <d v="1899-12-30T06:36:48" u="1"/>
        <d v="1899-12-30T06:42:33" u="1"/>
        <d v="1899-12-30T10:09:39" u="1"/>
        <d v="1899-12-30T00:12:00" u="1"/>
      </sharedItems>
    </cacheField>
    <cacheField name="Effective Month" numFmtId="0">
      <sharedItems containsNonDate="0" containsString="0" containsBlank="1" count="1">
        <m/>
      </sharedItems>
    </cacheField>
    <cacheField name="Effective Period Start Date" numFmtId="0">
      <sharedItems containsNonDate="0" containsString="0" containsBlank="1"/>
    </cacheField>
    <cacheField name="Notes" numFmtId="0">
      <sharedItems containsNonDate="0" containsString="0" containsBlank="1" count="1">
        <m/>
      </sharedItems>
    </cacheField>
    <cacheField name="Reason" numFmtId="0">
      <sharedItems containsNonDate="0" containsBlank="1" count="2">
        <m/>
        <s v="Initial Forecast" u="1"/>
      </sharedItems>
    </cacheField>
    <cacheField name="Desc de CULTIVO" numFmtId="0">
      <sharedItems containsNonDate="0" containsString="0" containsBlank="1"/>
    </cacheField>
    <cacheField name="ID DE CULTIVO" numFmtId="0">
      <sharedItems containsNonDate="0" containsString="0" containsBlank="1"/>
    </cacheField>
    <cacheField name="Desc de VARIEDAD_HÍBRIDO" numFmtId="0">
      <sharedItems containsNonDate="0" containsString="0" containsBlank="1"/>
    </cacheField>
    <cacheField name="Id de VARIEDAD_HÍBRIDO" numFmtId="0">
      <sharedItems containsNonDate="0" containsString="0" containsBlank="1"/>
    </cacheField>
    <cacheField name="TRATAMIENTO" numFmtId="0">
      <sharedItems containsNonDate="0" containsString="0" containsBlank="1"/>
    </cacheField>
    <cacheField name="Time Series" numFmtId="0">
      <sharedItems containsNonDate="0" containsBlank="1" count="141">
        <m/>
        <s v="L2 Y1 Consensus Forecast (Units)" u="1"/>
        <s v="L2 Y1 Net Sales Forecast (Units)" u="1"/>
        <s v="PM Return/Replant Units Required (Units)" u="1"/>
        <s v="Forecast Campaña Actual - Rtv Fcst1 (Unidades)" u="1"/>
        <s v="Forecast Campaña Y1 - Gerente Fcst2 (Unidades)" u="1"/>
        <s v="Open Order Qty (Units)" u="1"/>
        <s v="L1 CY Net Sales Forecast Best Case (Units)" u="1"/>
        <s v="L2 Calculated Return Rate (Pct)" u="1"/>
        <s v="PM Y2 Seed Stock Forecast (Units)" u="1"/>
        <s v="L3 Additional Allocation Requested (Units)" u="1"/>
        <s v="Unallocated RBD Budget (Cost)" u="1"/>
        <s v="L3 _Allocated_For_Order_Qty_Calc" u="1"/>
        <s v="L4 Y1 Net Sales Forecast (Units)" u="1"/>
        <s v="L1 CY Net Sales Forecast View (Units)" u="1"/>
        <s v="Y1 Target (Units)" u="1"/>
        <s v="L3 CY Net Sales Forecast View (Units)" u="1"/>
        <s v="Sched Shpmt Qty (Units)" u="1"/>
        <s v="PM Y1 Safety Stock Override (Units)" u="1"/>
        <s v="Remaining Offers (Cost)" u="1"/>
        <s v="Additional Supply (Units)" u="1"/>
        <s v="Current Year Net Forecast - FCST4 (Units)" u="1"/>
        <s v="Y1 Upside – Best Case - FCST2  (Units)" u="1"/>
        <s v="Y1 Upside – Best Case - FCST3  (Units)" u="1"/>
        <s v="Forecast Campaña Actual - Gerente Fcst2 (Unidades)" u="1"/>
        <s v="Forecast Campaña Y+1  - Marketing Fcst3 (Unidades)" u="1"/>
        <s v="L1 Y1 Upside (Units)" u="1"/>
        <s v="PM Return/Replant Factor (Pct)" u="1"/>
        <s v="L2 CY Net Sales Forecast (Units)" u="1"/>
        <s v="Y1 Upside Best Case FCST2 (Units)" u="1"/>
        <s v="L3 Reserve Supply Virtual Bucket (Units)" u="1"/>
        <s v="BBA Orders (Units)" u="1"/>
        <s v="L1 Y1 Return Rate (Pct)" u="1"/>
        <s v="Objetivo Ventas Campaña - Fcst3 (Unidades)" u="1"/>
        <s v="Y1 Pronóstico De Ventas Netas - Pronost4 (Unidades)" u="1"/>
        <s v="L3 Y1 Upside (Units)" u="1"/>
        <s v="L4 CY Net Sales Forecast (Units)" u="1"/>
        <s v="Y1 Upside Best Case FCST3 (Units)" u="1"/>
        <s v="L1 Y1 TD Trial Seed (Units)" u="1"/>
        <s v="L1 Allocation L2 View (Units)" u="1"/>
        <s v="L1 Allocation L3 View (Units)" u="1"/>
        <s v="L1 Allocation (Units)" u="1"/>
        <s v="L3_Reserve_Qty " u="1"/>
        <s v="Finance Delivery Forecast (Units)" u="1"/>
        <s v="L3 Excess Allocation Released (Units)" u="1"/>
        <s v="L2 CY Net Sales Forecast Worst Case (Units)" u="1"/>
        <s v="L3 Allocation (Units)" u="1"/>
        <s v="Supply Allocation (Plant Agreement)" u="1"/>
        <s v="Open Availability L1 View (Units)" u="1"/>
        <s v="Open Availability L2 View (Units)" u="1"/>
        <s v="Open Availability L3 View (Units)" u="1"/>
        <s v="L3_Allocated_For_Order_Qty" u="1"/>
        <s v="Forecast Campaña Y1 - Rtv Fcst1 (Unidades)" u="1"/>
        <s v="L3 _Allocated_For_Order_Qty_Loaded" u="1"/>
        <s v="Net Orders YTD (Units)" u="1"/>
        <s v="L1 Open Availability L2 View (Units)" u="1"/>
        <s v="L1 Open Availability L3 View (Units)" u="1"/>
        <s v="L1 PM Hybrid Maximum (Units)" u="1"/>
        <s v="PM Y1 Net Sales Forecast (Units)" u="1"/>
        <s v="Total Allocation L1 View (Units)" u="1"/>
        <s v="Total Allocation L2 View (Units)" u="1"/>
        <s v="Total Allocation L3 View (Units)" u="1"/>
        <s v="L2 Allocation Open Availability (Units)" u="1"/>
        <s v="YTD Spend (Cost)" u="1"/>
        <s v="PM Y2 Gross Forecast (Units)" u="1"/>
        <s v="L1 Y1 Marketing Samples (Units)" u="1"/>
        <s v="L1 Y1 Consensus Forecast (Units)" u="1"/>
        <s v="L1 Y1 Net Sales Forecast (Units)" u="1"/>
        <s v="L1 Y2 Net Sales Forecast (Units)" u="1"/>
        <s v="L1 Y3 Net Sales Forecast (Units)" u="1"/>
        <s v="Fiscal Year Sales Target - FCST2 (Units)" u="1"/>
        <s v="L1 Calculated Return Rate (Pct)" u="1"/>
        <s v="YTD Spend of Revised Bud (Cost)" u="1"/>
        <s v="L2 Additional Allocation Requested (Units)" u="1"/>
        <s v="PM Y1 Total Gross Forecast Mfg Req (Units)" u="1"/>
        <s v="PM Y2 Total Gross Forecast Mfg Req (Units)" u="1"/>
        <s v="L3_Total_Order_Qty" u="1"/>
        <s v="Bagging Request (Units)" u="1"/>
        <s v="L3 Y1 Net Sales Forecast (Units)" u="1"/>
        <s v="Y1 Net Sales Forecast - FCST1 (Units)" u="1"/>
        <s v="L2 CY Net Sales Forecast Best Case (Units)" u="1"/>
        <s v="Bud vs Fcst (Cost)" u="1"/>
        <s v="L3_Confirmed_Order_Qty" u="1"/>
        <s v="L3 Calculated Return Rate (Pct)" u="1"/>
        <s v="L2 CY Net Sales Forecast View (Units)" u="1"/>
        <s v="Shipped Qty (Units)" u="1"/>
        <s v="Last Year Net Sales Total (Units)" u="1"/>
        <s v="L3_Reserve_Qty_Loaded" u="1"/>
        <s v="CY Current Budget Forecast (Cost)" u="1"/>
        <s v="L4 CY Net Sales Forecast View (Units)" u="1"/>
        <s v="Y1 Net Sales Forecast - FCST2 (Units)" u="1"/>
        <s v="Current Year Net Forecast - FCST1 (Units)" u="1"/>
        <s v="Objetivo Ventas Año Fiscal - Marketing Fcst3 (Unidades)" u="1"/>
        <s v="LY2 Net Sales Total (Units)" u="1"/>
        <s v="L1 CY Net Sales Forecast (Units)" u="1"/>
        <s v="L2 Reserve Supply Virtual Bucket (Units)" u="1"/>
        <s v="Recall Qty (Units)" u="1"/>
        <s v="Returned Qty (Units)" u="1"/>
        <s v="PM CY Total Gross Forecast Mfg Req (Units)" u="1"/>
        <s v="L2 Y1 Upside (Units)" u="1"/>
        <s v="Gross Orders YTD (Units)" u="1"/>
        <s v="PM Safety Stock Model (Units)" u="1"/>
        <s v="L3 CY Net Sales Forecast (Units)" u="1"/>
        <s v="Pronóstico Neto De Año Actual - Pronost4 (Unidades)" u="1"/>
        <s v="Monthly Index (Pct)" u="1"/>
        <s v="Current Year Sales Target (Units)" u="1"/>
        <s v="Total Crop Target - FCST2 (Units)" u="1"/>
        <s v="Y1 Net Sales Forecast - FCST3 (Units)" u="1"/>
        <s v="L4 Y1 Upside (Units)" u="1"/>
        <s v="Total Crop Target - FCST3 (Units)" u="1"/>
        <s v="L2 Allocation L3 View (Units)" u="1"/>
        <s v="Sales Force Order Intentions (Units)" u="1"/>
        <s v="L2 Excess Allocation Released (Units)" u="1"/>
        <s v="Y1 Mejor Caso Al Alza Pronost2 (Unidades)" u="1"/>
        <s v="Y1 Mejor Caso Al Alza Pronost3 (Unidades)" u="1"/>
        <s v="L1 CY Net Sales Forecast Worst Case (Units)" u="1"/>
        <s v="L2 Allocation (Units)" u="1"/>
        <s v="Monthly Statistical Forecast (units)" u="1"/>
        <s v="Input to Statistical Forecast (Units)" u="1"/>
        <s v="Y1 Net Sales Forecast - FCST4 (Units)" u="1"/>
        <s v="Current Year Net Forecast - FCST2 (Units)" u="1"/>
        <s v="Objetivo Año Fiscal - Gerente Fcst2 (Unidades)" u="1"/>
        <s v="Change Y2 over Y1 (Pct)" u="1"/>
        <s v="Net Sales Actual YTD (Units)" u="1"/>
        <s v="Forecast Campaña Actual - Marketing Fcst3 (Units)" u="1"/>
        <s v="L3_Total_Allocation_Qty" u="1"/>
        <s v="L3_Open_Product_Allocation" u="1"/>
        <s v="Y1 Net Sales Forecast  - FCST2 (Units)" u="1"/>
        <s v="Monthly Spend (Cost)" u="1"/>
        <s v="Fiscal Year Sales Target - FCST3 (Units)" u="1"/>
        <s v="RBD Budget (Cost)" u="1"/>
        <s v="CY Mkt Funding Budget (Cost)" u="1"/>
        <s v="L1 Allocation Open Availability (Units)" u="1"/>
        <s v="Realtionship Creation (Units)" u="1"/>
        <s v="Change Y1 over CY (Pct)" u="1"/>
        <s v="L2 Open Availability L3 View (Units)" u="1"/>
        <s v="L2 PM Hybrid Maximum (Units)" u="1"/>
        <s v="L3 Allocation Open Availability (Units)" u="1"/>
        <s v="Current Year Net Forecast - FCST3 (Units)" u="1"/>
        <s v="Objetivo Ventas Campaña - Gerente Fcst2 (Unidades)" u="1"/>
        <s v="L3_Total_Allocation_Qty_Loaded" u="1"/>
      </sharedItems>
    </cacheField>
    <cacheField name="% Change" numFmtId="0" formula=" IF('Changed From Amount'&lt;0.001,0,('Changed To Amount'-'Changed From Amount')/'Changed From Amount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3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rowGrandTotals="0" colGrandTotals="0" itemPrintTitles="1" createdVersion="3" indent="0" compact="0" compactData="0" gridDropZones="1">
  <location ref="B20:L22" firstHeaderRow="1" firstDataRow="2" firstDataCol="8" rowPageCount="7" colPageCount="1"/>
  <pivotFields count="42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name="As Of Date" axis="axisPage" compact="0" numFmtId="167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numFmtId="167" outline="0" showAll="0" defaultSubtotal="0">
      <items count="2">
        <item m="1" x="1"/>
        <item x="0"/>
      </items>
    </pivotField>
    <pivotField axis="axisRow" compact="0" numFmtId="167" outline="0" showAll="0" defaultSubtotal="0">
      <items count="8">
        <item m="1" x="7"/>
        <item m="1" x="3"/>
        <item m="1" x="4"/>
        <item m="1" x="5"/>
        <item m="1" x="1"/>
        <item m="1" x="6"/>
        <item m="1" x="2"/>
        <item x="0"/>
      </items>
    </pivotField>
    <pivotField name="Months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me Series " axis="axisRow" compact="0" outline="0" showAll="0" defaultSubtotal="0">
      <items count="141">
        <item m="1" x="91"/>
        <item m="1" x="120"/>
        <item m="1" x="138"/>
        <item m="1" x="21"/>
        <item m="1" x="70"/>
        <item m="1" x="129"/>
        <item m="1" x="106"/>
        <item m="1" x="109"/>
        <item m="1" x="79"/>
        <item m="1" x="90"/>
        <item m="1" x="107"/>
        <item m="1" x="119"/>
        <item m="1" x="22"/>
        <item m="1" x="23"/>
        <item m="1" x="127"/>
        <item m="1" x="29"/>
        <item m="1" x="37"/>
        <item m="1" x="4"/>
        <item m="1" x="24"/>
        <item m="1" x="124"/>
        <item m="1" x="103"/>
        <item m="1" x="121"/>
        <item m="1" x="92"/>
        <item m="1" x="139"/>
        <item m="1" x="33"/>
        <item m="1" x="52"/>
        <item m="1" x="5"/>
        <item m="1" x="25"/>
        <item m="1" x="34"/>
        <item m="1" x="113"/>
        <item m="1" x="114"/>
        <item m="1" x="105"/>
        <item m="1" x="102"/>
        <item m="1" x="10"/>
        <item m="1" x="44"/>
        <item m="1" x="83"/>
        <item m="1" x="100"/>
        <item m="1" x="123"/>
        <item m="1" x="54"/>
        <item m="1" x="86"/>
        <item m="1" x="111"/>
        <item m="1" x="28"/>
        <item m="1" x="73"/>
        <item m="1" x="112"/>
        <item m="1" x="8"/>
        <item m="1" x="80"/>
        <item m="1" x="45"/>
        <item m="1" x="7"/>
        <item m="1" x="115"/>
        <item m="1" x="94"/>
        <item m="1" x="71"/>
        <item m="1" x="78"/>
        <item m="1" x="35"/>
        <item m="1" x="1"/>
        <item m="1" x="2"/>
        <item m="1" x="99"/>
        <item m="1" x="136"/>
        <item m="1" x="58"/>
        <item m="1" x="27"/>
        <item m="1" x="3"/>
        <item m="1" x="18"/>
        <item m="1" x="98"/>
        <item m="1" x="64"/>
        <item m="1" x="9"/>
        <item m="1" x="75"/>
        <item m="1" x="134"/>
        <item m="1" x="122"/>
        <item m="1" x="88"/>
        <item m="1" x="131"/>
        <item m="1" x="81"/>
        <item m="1" x="128"/>
        <item m="1" x="63"/>
        <item m="1" x="19"/>
        <item m="1" x="72"/>
        <item m="1" x="130"/>
        <item m="1" x="11"/>
        <item m="1" x="15"/>
        <item m="1" x="13"/>
        <item m="1" x="101"/>
        <item m="1" x="93"/>
        <item m="1" x="137"/>
        <item m="1" x="62"/>
        <item m="1" x="132"/>
        <item m="1" x="104"/>
        <item m="1" x="77"/>
        <item m="1" x="47"/>
        <item m="1" x="36"/>
        <item m="1" x="125"/>
        <item m="1" x="140"/>
        <item m="1" x="87"/>
        <item m="1" x="53"/>
        <item m="1" x="42"/>
        <item m="1" x="76"/>
        <item m="1" x="82"/>
        <item m="1" x="126"/>
        <item m="1" x="12"/>
        <item m="1" x="51"/>
        <item m="1" x="20"/>
        <item m="1" x="133"/>
        <item m="1" x="116"/>
        <item m="1" x="41"/>
        <item m="1" x="46"/>
        <item m="1" x="61"/>
        <item m="1" x="40"/>
        <item m="1" x="110"/>
        <item m="1" x="60"/>
        <item m="1" x="39"/>
        <item m="1" x="59"/>
        <item m="1" x="50"/>
        <item m="1" x="56"/>
        <item m="1" x="135"/>
        <item m="1" x="49"/>
        <item m="1" x="55"/>
        <item m="1" x="48"/>
        <item m="1" x="43"/>
        <item m="1" x="67"/>
        <item m="1" x="26"/>
        <item m="1" x="66"/>
        <item m="1" x="38"/>
        <item m="1" x="65"/>
        <item m="1" x="117"/>
        <item m="1" x="118"/>
        <item m="1" x="89"/>
        <item m="1" x="108"/>
        <item m="1" x="16"/>
        <item m="1" x="84"/>
        <item m="1" x="14"/>
        <item m="1" x="32"/>
        <item m="1" x="68"/>
        <item m="1" x="69"/>
        <item m="1" x="57"/>
        <item m="1" x="74"/>
        <item m="1" x="6"/>
        <item m="1" x="17"/>
        <item m="1" x="96"/>
        <item m="1" x="85"/>
        <item m="1" x="97"/>
        <item m="1" x="31"/>
        <item m="1" x="95"/>
        <item m="1" x="30"/>
        <item x="0"/>
      </items>
    </pivotField>
    <pivotField dataField="1" compact="0" outline="0" dragToRow="0" dragToCol="0" dragToPage="0" showAll="0" defaultSubtotal="0"/>
  </pivotFields>
  <rowFields count="8">
    <field x="3"/>
    <field x="40"/>
    <field x="25"/>
    <field x="31"/>
    <field x="34"/>
    <field x="33"/>
    <field x="29"/>
    <field x="30"/>
  </rowFields>
  <rowItems count="1">
    <i>
      <x v="1"/>
      <x v="140"/>
      <x v="1"/>
      <x/>
      <x v="1"/>
      <x/>
      <x v="1"/>
      <x v="7"/>
    </i>
  </rowItems>
  <colFields count="1">
    <field x="-2"/>
  </colFields>
  <colItems count="3">
    <i>
      <x/>
    </i>
    <i i="1">
      <x v="1"/>
    </i>
    <i i="2">
      <x v="2"/>
    </i>
  </colItems>
  <pageFields count="7">
    <pageField fld="24" hier="-1"/>
    <pageField fld="1" hier="-1"/>
    <pageField fld="8" hier="-1"/>
    <pageField fld="10" hier="-1"/>
    <pageField fld="12" hier="-1"/>
    <pageField fld="14" hier="-1"/>
    <pageField fld="18" hier="-1"/>
  </pageFields>
  <dataFields count="3">
    <dataField name="Changed From" fld="26" baseField="0" baseItem="0" numFmtId="38"/>
    <dataField name="Changed To" fld="27" baseField="0" baseItem="0" numFmtId="165"/>
    <dataField name="% Change " fld="41" baseField="0" baseItem="0" numFmtId="10"/>
  </dataFields>
  <formats count="28">
    <format dxfId="80">
      <pivotArea outline="0" fieldPosition="0"/>
    </format>
    <format>
      <pivotArea outline="0" fieldPosition="0"/>
    </format>
    <format dxfId="79">
      <pivotArea field="-2" type="button" dataOnly="0" labelOnly="1" outline="0" axis="axisCol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type="topRight" dataOnly="0" labelOnly="1" outline="0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type="all" dataOnly="0" outline="0" fieldPosition="0"/>
    </format>
    <format dxfId="69">
      <pivotArea type="all" dataOnly="0" outline="0" fieldPosition="0"/>
    </format>
    <format dxfId="68">
      <pivotArea type="origin" dataOnly="0" labelOnly="1" outline="0" fieldPosition="0"/>
    </format>
    <format dxfId="67">
      <pivotArea type="topRight" dataOnly="0" labelOnly="1" outline="0" fieldPosition="0"/>
    </format>
    <format dxfId="66">
      <pivotArea type="origin" dataOnly="0" labelOnly="1" outline="0" fieldPosition="0"/>
    </format>
    <format dxfId="65">
      <pivotArea field="-2" type="button" dataOnly="0" labelOnly="1" outline="0" axis="axisCol" fieldPosition="0"/>
    </format>
    <format dxfId="64">
      <pivotArea type="topRight" dataOnly="0" labelOnly="1" outline="0" fieldPosition="0"/>
    </format>
    <format dxfId="63">
      <pivotArea type="origin" dataOnly="0" labelOnly="1" outline="0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type="all" dataOnly="0" outline="0" fieldPosition="0"/>
    </format>
    <format dxfId="59">
      <pivotArea field="-2" type="button" dataOnly="0" labelOnly="1" outline="0" axis="axisCol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31" count="0"/>
        </references>
      </pivotArea>
    </format>
    <format dxfId="54">
      <pivotArea dataOnly="0" labelOnly="1" outline="0" fieldPosition="0">
        <references count="1">
          <reference field="30" count="0"/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O110"/>
  <sheetViews>
    <sheetView workbookViewId="0"/>
  </sheetViews>
  <sheetFormatPr defaultRowHeight="12.75"/>
  <cols>
    <col min="2" max="2" width="14.28515625" customWidth="1"/>
    <col min="3" max="3" width="22.42578125" customWidth="1"/>
    <col min="4" max="4" width="22" customWidth="1"/>
    <col min="5" max="5" width="18.7109375" customWidth="1"/>
    <col min="6" max="6" width="12" bestFit="1" customWidth="1"/>
    <col min="7" max="15" width="11.85546875" customWidth="1"/>
    <col min="16" max="16" width="14.28515625" customWidth="1"/>
    <col min="17" max="17" width="17.85546875" customWidth="1"/>
    <col min="18" max="18" width="12.5703125" customWidth="1"/>
    <col min="19" max="19" width="16.140625" customWidth="1"/>
    <col min="20" max="20" width="24.28515625" customWidth="1"/>
    <col min="21" max="21" width="27.85546875" customWidth="1"/>
    <col min="22" max="22" width="19" customWidth="1"/>
    <col min="23" max="23" width="22.5703125" customWidth="1"/>
    <col min="24" max="24" width="12" customWidth="1"/>
    <col min="25" max="25" width="10.85546875" customWidth="1"/>
    <col min="26" max="26" width="7.140625" customWidth="1"/>
    <col min="27" max="27" width="4.85546875" customWidth="1"/>
    <col min="28" max="28" width="12" customWidth="1"/>
    <col min="29" max="29" width="24.5703125" customWidth="1"/>
    <col min="30" max="30" width="37" bestFit="1" customWidth="1"/>
    <col min="31" max="31" width="37" customWidth="1"/>
    <col min="32" max="33" width="37" bestFit="1" customWidth="1"/>
    <col min="34" max="35" width="43.42578125" bestFit="1" customWidth="1"/>
    <col min="36" max="36" width="14.28515625" customWidth="1"/>
    <col min="37" max="37" width="22.42578125" customWidth="1"/>
    <col min="38" max="38" width="22" customWidth="1"/>
    <col min="39" max="39" width="18.7109375" customWidth="1"/>
    <col min="40" max="40" width="11.85546875" customWidth="1"/>
    <col min="41" max="41" width="43.42578125" bestFit="1" customWidth="1"/>
    <col min="42" max="42" width="35.7109375" bestFit="1" customWidth="1"/>
    <col min="43" max="43" width="34.140625" bestFit="1" customWidth="1"/>
    <col min="44" max="44" width="31.85546875" bestFit="1" customWidth="1"/>
    <col min="45" max="45" width="31.28515625" bestFit="1" customWidth="1"/>
  </cols>
  <sheetData>
    <row r="1" spans="2:41">
      <c r="B1" s="15"/>
      <c r="C1" s="15"/>
      <c r="AJ1" s="15"/>
      <c r="AK1" s="15"/>
      <c r="AO1" s="4"/>
    </row>
    <row r="2" spans="2:41">
      <c r="X2" s="25"/>
      <c r="Y2" s="25"/>
      <c r="Z2" s="4"/>
      <c r="AE2" s="26"/>
    </row>
    <row r="3" spans="2:41">
      <c r="X3" s="25"/>
      <c r="Y3" s="25"/>
      <c r="Z3" s="4"/>
      <c r="AE3" s="26"/>
    </row>
    <row r="4" spans="2:41">
      <c r="X4" s="25"/>
      <c r="Y4" s="25"/>
      <c r="Z4" s="4"/>
      <c r="AE4" s="26"/>
    </row>
    <row r="5" spans="2:41">
      <c r="X5" s="25"/>
      <c r="Y5" s="25"/>
      <c r="Z5" s="4"/>
      <c r="AE5" s="26"/>
    </row>
    <row r="6" spans="2:41">
      <c r="X6" s="25"/>
      <c r="Y6" s="25"/>
      <c r="Z6" s="4"/>
      <c r="AE6" s="26"/>
    </row>
    <row r="7" spans="2:41">
      <c r="X7" s="25"/>
      <c r="Y7" s="25"/>
      <c r="Z7" s="4"/>
      <c r="AE7" s="26"/>
    </row>
    <row r="8" spans="2:41">
      <c r="X8" s="25"/>
      <c r="Y8" s="25"/>
      <c r="Z8" s="4"/>
      <c r="AE8" s="26"/>
    </row>
    <row r="9" spans="2:41">
      <c r="X9" s="25"/>
      <c r="Y9" s="25"/>
      <c r="Z9" s="4"/>
      <c r="AE9" s="26"/>
    </row>
    <row r="10" spans="2:41">
      <c r="X10" s="25"/>
      <c r="Y10" s="25"/>
      <c r="Z10" s="4"/>
      <c r="AE10" s="26"/>
    </row>
    <row r="11" spans="2:41">
      <c r="X11" s="25"/>
      <c r="Y11" s="25"/>
      <c r="Z11" s="4"/>
      <c r="AE11" s="26"/>
    </row>
    <row r="12" spans="2:41">
      <c r="X12" s="25"/>
      <c r="Y12" s="25"/>
      <c r="Z12" s="4"/>
      <c r="AE12" s="26"/>
    </row>
    <row r="13" spans="2:41">
      <c r="X13" s="25"/>
      <c r="Y13" s="25"/>
      <c r="Z13" s="4"/>
      <c r="AE13" s="26"/>
    </row>
    <row r="14" spans="2:41">
      <c r="X14" s="25"/>
      <c r="Y14" s="25"/>
      <c r="Z14" s="4"/>
      <c r="AE14" s="26"/>
    </row>
    <row r="15" spans="2:41">
      <c r="X15" s="25"/>
      <c r="Y15" s="25"/>
      <c r="Z15" s="4"/>
      <c r="AE15" s="26"/>
    </row>
    <row r="16" spans="2:41">
      <c r="X16" s="25"/>
      <c r="Y16" s="25"/>
      <c r="Z16" s="4"/>
      <c r="AE16" s="26"/>
    </row>
    <row r="17" spans="24:31">
      <c r="X17" s="25"/>
      <c r="Y17" s="25"/>
      <c r="Z17" s="4"/>
      <c r="AE17" s="26"/>
    </row>
    <row r="18" spans="24:31">
      <c r="X18" s="25"/>
      <c r="Y18" s="25"/>
      <c r="Z18" s="4"/>
      <c r="AE18" s="26"/>
    </row>
    <row r="19" spans="24:31">
      <c r="X19" s="25"/>
      <c r="Y19" s="25"/>
      <c r="Z19" s="4"/>
      <c r="AE19" s="26"/>
    </row>
    <row r="20" spans="24:31">
      <c r="X20" s="25"/>
      <c r="Y20" s="25"/>
      <c r="Z20" s="4"/>
      <c r="AE20" s="26"/>
    </row>
    <row r="21" spans="24:31">
      <c r="X21" s="25"/>
      <c r="Y21" s="25"/>
      <c r="Z21" s="4"/>
      <c r="AE21" s="26"/>
    </row>
    <row r="22" spans="24:31">
      <c r="X22" s="25"/>
      <c r="Y22" s="25"/>
      <c r="Z22" s="4"/>
      <c r="AE22" s="26"/>
    </row>
    <row r="23" spans="24:31">
      <c r="X23" s="25"/>
      <c r="Y23" s="25"/>
      <c r="Z23" s="4"/>
      <c r="AE23" s="26"/>
    </row>
    <row r="24" spans="24:31">
      <c r="X24" s="25"/>
      <c r="Y24" s="25"/>
      <c r="Z24" s="4"/>
      <c r="AE24" s="26"/>
    </row>
    <row r="25" spans="24:31">
      <c r="X25" s="25"/>
      <c r="Y25" s="25"/>
      <c r="Z25" s="4"/>
      <c r="AE25" s="26"/>
    </row>
    <row r="26" spans="24:31">
      <c r="X26" s="25"/>
      <c r="Y26" s="25"/>
      <c r="Z26" s="4"/>
      <c r="AE26" s="26"/>
    </row>
    <row r="27" spans="24:31">
      <c r="X27" s="25"/>
      <c r="Y27" s="25"/>
      <c r="Z27" s="4"/>
      <c r="AE27" s="26"/>
    </row>
    <row r="28" spans="24:31">
      <c r="X28" s="25"/>
      <c r="Y28" s="25"/>
      <c r="Z28" s="4"/>
      <c r="AE28" s="26"/>
    </row>
    <row r="29" spans="24:31">
      <c r="X29" s="25"/>
      <c r="Y29" s="25"/>
      <c r="Z29" s="4"/>
      <c r="AE29" s="26"/>
    </row>
    <row r="30" spans="24:31">
      <c r="X30" s="25"/>
      <c r="Y30" s="25"/>
      <c r="Z30" s="4"/>
      <c r="AE30" s="26"/>
    </row>
    <row r="31" spans="24:31">
      <c r="X31" s="25"/>
      <c r="Y31" s="25"/>
      <c r="Z31" s="4"/>
      <c r="AE31" s="26"/>
    </row>
    <row r="32" spans="24:31">
      <c r="X32" s="25"/>
      <c r="Y32" s="25"/>
      <c r="Z32" s="4"/>
      <c r="AE32" s="26"/>
    </row>
    <row r="33" spans="24:31">
      <c r="X33" s="25"/>
      <c r="Y33" s="25"/>
      <c r="Z33" s="4"/>
      <c r="AE33" s="26"/>
    </row>
    <row r="34" spans="24:31">
      <c r="X34" s="25"/>
      <c r="Y34" s="25"/>
      <c r="Z34" s="4"/>
      <c r="AE34" s="26"/>
    </row>
    <row r="35" spans="24:31">
      <c r="X35" s="25"/>
      <c r="Y35" s="25"/>
      <c r="Z35" s="4"/>
      <c r="AE35" s="26"/>
    </row>
    <row r="36" spans="24:31">
      <c r="X36" s="25"/>
      <c r="Y36" s="25"/>
      <c r="Z36" s="4"/>
      <c r="AE36" s="26"/>
    </row>
    <row r="37" spans="24:31">
      <c r="X37" s="25"/>
      <c r="Y37" s="25"/>
      <c r="Z37" s="4"/>
      <c r="AE37" s="26"/>
    </row>
    <row r="38" spans="24:31">
      <c r="X38" s="25"/>
      <c r="Y38" s="25"/>
      <c r="Z38" s="4"/>
      <c r="AE38" s="26"/>
    </row>
    <row r="39" spans="24:31">
      <c r="X39" s="25"/>
      <c r="Y39" s="25"/>
      <c r="Z39" s="4"/>
      <c r="AE39" s="26"/>
    </row>
    <row r="40" spans="24:31">
      <c r="X40" s="25"/>
      <c r="Y40" s="25"/>
      <c r="Z40" s="4"/>
      <c r="AE40" s="26"/>
    </row>
    <row r="41" spans="24:31">
      <c r="X41" s="25"/>
      <c r="Y41" s="25"/>
      <c r="Z41" s="4"/>
      <c r="AE41" s="26"/>
    </row>
    <row r="42" spans="24:31">
      <c r="X42" s="25"/>
      <c r="Y42" s="25"/>
      <c r="Z42" s="4"/>
      <c r="AE42" s="26"/>
    </row>
    <row r="43" spans="24:31">
      <c r="X43" s="25"/>
      <c r="Y43" s="25"/>
      <c r="Z43" s="4"/>
      <c r="AE43" s="26"/>
    </row>
    <row r="44" spans="24:31">
      <c r="X44" s="25"/>
      <c r="Y44" s="25"/>
      <c r="Z44" s="4"/>
      <c r="AE44" s="26"/>
    </row>
    <row r="45" spans="24:31">
      <c r="X45" s="25"/>
      <c r="Y45" s="25"/>
      <c r="Z45" s="4"/>
      <c r="AE45" s="26"/>
    </row>
    <row r="46" spans="24:31">
      <c r="X46" s="25"/>
      <c r="Y46" s="25"/>
      <c r="Z46" s="4"/>
      <c r="AE46" s="26"/>
    </row>
    <row r="47" spans="24:31">
      <c r="X47" s="25"/>
      <c r="Y47" s="25"/>
      <c r="Z47" s="4"/>
      <c r="AE47" s="26"/>
    </row>
    <row r="48" spans="24:31">
      <c r="X48" s="25"/>
      <c r="Y48" s="25"/>
      <c r="Z48" s="4"/>
      <c r="AE48" s="26"/>
    </row>
    <row r="49" spans="24:31">
      <c r="X49" s="25"/>
      <c r="Y49" s="25"/>
      <c r="Z49" s="4"/>
      <c r="AE49" s="26"/>
    </row>
    <row r="50" spans="24:31">
      <c r="X50" s="25"/>
      <c r="Y50" s="25"/>
      <c r="Z50" s="4"/>
      <c r="AE50" s="26"/>
    </row>
    <row r="51" spans="24:31">
      <c r="X51" s="25"/>
      <c r="Y51" s="25"/>
      <c r="Z51" s="4"/>
      <c r="AE51" s="26"/>
    </row>
    <row r="52" spans="24:31">
      <c r="X52" s="25"/>
      <c r="Y52" s="25"/>
      <c r="Z52" s="4"/>
      <c r="AE52" s="26"/>
    </row>
    <row r="53" spans="24:31">
      <c r="X53" s="25"/>
      <c r="Y53" s="25"/>
      <c r="Z53" s="4"/>
      <c r="AE53" s="26"/>
    </row>
    <row r="54" spans="24:31">
      <c r="X54" s="25"/>
      <c r="Y54" s="25"/>
      <c r="Z54" s="4"/>
      <c r="AE54" s="26"/>
    </row>
    <row r="55" spans="24:31">
      <c r="X55" s="25"/>
      <c r="Y55" s="25"/>
      <c r="Z55" s="4"/>
      <c r="AE55" s="26"/>
    </row>
    <row r="56" spans="24:31">
      <c r="X56" s="25"/>
      <c r="Y56" s="25"/>
      <c r="Z56" s="4"/>
      <c r="AE56" s="26"/>
    </row>
    <row r="57" spans="24:31">
      <c r="X57" s="25"/>
      <c r="Y57" s="25"/>
      <c r="Z57" s="4"/>
      <c r="AE57" s="26"/>
    </row>
    <row r="58" spans="24:31">
      <c r="X58" s="25"/>
      <c r="Y58" s="25"/>
      <c r="Z58" s="4"/>
      <c r="AE58" s="26"/>
    </row>
    <row r="59" spans="24:31">
      <c r="X59" s="25"/>
      <c r="Y59" s="25"/>
      <c r="Z59" s="4"/>
      <c r="AE59" s="26"/>
    </row>
    <row r="60" spans="24:31">
      <c r="X60" s="25"/>
      <c r="Y60" s="25"/>
      <c r="Z60" s="4"/>
      <c r="AE60" s="26"/>
    </row>
    <row r="61" spans="24:31">
      <c r="X61" s="25"/>
      <c r="Y61" s="25"/>
      <c r="Z61" s="4"/>
      <c r="AE61" s="26"/>
    </row>
    <row r="62" spans="24:31">
      <c r="X62" s="25"/>
      <c r="Y62" s="25"/>
      <c r="Z62" s="4"/>
      <c r="AE62" s="26"/>
    </row>
    <row r="63" spans="24:31">
      <c r="X63" s="25"/>
      <c r="Y63" s="25"/>
      <c r="Z63" s="4"/>
      <c r="AE63" s="26"/>
    </row>
    <row r="64" spans="24:31">
      <c r="X64" s="25"/>
      <c r="Y64" s="25"/>
      <c r="Z64" s="4"/>
      <c r="AE64" s="26"/>
    </row>
    <row r="65" spans="24:31">
      <c r="X65" s="25"/>
      <c r="Y65" s="25"/>
      <c r="Z65" s="4"/>
      <c r="AE65" s="26"/>
    </row>
    <row r="66" spans="24:31">
      <c r="X66" s="25"/>
      <c r="Y66" s="25"/>
      <c r="Z66" s="4"/>
      <c r="AE66" s="26"/>
    </row>
    <row r="67" spans="24:31">
      <c r="X67" s="25"/>
      <c r="Y67" s="25"/>
      <c r="Z67" s="4"/>
      <c r="AE67" s="26"/>
    </row>
    <row r="68" spans="24:31">
      <c r="X68" s="25"/>
      <c r="Y68" s="25"/>
      <c r="Z68" s="4"/>
      <c r="AE68" s="26"/>
    </row>
    <row r="69" spans="24:31">
      <c r="X69" s="25"/>
      <c r="Y69" s="25"/>
      <c r="Z69" s="4"/>
      <c r="AE69" s="26"/>
    </row>
    <row r="70" spans="24:31">
      <c r="X70" s="25"/>
      <c r="Y70" s="25"/>
      <c r="Z70" s="4"/>
      <c r="AE70" s="26"/>
    </row>
    <row r="71" spans="24:31">
      <c r="X71" s="25"/>
      <c r="Y71" s="25"/>
      <c r="Z71" s="4"/>
      <c r="AE71" s="26"/>
    </row>
    <row r="72" spans="24:31">
      <c r="X72" s="25"/>
      <c r="Y72" s="25"/>
      <c r="Z72" s="4"/>
      <c r="AE72" s="26"/>
    </row>
    <row r="73" spans="24:31">
      <c r="X73" s="25"/>
      <c r="Y73" s="25"/>
      <c r="Z73" s="4"/>
      <c r="AE73" s="26"/>
    </row>
    <row r="74" spans="24:31">
      <c r="X74" s="25"/>
      <c r="Y74" s="25"/>
      <c r="Z74" s="4"/>
      <c r="AE74" s="26"/>
    </row>
    <row r="75" spans="24:31">
      <c r="X75" s="25"/>
      <c r="Y75" s="25"/>
      <c r="Z75" s="4"/>
      <c r="AE75" s="26"/>
    </row>
    <row r="76" spans="24:31">
      <c r="X76" s="25"/>
      <c r="Y76" s="25"/>
      <c r="Z76" s="4"/>
      <c r="AE76" s="26"/>
    </row>
    <row r="77" spans="24:31">
      <c r="X77" s="25"/>
      <c r="Y77" s="25"/>
      <c r="Z77" s="4"/>
      <c r="AE77" s="26"/>
    </row>
    <row r="78" spans="24:31">
      <c r="X78" s="25"/>
      <c r="Y78" s="25"/>
      <c r="Z78" s="4"/>
      <c r="AE78" s="26"/>
    </row>
    <row r="79" spans="24:31">
      <c r="X79" s="25"/>
      <c r="Y79" s="25"/>
      <c r="Z79" s="4"/>
      <c r="AE79" s="26"/>
    </row>
    <row r="80" spans="24:31">
      <c r="X80" s="25"/>
      <c r="Y80" s="25"/>
      <c r="Z80" s="4"/>
      <c r="AE80" s="26"/>
    </row>
    <row r="81" spans="24:31">
      <c r="X81" s="25"/>
      <c r="Y81" s="25"/>
      <c r="Z81" s="4"/>
      <c r="AE81" s="26"/>
    </row>
    <row r="82" spans="24:31">
      <c r="X82" s="25"/>
      <c r="Y82" s="25"/>
      <c r="Z82" s="4"/>
      <c r="AE82" s="26"/>
    </row>
    <row r="83" spans="24:31">
      <c r="X83" s="25"/>
      <c r="Y83" s="25"/>
      <c r="Z83" s="4"/>
      <c r="AE83" s="26"/>
    </row>
    <row r="84" spans="24:31">
      <c r="X84" s="25"/>
      <c r="Y84" s="25"/>
      <c r="Z84" s="4"/>
      <c r="AE84" s="26"/>
    </row>
    <row r="85" spans="24:31">
      <c r="X85" s="25"/>
      <c r="Y85" s="25"/>
      <c r="Z85" s="4"/>
      <c r="AE85" s="26"/>
    </row>
    <row r="86" spans="24:31">
      <c r="X86" s="25"/>
      <c r="Y86" s="25"/>
      <c r="Z86" s="4"/>
      <c r="AE86" s="26"/>
    </row>
    <row r="87" spans="24:31">
      <c r="X87" s="25"/>
      <c r="Y87" s="25"/>
      <c r="Z87" s="4"/>
      <c r="AE87" s="26"/>
    </row>
    <row r="88" spans="24:31">
      <c r="X88" s="25"/>
      <c r="Y88" s="25"/>
      <c r="Z88" s="4"/>
      <c r="AE88" s="26"/>
    </row>
    <row r="89" spans="24:31">
      <c r="X89" s="25"/>
      <c r="Y89" s="25"/>
      <c r="Z89" s="4"/>
      <c r="AE89" s="26"/>
    </row>
    <row r="90" spans="24:31">
      <c r="X90" s="25"/>
      <c r="Y90" s="25"/>
      <c r="Z90" s="4"/>
      <c r="AE90" s="26"/>
    </row>
    <row r="91" spans="24:31">
      <c r="X91" s="25"/>
      <c r="Y91" s="25"/>
      <c r="Z91" s="4"/>
      <c r="AE91" s="26"/>
    </row>
    <row r="92" spans="24:31">
      <c r="X92" s="25"/>
      <c r="Y92" s="25"/>
      <c r="Z92" s="4"/>
      <c r="AE92" s="26"/>
    </row>
    <row r="93" spans="24:31">
      <c r="X93" s="25"/>
      <c r="Y93" s="25"/>
      <c r="Z93" s="4"/>
      <c r="AE93" s="26"/>
    </row>
    <row r="94" spans="24:31">
      <c r="X94" s="25"/>
      <c r="Y94" s="25"/>
      <c r="Z94" s="4"/>
      <c r="AE94" s="26"/>
    </row>
    <row r="95" spans="24:31">
      <c r="X95" s="25"/>
      <c r="Y95" s="25"/>
      <c r="Z95" s="4"/>
      <c r="AE95" s="26"/>
    </row>
    <row r="96" spans="24:31">
      <c r="X96" s="25"/>
      <c r="Y96" s="25"/>
      <c r="Z96" s="4"/>
      <c r="AE96" s="26"/>
    </row>
    <row r="97" spans="24:31">
      <c r="X97" s="25"/>
      <c r="Y97" s="25"/>
      <c r="Z97" s="4"/>
      <c r="AE97" s="26"/>
    </row>
    <row r="98" spans="24:31">
      <c r="X98" s="25"/>
      <c r="Y98" s="25"/>
      <c r="Z98" s="4"/>
      <c r="AE98" s="26"/>
    </row>
    <row r="99" spans="24:31">
      <c r="X99" s="25"/>
      <c r="Y99" s="25"/>
      <c r="Z99" s="4"/>
      <c r="AE99" s="26"/>
    </row>
    <row r="100" spans="24:31">
      <c r="X100" s="25"/>
      <c r="Y100" s="25"/>
      <c r="Z100" s="4"/>
      <c r="AE100" s="26"/>
    </row>
    <row r="101" spans="24:31">
      <c r="X101" s="25"/>
      <c r="Y101" s="25"/>
      <c r="Z101" s="4"/>
      <c r="AE101" s="26"/>
    </row>
    <row r="102" spans="24:31">
      <c r="X102" s="25"/>
      <c r="Y102" s="25"/>
      <c r="Z102" s="4"/>
      <c r="AE102" s="26"/>
    </row>
    <row r="103" spans="24:31">
      <c r="X103" s="25"/>
      <c r="Y103" s="25"/>
      <c r="Z103" s="4"/>
      <c r="AE103" s="26"/>
    </row>
    <row r="104" spans="24:31">
      <c r="X104" s="25"/>
      <c r="Y104" s="25"/>
      <c r="Z104" s="4"/>
      <c r="AE104" s="26"/>
    </row>
    <row r="105" spans="24:31">
      <c r="X105" s="25"/>
      <c r="Y105" s="25"/>
      <c r="Z105" s="4"/>
      <c r="AE105" s="26"/>
    </row>
    <row r="106" spans="24:31">
      <c r="X106" s="25"/>
      <c r="Y106" s="25"/>
      <c r="Z106" s="4"/>
      <c r="AE106" s="26"/>
    </row>
    <row r="107" spans="24:31">
      <c r="X107" s="25"/>
      <c r="Y107" s="25"/>
      <c r="Z107" s="4"/>
      <c r="AE107" s="26"/>
    </row>
    <row r="108" spans="24:31">
      <c r="X108" s="25"/>
      <c r="Y108" s="25"/>
      <c r="Z108" s="4"/>
      <c r="AE108" s="26"/>
    </row>
    <row r="109" spans="24:31">
      <c r="X109" s="25"/>
      <c r="Y109" s="25"/>
      <c r="Z109" s="4"/>
      <c r="AE109" s="26"/>
    </row>
    <row r="110" spans="24:31">
      <c r="X110" s="25"/>
      <c r="Y110" s="25"/>
      <c r="Z110" s="4"/>
      <c r="AE11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130"/>
  <sheetViews>
    <sheetView showGridLines="0" tabSelected="1" zoomScale="80" zoomScaleNormal="80" workbookViewId="0">
      <pane xSplit="3" ySplit="21" topLeftCell="D22" activePane="bottomRight" state="frozen"/>
      <selection pane="topRight" activeCell="D1" sqref="D1"/>
      <selection pane="bottomLeft" activeCell="A24" sqref="A24"/>
      <selection pane="bottomRight" activeCell="B21" sqref="B21"/>
    </sheetView>
  </sheetViews>
  <sheetFormatPr defaultColWidth="20.7109375" defaultRowHeight="12.75"/>
  <cols>
    <col min="1" max="1" width="2.28515625" style="4" customWidth="1"/>
    <col min="2" max="2" width="26.28515625" style="4" customWidth="1"/>
    <col min="3" max="3" width="46.85546875" style="4" customWidth="1"/>
    <col min="4" max="4" width="51.5703125" style="4" bestFit="1" customWidth="1"/>
    <col min="5" max="5" width="26" style="4" customWidth="1"/>
    <col min="6" max="6" width="15.42578125" style="4" customWidth="1"/>
    <col min="7" max="7" width="9.85546875" style="4" customWidth="1"/>
    <col min="8" max="8" width="17.85546875" style="4" customWidth="1"/>
    <col min="9" max="9" width="23.5703125" style="4" bestFit="1" customWidth="1"/>
    <col min="10" max="10" width="16" style="4" customWidth="1"/>
    <col min="11" max="11" width="13" style="4" customWidth="1"/>
    <col min="12" max="12" width="11.42578125" style="4" customWidth="1"/>
    <col min="13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14.25" customHeight="1">
      <c r="A1" s="5" t="str">
        <f t="shared" ref="A1:Q1" si="0">IF(ISERROR(MATCH("Time Series",A2:A104,0)),"",MATCH("Time Series",A2:A104,0)+1)</f>
        <v/>
      </c>
      <c r="B1" s="39" t="str">
        <f t="shared" si="0"/>
        <v/>
      </c>
      <c r="C1" s="5" t="str">
        <f t="shared" si="0"/>
        <v/>
      </c>
      <c r="D1" s="5" t="str">
        <f t="shared" ca="1" si="0"/>
        <v/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>
        <f t="shared" si="0"/>
        <v>20</v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5"/>
      <c r="B2" s="39" t="str">
        <f>IF(ISERROR(MATCH("Time Series",B3:B105,0)),"",MATCH("Time Series",B3:B105,0)+1)</f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256">
      <c r="IB3" s="4"/>
      <c r="IC3" s="4"/>
      <c r="ID3" s="4"/>
      <c r="IE3" s="4"/>
      <c r="IF3" s="4"/>
      <c r="IG3" s="4"/>
      <c r="IH3" s="4"/>
      <c r="II3" s="4"/>
      <c r="IJ3" s="4"/>
    </row>
    <row r="4" spans="1:256"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IB4" s="4"/>
      <c r="IC4" s="4"/>
      <c r="ID4" s="4"/>
      <c r="IE4" s="4"/>
      <c r="IF4" s="4"/>
      <c r="IG4" s="4"/>
      <c r="IH4" s="4"/>
      <c r="II4" s="4"/>
      <c r="IJ4" s="4"/>
    </row>
    <row r="5" spans="1:256">
      <c r="IB5" s="4"/>
      <c r="IC5" s="4"/>
      <c r="ID5" s="4"/>
      <c r="IE5" s="4"/>
      <c r="IF5" s="4"/>
      <c r="IG5" s="4"/>
      <c r="IH5" s="4"/>
      <c r="II5" s="4"/>
      <c r="IJ5" s="4"/>
    </row>
    <row r="6" spans="1:256" ht="17.25" customHeight="1">
      <c r="IB6" s="4"/>
      <c r="IC6" s="4"/>
      <c r="ID6" s="4"/>
      <c r="IE6" s="4"/>
      <c r="IF6" s="4"/>
      <c r="IG6" s="4"/>
      <c r="IH6" s="4"/>
      <c r="II6" s="4"/>
      <c r="IJ6" s="4"/>
    </row>
    <row r="7" spans="1:256" ht="16.5" customHeight="1">
      <c r="IB7" s="4"/>
      <c r="IC7" s="4"/>
      <c r="ID7" s="4"/>
      <c r="IE7" s="4"/>
      <c r="IF7" s="4"/>
      <c r="IG7" s="4"/>
      <c r="IH7" s="4"/>
      <c r="II7" s="4"/>
      <c r="IJ7" s="4"/>
    </row>
    <row r="8" spans="1:256" ht="12.75" customHeight="1">
      <c r="IB8" s="4"/>
      <c r="IC8" s="4"/>
      <c r="ID8" s="4"/>
      <c r="IE8" s="4"/>
      <c r="IF8" s="4"/>
      <c r="IG8" s="4"/>
      <c r="IH8" s="4"/>
      <c r="II8" s="4"/>
      <c r="IJ8" s="4"/>
    </row>
    <row r="9" spans="1:256" ht="12.75" customHeight="1">
      <c r="IB9" s="4"/>
      <c r="IC9" s="4"/>
      <c r="ID9" s="4"/>
      <c r="IE9" s="4"/>
      <c r="IF9" s="4"/>
      <c r="IG9" s="4"/>
      <c r="IH9" s="4"/>
      <c r="II9" s="4"/>
      <c r="IJ9" s="4"/>
    </row>
    <row r="10" spans="1:256" ht="12.75" customHeight="1">
      <c r="B10"/>
      <c r="C10"/>
      <c r="M10" s="8"/>
      <c r="IB10" s="4"/>
      <c r="IC10" s="4"/>
      <c r="ID10" s="4"/>
      <c r="IE10" s="4"/>
      <c r="IF10" s="4"/>
      <c r="IG10" s="4"/>
      <c r="IH10" s="4"/>
      <c r="II10" s="4"/>
      <c r="IJ10" s="4"/>
    </row>
    <row r="11" spans="1:256" ht="12.75" customHeight="1">
      <c r="B11"/>
      <c r="C11"/>
      <c r="M11" s="8"/>
      <c r="IB11" s="4"/>
      <c r="IC11" s="4"/>
      <c r="ID11" s="4"/>
      <c r="IE11" s="4"/>
      <c r="IF11" s="4"/>
      <c r="IG11" s="4"/>
      <c r="IH11" s="4"/>
      <c r="II11" s="4"/>
      <c r="IJ11" s="4"/>
      <c r="IV11" s="6" t="s">
        <v>0</v>
      </c>
    </row>
    <row r="12" spans="1:256" ht="12.75" customHeight="1">
      <c r="B12" s="29" t="s">
        <v>28</v>
      </c>
      <c r="C12" s="30" t="s">
        <v>5</v>
      </c>
      <c r="M12" s="8"/>
      <c r="IB12" s="4"/>
      <c r="IC12" s="4"/>
      <c r="ID12" s="4"/>
      <c r="IE12" s="4"/>
      <c r="IF12" s="4"/>
      <c r="IG12" s="4"/>
      <c r="IH12" s="4"/>
      <c r="II12" s="4"/>
      <c r="IJ12" s="4"/>
    </row>
    <row r="13" spans="1:256" ht="12.75" customHeight="1">
      <c r="B13" s="29" t="s">
        <v>15</v>
      </c>
      <c r="C13" s="30" t="s">
        <v>5</v>
      </c>
      <c r="D13" s="8" t="str">
        <f ca="1">REPORT_STATUS</f>
        <v xml:space="preserve">REPORT LOADING . . . </v>
      </c>
      <c r="M13" s="8"/>
      <c r="IB13" s="4"/>
      <c r="IC13" s="4"/>
      <c r="ID13" s="4"/>
      <c r="IE13" s="4"/>
      <c r="IF13" s="4"/>
      <c r="IG13" s="4"/>
      <c r="IH13" s="4"/>
      <c r="II13" s="4"/>
      <c r="IJ13" s="4"/>
    </row>
    <row r="14" spans="1:256" ht="12.75" customHeight="1">
      <c r="B14" s="29" t="s">
        <v>29</v>
      </c>
      <c r="C14" s="30" t="s">
        <v>5</v>
      </c>
      <c r="E14" s="8"/>
      <c r="F14" s="8"/>
      <c r="G14" s="8"/>
      <c r="M14" s="8"/>
      <c r="IB14" s="4"/>
      <c r="IC14" s="4"/>
      <c r="ID14" s="4"/>
      <c r="IE14" s="4"/>
      <c r="IF14" s="4"/>
      <c r="IG14" s="4"/>
      <c r="IH14" s="4"/>
      <c r="II14" s="4"/>
      <c r="IJ14" s="4"/>
    </row>
    <row r="15" spans="1:256" ht="12.75" customHeight="1">
      <c r="B15" s="29" t="s">
        <v>30</v>
      </c>
      <c r="C15" s="30" t="s">
        <v>5</v>
      </c>
      <c r="E15" s="8"/>
      <c r="F15" s="8"/>
      <c r="G15" s="8"/>
      <c r="M15" s="8"/>
      <c r="IB15" s="4"/>
      <c r="IC15" s="4"/>
      <c r="ID15" s="4"/>
      <c r="IE15" s="4"/>
      <c r="IF15" s="4"/>
      <c r="IG15" s="4"/>
      <c r="IH15" s="4"/>
      <c r="II15" s="4"/>
      <c r="IJ15" s="4"/>
      <c r="IV15" s="9"/>
    </row>
    <row r="16" spans="1:256">
      <c r="B16" s="29" t="s">
        <v>31</v>
      </c>
      <c r="C16" s="30" t="s">
        <v>5</v>
      </c>
      <c r="D16" s="8"/>
      <c r="E16" s="8"/>
      <c r="F16" s="23" t="str">
        <f ca="1">IF(LEN(REPORT_STATUS)&lt;1,"UOM: "&amp;SW_META3_UOM,"")</f>
        <v/>
      </c>
      <c r="G16" s="24"/>
      <c r="M16" s="8"/>
      <c r="IB16" s="4"/>
      <c r="IC16" s="4"/>
      <c r="ID16" s="4"/>
      <c r="IE16" s="4"/>
      <c r="IF16" s="4"/>
      <c r="IG16" s="4"/>
      <c r="IH16" s="4"/>
      <c r="II16" s="4"/>
      <c r="IJ16" s="4"/>
    </row>
    <row r="17" spans="2:244">
      <c r="B17" s="29" t="s">
        <v>32</v>
      </c>
      <c r="C17" s="30" t="s">
        <v>5</v>
      </c>
      <c r="E17" s="8"/>
      <c r="F17" s="13" t="s">
        <v>6</v>
      </c>
      <c r="G17" s="14" t="str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/>
      </c>
      <c r="H17" s="8"/>
      <c r="I17" s="8"/>
      <c r="J17" s="8"/>
      <c r="K17" s="8"/>
      <c r="L17" s="10"/>
      <c r="M17" s="8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IB17" s="4"/>
      <c r="IC17" s="4"/>
      <c r="ID17" s="4"/>
      <c r="IE17" s="4"/>
      <c r="IF17" s="4"/>
      <c r="IG17" s="4"/>
      <c r="IH17" s="4"/>
      <c r="II17" s="4"/>
      <c r="IJ17" s="4"/>
    </row>
    <row r="18" spans="2:244" ht="12.75" customHeight="1">
      <c r="B18" s="29" t="s">
        <v>33</v>
      </c>
      <c r="C18" s="30" t="s">
        <v>5</v>
      </c>
      <c r="D18" s="8"/>
      <c r="E18" s="8"/>
      <c r="H18" s="8"/>
      <c r="I18" s="8"/>
      <c r="J18" s="8"/>
      <c r="K18" s="8"/>
      <c r="L18" s="8"/>
      <c r="M18" s="8"/>
      <c r="IB18" s="4"/>
      <c r="IC18" s="4"/>
      <c r="ID18" s="4"/>
      <c r="IE18" s="4"/>
      <c r="IF18" s="4"/>
      <c r="IG18" s="4"/>
      <c r="IH18" s="4"/>
      <c r="II18" s="4"/>
      <c r="IJ18" s="4"/>
    </row>
    <row r="19" spans="2:244">
      <c r="B19" s="8"/>
      <c r="C19" s="8"/>
      <c r="D19" s="12"/>
      <c r="E19" s="12"/>
      <c r="H19" s="8"/>
      <c r="I19" s="8"/>
      <c r="J19" s="8"/>
      <c r="K19" s="8"/>
      <c r="L19" s="8"/>
      <c r="M19" s="8"/>
      <c r="IB19" s="4"/>
      <c r="IC19" s="4"/>
      <c r="ID19" s="4"/>
      <c r="IE19" s="4"/>
      <c r="IF19" s="4"/>
      <c r="IG19" s="4"/>
      <c r="IH19" s="4"/>
      <c r="II19" s="4"/>
      <c r="IJ19" s="4"/>
    </row>
    <row r="20" spans="2:244" ht="12.75" customHeight="1">
      <c r="B20" s="32"/>
      <c r="C20" s="32"/>
      <c r="D20" s="32"/>
      <c r="E20" s="32"/>
      <c r="F20" s="32"/>
      <c r="G20" s="32"/>
      <c r="H20" s="32"/>
      <c r="I20" s="32"/>
      <c r="J20" s="33" t="s">
        <v>1</v>
      </c>
      <c r="K20" s="32"/>
      <c r="L20" s="32"/>
      <c r="M20"/>
      <c r="N20"/>
      <c r="O20"/>
      <c r="P20"/>
      <c r="Q20"/>
      <c r="R20"/>
      <c r="S20"/>
      <c r="T20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IB20" s="4"/>
      <c r="IC20" s="4"/>
      <c r="ID20" s="4"/>
      <c r="IE20" s="4"/>
      <c r="IF20" s="4"/>
      <c r="IG20" s="4"/>
      <c r="IH20" s="4"/>
      <c r="II20" s="4"/>
      <c r="IJ20" s="4"/>
    </row>
    <row r="21" spans="2:244" ht="12.75" customHeight="1">
      <c r="B21" s="29" t="s">
        <v>16</v>
      </c>
      <c r="C21" s="29" t="s">
        <v>26</v>
      </c>
      <c r="D21" s="29" t="s">
        <v>18</v>
      </c>
      <c r="E21" s="29" t="s">
        <v>2</v>
      </c>
      <c r="F21" s="29" t="s">
        <v>22</v>
      </c>
      <c r="G21" s="29" t="s">
        <v>21</v>
      </c>
      <c r="H21" s="29" t="s">
        <v>19</v>
      </c>
      <c r="I21" s="29" t="s">
        <v>20</v>
      </c>
      <c r="J21" s="30" t="s">
        <v>25</v>
      </c>
      <c r="K21" s="30" t="s">
        <v>23</v>
      </c>
      <c r="L21" s="30" t="s">
        <v>24</v>
      </c>
      <c r="M21"/>
      <c r="N21"/>
      <c r="O21"/>
      <c r="P21"/>
      <c r="Q21"/>
      <c r="R21"/>
      <c r="S21"/>
      <c r="T2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IB21" s="4"/>
      <c r="IC21" s="4"/>
      <c r="ID21" s="4"/>
      <c r="IE21" s="4"/>
      <c r="IF21" s="4"/>
      <c r="IG21" s="4"/>
      <c r="IH21" s="4"/>
      <c r="II21" s="4"/>
      <c r="IJ21" s="4"/>
    </row>
    <row r="22" spans="2:244" ht="12.75" customHeight="1">
      <c r="B22" s="30" t="s">
        <v>27</v>
      </c>
      <c r="C22" s="30" t="s">
        <v>27</v>
      </c>
      <c r="D22" s="30" t="s">
        <v>27</v>
      </c>
      <c r="E22" s="37" t="s">
        <v>27</v>
      </c>
      <c r="F22" s="30" t="s">
        <v>27</v>
      </c>
      <c r="G22" s="30" t="s">
        <v>27</v>
      </c>
      <c r="H22" s="31" t="s">
        <v>27</v>
      </c>
      <c r="I22" s="38" t="s">
        <v>27</v>
      </c>
      <c r="J22" s="36"/>
      <c r="K22" s="34"/>
      <c r="L22" s="35">
        <v>0</v>
      </c>
      <c r="M22"/>
      <c r="N22"/>
      <c r="O22"/>
      <c r="P22"/>
      <c r="Q22"/>
      <c r="R22"/>
      <c r="S22"/>
      <c r="T22"/>
      <c r="IB22" s="4"/>
      <c r="IC22" s="4"/>
      <c r="ID22" s="4"/>
      <c r="IE22" s="4"/>
      <c r="IF22" s="4"/>
      <c r="IG22" s="4"/>
      <c r="IH22" s="4"/>
      <c r="II22" s="4"/>
      <c r="IJ22" s="4"/>
    </row>
    <row r="23" spans="2:244" ht="12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IB23" s="4"/>
      <c r="IC23" s="4"/>
      <c r="ID23" s="4"/>
      <c r="IE23" s="4"/>
      <c r="IF23" s="4"/>
      <c r="IG23" s="4"/>
      <c r="IH23" s="4"/>
      <c r="II23" s="4"/>
      <c r="IJ23" s="4"/>
    </row>
    <row r="24" spans="2:24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IB24" s="4"/>
      <c r="IC24" s="4"/>
      <c r="ID24" s="4"/>
      <c r="IE24" s="4"/>
      <c r="IF24" s="4"/>
      <c r="IG24" s="4"/>
      <c r="IH24" s="4"/>
      <c r="II24" s="4"/>
      <c r="IJ24" s="4"/>
    </row>
    <row r="25" spans="2:244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IB25" s="4"/>
      <c r="IC25" s="4"/>
      <c r="ID25" s="4"/>
      <c r="IE25" s="4"/>
      <c r="IF25" s="4"/>
      <c r="IG25" s="4"/>
      <c r="IH25" s="4"/>
      <c r="II25" s="4"/>
      <c r="IJ25" s="4"/>
    </row>
    <row r="26" spans="2:244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IB26" s="4"/>
      <c r="IC26" s="4"/>
      <c r="ID26" s="4"/>
      <c r="IE26" s="4"/>
      <c r="IF26" s="4"/>
      <c r="IG26" s="4"/>
      <c r="IH26" s="4"/>
      <c r="II26" s="4"/>
      <c r="IJ26" s="4"/>
    </row>
    <row r="27" spans="2:244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IB27" s="4"/>
      <c r="IC27" s="4"/>
      <c r="ID27" s="4"/>
      <c r="IE27" s="4"/>
      <c r="IF27" s="4"/>
      <c r="IG27" s="4"/>
      <c r="IH27" s="4"/>
      <c r="II27" s="4"/>
      <c r="IJ27" s="4"/>
    </row>
    <row r="28" spans="2:244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IB28" s="4"/>
      <c r="IC28" s="4"/>
      <c r="ID28" s="4"/>
      <c r="IE28" s="4"/>
      <c r="IF28" s="4"/>
      <c r="IG28" s="4"/>
      <c r="IH28" s="4"/>
      <c r="II28" s="4"/>
      <c r="IJ28" s="4"/>
    </row>
    <row r="29" spans="2:244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IB29" s="4"/>
      <c r="IC29" s="4"/>
      <c r="ID29" s="4"/>
      <c r="IE29" s="4"/>
      <c r="IF29" s="4"/>
      <c r="IG29" s="4"/>
      <c r="IH29" s="4"/>
      <c r="II29" s="4"/>
      <c r="IJ29" s="4"/>
    </row>
    <row r="30" spans="2:244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IB30" s="4"/>
      <c r="IC30" s="4"/>
      <c r="ID30" s="4"/>
      <c r="IE30" s="4"/>
      <c r="IF30" s="4"/>
      <c r="IG30" s="4"/>
      <c r="IH30" s="4"/>
      <c r="II30" s="4"/>
      <c r="IJ30" s="4"/>
    </row>
    <row r="31" spans="2:24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IB31" s="4"/>
      <c r="IC31" s="4"/>
      <c r="ID31" s="4"/>
      <c r="IE31" s="4"/>
      <c r="IF31" s="4"/>
      <c r="IG31" s="4"/>
      <c r="IH31" s="4"/>
      <c r="II31" s="4"/>
      <c r="IJ31" s="4"/>
    </row>
    <row r="32" spans="2:244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IB32" s="4"/>
      <c r="IC32" s="4"/>
      <c r="ID32" s="4"/>
      <c r="IE32" s="4"/>
      <c r="IF32" s="4"/>
      <c r="IG32" s="4"/>
      <c r="IH32" s="4"/>
      <c r="II32" s="4"/>
      <c r="IJ32" s="4"/>
    </row>
    <row r="33" spans="2:244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IB33" s="4"/>
      <c r="IC33" s="4"/>
      <c r="ID33" s="4"/>
      <c r="IE33" s="4"/>
      <c r="IF33" s="4"/>
      <c r="IG33" s="4"/>
      <c r="IH33" s="4"/>
      <c r="II33" s="4"/>
      <c r="IJ33" s="4"/>
    </row>
    <row r="34" spans="2:244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IB34" s="4"/>
      <c r="IC34" s="4"/>
      <c r="ID34" s="4"/>
      <c r="IE34" s="4"/>
      <c r="IF34" s="4"/>
      <c r="IG34" s="4"/>
      <c r="IH34" s="4"/>
      <c r="II34" s="4"/>
      <c r="IJ34" s="4"/>
    </row>
    <row r="35" spans="2:244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IB35" s="4"/>
      <c r="IC35" s="4"/>
      <c r="ID35" s="4"/>
      <c r="IE35" s="4"/>
      <c r="IF35" s="4"/>
      <c r="IG35" s="4"/>
      <c r="IH35" s="4"/>
      <c r="II35" s="4"/>
      <c r="IJ35" s="4"/>
    </row>
    <row r="36" spans="2:244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IB36" s="4"/>
      <c r="IC36" s="4"/>
      <c r="ID36" s="4"/>
      <c r="IE36" s="4"/>
      <c r="IF36" s="4"/>
      <c r="IG36" s="4"/>
      <c r="IH36" s="4"/>
      <c r="II36" s="4"/>
      <c r="IJ36" s="4"/>
    </row>
    <row r="37" spans="2:24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IB37" s="4"/>
      <c r="IC37" s="4"/>
      <c r="ID37" s="4"/>
      <c r="IE37" s="4"/>
      <c r="IF37" s="4"/>
      <c r="IG37" s="4"/>
      <c r="IH37" s="4"/>
      <c r="II37" s="4"/>
      <c r="IJ37" s="4"/>
    </row>
    <row r="38" spans="2:244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IB38" s="4"/>
      <c r="IC38" s="4"/>
      <c r="ID38" s="4"/>
      <c r="IE38" s="4"/>
      <c r="IF38" s="4"/>
      <c r="IG38" s="4"/>
      <c r="IH38" s="4"/>
      <c r="II38" s="4"/>
      <c r="IJ38" s="4"/>
    </row>
    <row r="39" spans="2:24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IB39" s="4"/>
      <c r="IC39" s="4"/>
      <c r="ID39" s="4"/>
      <c r="IE39" s="4"/>
      <c r="IF39" s="4"/>
      <c r="IG39" s="4"/>
      <c r="IH39" s="4"/>
      <c r="II39" s="4"/>
      <c r="IJ39" s="4"/>
    </row>
    <row r="40" spans="2:24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IB40" s="4"/>
      <c r="IC40" s="4"/>
      <c r="ID40" s="4"/>
      <c r="IE40" s="4"/>
      <c r="IF40" s="4"/>
      <c r="IG40" s="4"/>
      <c r="IH40" s="4"/>
      <c r="II40" s="4"/>
      <c r="IJ40" s="4"/>
    </row>
    <row r="41" spans="2:24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IB41" s="4"/>
      <c r="IC41" s="4"/>
      <c r="ID41" s="4"/>
      <c r="IE41" s="4"/>
      <c r="IF41" s="4"/>
      <c r="IG41" s="4"/>
      <c r="IH41" s="4"/>
      <c r="II41" s="4"/>
      <c r="IJ41" s="4"/>
    </row>
    <row r="42" spans="2:24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IB42" s="4"/>
      <c r="IC42" s="4"/>
      <c r="ID42" s="4"/>
      <c r="IE42" s="4"/>
      <c r="IF42" s="4"/>
      <c r="IG42" s="4"/>
      <c r="IH42" s="4"/>
      <c r="II42" s="4"/>
      <c r="IJ42" s="4"/>
    </row>
    <row r="43" spans="2:24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IB43" s="4"/>
      <c r="IC43" s="4"/>
      <c r="ID43" s="4"/>
      <c r="IE43" s="4"/>
      <c r="IF43" s="4"/>
      <c r="IG43" s="4"/>
      <c r="IH43" s="4"/>
      <c r="II43" s="4"/>
      <c r="IJ43" s="4"/>
    </row>
    <row r="44" spans="2:24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IB44" s="4"/>
      <c r="IC44" s="4"/>
      <c r="ID44" s="4"/>
      <c r="IE44" s="4"/>
      <c r="IF44" s="4"/>
      <c r="IG44" s="4"/>
      <c r="IH44" s="4"/>
      <c r="II44" s="4"/>
      <c r="IJ44" s="4"/>
    </row>
    <row r="45" spans="2:24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IB45" s="4"/>
      <c r="IC45" s="4"/>
      <c r="ID45" s="4"/>
      <c r="IE45" s="4"/>
      <c r="IF45" s="4"/>
      <c r="IG45" s="4"/>
      <c r="IH45" s="4"/>
      <c r="II45" s="4"/>
      <c r="IJ45" s="4"/>
    </row>
    <row r="46" spans="2:24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IB46" s="4"/>
      <c r="IC46" s="4"/>
      <c r="ID46" s="4"/>
      <c r="IE46" s="4"/>
      <c r="IF46" s="4"/>
      <c r="IG46" s="4"/>
      <c r="IH46" s="4"/>
      <c r="II46" s="4"/>
      <c r="IJ46" s="4"/>
    </row>
    <row r="47" spans="2:24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IB47" s="4"/>
      <c r="IC47" s="4"/>
      <c r="ID47" s="4"/>
      <c r="IE47" s="4"/>
      <c r="IF47" s="4"/>
      <c r="IG47" s="4"/>
      <c r="IH47" s="4"/>
      <c r="II47" s="4"/>
      <c r="IJ47" s="4"/>
    </row>
    <row r="48" spans="2:24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IB48" s="4"/>
      <c r="IC48" s="4"/>
      <c r="ID48" s="4"/>
      <c r="IE48" s="4"/>
      <c r="IF48" s="4"/>
      <c r="IG48" s="4"/>
      <c r="IH48" s="4"/>
      <c r="II48" s="4"/>
      <c r="IJ48" s="4"/>
    </row>
    <row r="49" spans="2:24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IB49" s="4"/>
      <c r="IC49" s="4"/>
      <c r="ID49" s="4"/>
      <c r="IE49" s="4"/>
      <c r="IF49" s="4"/>
      <c r="IG49" s="4"/>
      <c r="IH49" s="4"/>
      <c r="II49" s="4"/>
      <c r="IJ49" s="4"/>
    </row>
    <row r="50" spans="2:24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IB50" s="4"/>
      <c r="IC50" s="4"/>
      <c r="ID50" s="4"/>
      <c r="IE50" s="4"/>
      <c r="IF50" s="4"/>
      <c r="IG50" s="4"/>
      <c r="IH50" s="4"/>
      <c r="II50" s="4"/>
      <c r="IJ50" s="4"/>
    </row>
    <row r="51" spans="2:24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IB51" s="4"/>
      <c r="IC51" s="4"/>
      <c r="ID51" s="4"/>
      <c r="IE51" s="4"/>
      <c r="IF51" s="4"/>
      <c r="IG51" s="4"/>
      <c r="IH51" s="4"/>
      <c r="II51" s="4"/>
      <c r="IJ51" s="4"/>
    </row>
    <row r="52" spans="2:24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IB52" s="4"/>
      <c r="IC52" s="4"/>
      <c r="ID52" s="4"/>
      <c r="IE52" s="4"/>
      <c r="IF52" s="4"/>
      <c r="IG52" s="4"/>
      <c r="IH52" s="4"/>
      <c r="II52" s="4"/>
      <c r="IJ52" s="4"/>
    </row>
    <row r="53" spans="2:24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IB53" s="4"/>
      <c r="IC53" s="4"/>
      <c r="ID53" s="4"/>
      <c r="IE53" s="4"/>
      <c r="IF53" s="4"/>
      <c r="IG53" s="4"/>
      <c r="IH53" s="4"/>
      <c r="II53" s="4"/>
      <c r="IJ53" s="4"/>
    </row>
    <row r="54" spans="2:24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IB54" s="4"/>
      <c r="IC54" s="4"/>
      <c r="ID54" s="4"/>
      <c r="IE54" s="4"/>
      <c r="IF54" s="4"/>
      <c r="IG54" s="4"/>
      <c r="IH54" s="4"/>
      <c r="II54" s="4"/>
      <c r="IJ54" s="4"/>
    </row>
    <row r="55" spans="2:24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IB55" s="4"/>
      <c r="IC55" s="4"/>
      <c r="ID55" s="4"/>
      <c r="IE55" s="4"/>
      <c r="IF55" s="4"/>
      <c r="IG55" s="4"/>
      <c r="IH55" s="4"/>
      <c r="II55" s="4"/>
      <c r="IJ55" s="4"/>
    </row>
    <row r="56" spans="2:24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IB56" s="4"/>
      <c r="IC56" s="4"/>
      <c r="ID56" s="4"/>
      <c r="IE56" s="4"/>
      <c r="IF56" s="4"/>
      <c r="IG56" s="4"/>
      <c r="IH56" s="4"/>
      <c r="II56" s="4"/>
      <c r="IJ56" s="4"/>
    </row>
    <row r="57" spans="2:24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IB57" s="4"/>
      <c r="IC57" s="4"/>
      <c r="ID57" s="4"/>
      <c r="IE57" s="4"/>
      <c r="IF57" s="4"/>
      <c r="IG57" s="4"/>
      <c r="IH57" s="4"/>
      <c r="II57" s="4"/>
      <c r="IJ57" s="4"/>
    </row>
    <row r="58" spans="2:24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IB58" s="4"/>
      <c r="IC58" s="4"/>
      <c r="ID58" s="4"/>
      <c r="IE58" s="4"/>
      <c r="IF58" s="4"/>
      <c r="IG58" s="4"/>
      <c r="IH58" s="4"/>
      <c r="II58" s="4"/>
      <c r="IJ58" s="4"/>
    </row>
    <row r="59" spans="2:24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IB59" s="4"/>
      <c r="IC59" s="4"/>
      <c r="ID59" s="4"/>
      <c r="IE59" s="4"/>
      <c r="IF59" s="4"/>
      <c r="IG59" s="4"/>
      <c r="IH59" s="4"/>
      <c r="II59" s="4"/>
      <c r="IJ59" s="4"/>
    </row>
    <row r="60" spans="2:24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IB60" s="4"/>
      <c r="IC60" s="4"/>
      <c r="ID60" s="4"/>
      <c r="IE60" s="4"/>
      <c r="IF60" s="4"/>
      <c r="IG60" s="4"/>
      <c r="IH60" s="4"/>
      <c r="II60" s="4"/>
      <c r="IJ60" s="4"/>
    </row>
    <row r="61" spans="2:24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4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4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4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2:25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2:253">
      <c r="B82"/>
      <c r="C82"/>
      <c r="D82"/>
      <c r="E82"/>
      <c r="F82"/>
      <c r="G82"/>
      <c r="H82"/>
      <c r="I82"/>
      <c r="J82"/>
      <c r="K82"/>
      <c r="L82"/>
      <c r="M82"/>
    </row>
    <row r="83" spans="2:253">
      <c r="B83"/>
      <c r="C83"/>
      <c r="D83"/>
      <c r="E83"/>
      <c r="F83"/>
      <c r="G83"/>
      <c r="H83"/>
      <c r="I83"/>
      <c r="J83"/>
      <c r="K83"/>
      <c r="L83"/>
      <c r="M83"/>
    </row>
    <row r="84" spans="2:253">
      <c r="B84"/>
      <c r="C84"/>
      <c r="D84"/>
      <c r="E84"/>
      <c r="F84"/>
      <c r="G84"/>
      <c r="H84"/>
      <c r="I84"/>
      <c r="J84"/>
      <c r="K84"/>
      <c r="L84"/>
      <c r="M84"/>
    </row>
    <row r="85" spans="2:253">
      <c r="B85"/>
      <c r="C85"/>
      <c r="D85"/>
      <c r="E85"/>
      <c r="F85"/>
      <c r="G85"/>
      <c r="H85"/>
      <c r="I85"/>
      <c r="J85"/>
      <c r="K85"/>
      <c r="L85"/>
      <c r="M85"/>
    </row>
    <row r="86" spans="2:253">
      <c r="B86"/>
      <c r="C86"/>
      <c r="D86"/>
      <c r="E86"/>
      <c r="F86"/>
      <c r="G86"/>
      <c r="H86"/>
      <c r="I86"/>
      <c r="J86"/>
      <c r="K86"/>
      <c r="L86"/>
      <c r="M86"/>
    </row>
    <row r="87" spans="2:253">
      <c r="B87"/>
      <c r="C87"/>
      <c r="D87"/>
      <c r="E87"/>
      <c r="F87"/>
      <c r="G87"/>
      <c r="H87"/>
      <c r="I87"/>
      <c r="J87"/>
      <c r="K87"/>
      <c r="L87"/>
      <c r="M87"/>
    </row>
    <row r="88" spans="2:253">
      <c r="B88"/>
      <c r="C88"/>
      <c r="D88"/>
      <c r="E88"/>
      <c r="F88"/>
      <c r="G88"/>
      <c r="H88"/>
      <c r="I88"/>
      <c r="J88"/>
      <c r="K88"/>
      <c r="L88"/>
      <c r="M88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IR89" s="27"/>
      <c r="IS89" s="16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IR90" s="27"/>
      <c r="IS90" s="16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IR91" s="17"/>
      <c r="IS91" s="18"/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IR92" s="19"/>
      <c r="IS92" s="20"/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IR93" s="19"/>
      <c r="IS93" s="20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IR94" s="19"/>
      <c r="IS94" s="20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IR95" s="19"/>
      <c r="IS95" s="20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IR96" s="19"/>
      <c r="IS96" s="20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IR97" s="19"/>
      <c r="IS97" s="20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IR98" s="19"/>
      <c r="IS98" s="20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IR99" s="19"/>
      <c r="IS99" s="20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IR100" s="19"/>
      <c r="IS100" s="20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IR101" s="19"/>
      <c r="IS101" s="20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IR102" s="19"/>
      <c r="IS102" s="20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IR103" s="19"/>
      <c r="IS103" s="20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IR104" s="19"/>
      <c r="IS104" s="20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IR105" s="21"/>
      <c r="IS105" s="22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IR106" s="4"/>
      <c r="IS106" s="4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IR107" s="4"/>
      <c r="IS107" s="4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IR108" s="4"/>
      <c r="IS108" s="4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IR109" s="4"/>
      <c r="IS109" s="4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IR110" s="4"/>
      <c r="IS110" s="4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IR111" s="4"/>
      <c r="IS111" s="4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IR112" s="4"/>
      <c r="IS112" s="4"/>
    </row>
    <row r="113" spans="2:253">
      <c r="B113"/>
      <c r="C113"/>
      <c r="D113"/>
      <c r="E113"/>
      <c r="F113"/>
      <c r="G113"/>
      <c r="H113"/>
      <c r="I113"/>
      <c r="J113"/>
      <c r="K113"/>
      <c r="L113"/>
      <c r="M113"/>
      <c r="IR113" s="4"/>
      <c r="IS113" s="4"/>
    </row>
    <row r="114" spans="2:253">
      <c r="B114"/>
      <c r="C114"/>
      <c r="D114"/>
      <c r="E114"/>
      <c r="F114"/>
      <c r="G114"/>
      <c r="H114"/>
      <c r="I114"/>
      <c r="J114"/>
      <c r="K114"/>
      <c r="L114"/>
      <c r="M114"/>
      <c r="IR114" s="4"/>
      <c r="IS114" s="4"/>
    </row>
    <row r="115" spans="2:253">
      <c r="B115"/>
      <c r="C115"/>
      <c r="D115"/>
      <c r="E115"/>
      <c r="F115"/>
      <c r="G115"/>
      <c r="H115"/>
      <c r="I115"/>
      <c r="J115"/>
      <c r="K115"/>
      <c r="L115"/>
      <c r="M115"/>
      <c r="IR115" s="4"/>
      <c r="IS115" s="4"/>
    </row>
    <row r="116" spans="2:253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253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253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253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253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253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253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253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253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253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253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253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253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>
      <c r="B130"/>
      <c r="C130"/>
      <c r="D130"/>
      <c r="E130"/>
      <c r="F130"/>
      <c r="G130"/>
      <c r="H130"/>
      <c r="I130"/>
      <c r="J130"/>
      <c r="K130"/>
      <c r="L130"/>
      <c r="M130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Q6 A131:XFD1048576 A82:A105 A11:A81 A10 A7:C9 E7:Q9 IV1:XFD105 A106:A130 N106:XFD130 N82:Q105 N10:Q10" emptyCellReferenc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C1:D6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3:4">
      <c r="C1" s="1"/>
    </row>
    <row r="2" spans="3:4">
      <c r="C2" s="28"/>
      <c r="D2" s="4"/>
    </row>
    <row r="4" spans="3:4">
      <c r="C4" s="2"/>
    </row>
    <row r="6" spans="3:4">
      <c r="C6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7</v>
      </c>
      <c r="B1" s="11" t="s">
        <v>8</v>
      </c>
    </row>
    <row r="2" spans="1:2">
      <c r="A2" s="11" t="s">
        <v>9</v>
      </c>
      <c r="B2" s="11" t="s">
        <v>10</v>
      </c>
    </row>
    <row r="3" spans="1:2">
      <c r="A3" s="11" t="s">
        <v>11</v>
      </c>
      <c r="B3" s="11" t="s">
        <v>12</v>
      </c>
    </row>
    <row r="4" spans="1:2">
      <c r="A4" s="11" t="s">
        <v>13</v>
      </c>
      <c r="B4" s="1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3</v>
      </c>
      <c r="B1" t="s">
        <v>4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17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Audit Trail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