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80" yWindow="-30" windowWidth="11355" windowHeight="8070" firstSheet="1" activeTab="1"/>
  </bookViews>
  <sheets>
    <sheet name="Sheet1" sheetId="20" state="hidden" r:id="rId1"/>
    <sheet name="Audit Trail Report" sheetId="12" r:id="rId2"/>
    <sheet name="ReportCriteria" sheetId="4" r:id="rId3"/>
    <sheet name="ReportPeriodMap" sheetId="24" state="hidden" r:id="rId4"/>
    <sheet name="SWMETA2" sheetId="18" state="hidden" r:id="rId5"/>
    <sheet name="SWMETA3" sheetId="25" state="hidden" r:id="rId6"/>
  </sheets>
  <externalReferences>
    <externalReference r:id="rId7"/>
    <externalReference r:id="rId8"/>
  </externalReferences>
  <definedNames>
    <definedName name="_xlnm._FilterDatabase" localSheetId="0" hidden="1">Sheet1!$B$1:$Z$105</definedName>
    <definedName name="CEP" localSheetId="3">IF(ISERROR(VLOOKUP("Current Effective Period ",[1]ReportCriteria!XEY1048558:XFD2,3,0)),"",VLOOKUP("Current Effective Period ",[1]ReportCriteria!XEY1048558:XFD2,3,0))</definedName>
    <definedName name="CEP">IF(ISERROR(VLOOKUP("Current Effective Period ",ReportCriteria!$A$1:$F$1048569,3,0)),"",VLOOKUP("Current Effective Period ",ReportCriteria!$A$1:$F$1048569,3,0))</definedName>
    <definedName name="ExternalData_1" localSheetId="3">ReportPeriodMap!$A$1:$C$4</definedName>
    <definedName name="Forecast_Start_Key" localSheetId="3">IF(Is_Loading_Old=TRUE,[2]SWMETA!$B$7-4,[2]SWMETA!$B$7)</definedName>
    <definedName name="PIVOTDATA">OFFSET(INDIRECT("Sheet1!$A$1"),0,0,MAX(COUNTA(INDIRECT("Sheet1!$A:$A")),2),COUNTA(INDIRECT("Sheet1!$1:$1")))</definedName>
    <definedName name="_xlnm.Print_Area" localSheetId="5">#REF!</definedName>
    <definedName name="_xlnm.Print_Area">#REF!</definedName>
    <definedName name="REPORT_STATUS">IF(ISERROR(LEN(INDIRECT("Ambassador_Data!A1"))&gt;0),"REPORT LOADING . . . ",IF(LEN(INDIRECT("Sheet1!A1048570"))&gt;0,"THE SIZE LIMIT OF THE REPORT HAS BEEN EXCEEDED",IF(COUNTIF(PIVOTDATA,"Unable to retrieve all data as Application server is low on memory*")&gt;0,"Report was aborted before the process finished. Please re-run the report.","")))</definedName>
    <definedName name="ReportName" localSheetId="1">MID(CELL("filename",'Audit Trail Report'!XFD1048555),FIND("]",CELL("filename",'Audit Trail Report'!XFD1048555))+1, LEN(CELL("filename",'Audit Trail Report'!XFD1048555))-FIND("]",CELL("filename",'Audit Trail Report'!XFD1048555)))</definedName>
    <definedName name="SW_CURRENCY_TYPE" localSheetId="3">MATCH(1,[1]SWMETA2!$C:$C,0)</definedName>
    <definedName name="SW_CURRENCY_TYPE" localSheetId="5">MATCH(1,SWMETA3!$C:$C,0)</definedName>
    <definedName name="SW_CURRENCY_TYPE">MATCH(1,SWMETA2!$C:$C,0)</definedName>
    <definedName name="SW_META2_CURRENCY" localSheetId="1">IF(ISERROR(SW_CURRENCY_TYPE),"",INDEX(SWMETA2!$B:$B,SW_CURRENCY_TYPE)&amp;" ("&amp;INDEX(SWMETA2!$A:$A,SW_CURRENCY_TYPE)&amp;")")</definedName>
    <definedName name="SW_META3_UOM">IF(ISERROR(SW_UOM_TYPE),"",INDEX(SWMETA3!$A:$A,SW_UOM_TYPE))</definedName>
    <definedName name="SW_UOM_TYPE">MATCH(1,SWMETA3!$B:$B,0)</definedName>
    <definedName name="TEMPLATE_VERSION">"5.1"</definedName>
  </definedNames>
  <calcPr calcId="125725"/>
  <pivotCaches>
    <pivotCache cacheId="37" r:id="rId9"/>
  </pivotCaches>
  <fileRecoveryPr autoRecover="0"/>
</workbook>
</file>

<file path=xl/calcChain.xml><?xml version="1.0" encoding="utf-8"?>
<calcChain xmlns="http://schemas.openxmlformats.org/spreadsheetml/2006/main">
  <c r="G17" i="12"/>
  <c r="G1" s="1"/>
  <c r="A1"/>
  <c r="C1"/>
  <c r="E1"/>
  <c r="H1"/>
  <c r="I1"/>
  <c r="J1"/>
  <c r="K1"/>
  <c r="L1"/>
  <c r="M1"/>
  <c r="N1"/>
  <c r="O1"/>
  <c r="P1"/>
  <c r="Q1"/>
  <c r="B2"/>
  <c r="B1" s="1"/>
  <c r="D13"/>
  <c r="F16"/>
  <c r="IV1"/>
  <c r="F1" l="1"/>
  <c r="D1"/>
</calcChain>
</file>

<file path=xl/connections.xml><?xml version="1.0" encoding="utf-8"?>
<connections xmlns="http://schemas.openxmlformats.org/spreadsheetml/2006/main">
  <connection id="1" name="42cf4b4d0a00000f0161c8085fc2eece_periodmap" type="6" refreshedVersion="4" deleted="1" background="1">
    <textPr prompt="0" sourceFile="C:\Documents and Settings\psamuel\Application Data\templates\ambassador\outbound\42cf4b4d0a00000f0161c8085fc2eece_periodmap.csv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<sst xmlns="http://schemas.openxmlformats.org/spreadsheetml/2006/main" count="3915" uniqueCount="190">
  <si>
    <t>Source to Drop down</t>
  </si>
  <si>
    <t>Time Series</t>
  </si>
  <si>
    <t>Months</t>
  </si>
  <si>
    <t>USD</t>
  </si>
  <si>
    <t>US Dollar</t>
  </si>
  <si>
    <t>(All)</t>
  </si>
  <si>
    <t>Time Series Desc</t>
  </si>
  <si>
    <t xml:space="preserve">Current Period </t>
  </si>
  <si>
    <t>'IND</t>
  </si>
  <si>
    <t xml:space="preserve">Submitted Date_Time </t>
  </si>
  <si>
    <t xml:space="preserve"> </t>
  </si>
  <si>
    <t>Business Calendar</t>
  </si>
  <si>
    <t>in</t>
  </si>
  <si>
    <t xml:space="preserve">Current Effective Period </t>
  </si>
  <si>
    <t xml:space="preserve">Access Control Filter Id  </t>
  </si>
  <si>
    <t>PIVOT_PERIOD</t>
  </si>
  <si>
    <t>YEAR_PERIOD</t>
  </si>
  <si>
    <t>P1</t>
  </si>
  <si>
    <t>2011.010.00</t>
  </si>
  <si>
    <t>P2</t>
  </si>
  <si>
    <t>2011.011.00</t>
  </si>
  <si>
    <t>P3</t>
  </si>
  <si>
    <t>2011.012.00</t>
  </si>
  <si>
    <t>CROP DESC</t>
  </si>
  <si>
    <t>CROP ID</t>
  </si>
  <si>
    <t>HYBRID_VARIETY DESC</t>
  </si>
  <si>
    <t>HYBRID_VARIETY ID</t>
  </si>
  <si>
    <t>Y1 Net Sales Forecast - FCST1 (Units)</t>
  </si>
  <si>
    <t>Y1 Net Sales Forecast - FCST2 (Units)</t>
  </si>
  <si>
    <t>Y1 Net Sales Forecast - FCST3 (Units)</t>
  </si>
  <si>
    <t>Y1 Net Sales Forecast - FCST4 (Units)</t>
  </si>
  <si>
    <t>CURRENT_YEAR</t>
  </si>
  <si>
    <t>Planning UOM</t>
  </si>
  <si>
    <t>ROW_ID</t>
  </si>
  <si>
    <t>As Of Period End</t>
  </si>
  <si>
    <t>As Of Period Start Date</t>
  </si>
  <si>
    <t>Changed By</t>
  </si>
  <si>
    <t>Changed From Amount</t>
  </si>
  <si>
    <t>Changed To Amount</t>
  </si>
  <si>
    <t>Confidence</t>
  </si>
  <si>
    <t>Date Changed</t>
  </si>
  <si>
    <t>Date Changed Time</t>
  </si>
  <si>
    <t>Effective Month</t>
  </si>
  <si>
    <t>Effective Period Start Date</t>
  </si>
  <si>
    <t>Notes</t>
  </si>
  <si>
    <t>Reason</t>
  </si>
  <si>
    <t>steelwedge</t>
  </si>
  <si>
    <t>Initial Forecast</t>
  </si>
  <si>
    <t>As of Period</t>
  </si>
  <si>
    <t>equals</t>
  </si>
  <si>
    <t>Amount</t>
  </si>
  <si>
    <t>is not null</t>
  </si>
  <si>
    <t>Changed To</t>
  </si>
  <si>
    <t xml:space="preserve">% Change </t>
  </si>
  <si>
    <t>Changed From</t>
  </si>
  <si>
    <t xml:space="preserve">Time Series </t>
  </si>
  <si>
    <t>(blank)</t>
  </si>
  <si>
    <t>As Of Date</t>
  </si>
  <si>
    <t>Desc de VARIEDAD_HÍBRIDO</t>
  </si>
  <si>
    <t>Id de VARIEDAD_HÍBRIDO</t>
  </si>
  <si>
    <t>TRATAMIENTO</t>
  </si>
  <si>
    <t>Desc de CULTIVO</t>
  </si>
  <si>
    <t>ID DE CULTIVO</t>
  </si>
  <si>
    <t>Current Year Sales Target (Units)</t>
  </si>
  <si>
    <t>L3 CY Net Sales Forecast (Units)</t>
  </si>
  <si>
    <t>L3 Additional Allocation Requested (Units)</t>
  </si>
  <si>
    <t>L3 Excess Allocation Released (Units)</t>
  </si>
  <si>
    <t>L3 Calculated Return Rate (Pct)</t>
  </si>
  <si>
    <t>Gross Orders YTD (Units)</t>
  </si>
  <si>
    <t>Net Sales Actual YTD (Units)</t>
  </si>
  <si>
    <t>Net Orders YTD (Units)</t>
  </si>
  <si>
    <t>Last Year Net Sales Total (Units)</t>
  </si>
  <si>
    <t>Sales Force Order Intentions (Units)</t>
  </si>
  <si>
    <t>L2 CY Net Sales Forecast (Units)</t>
  </si>
  <si>
    <t>L2 Additional Allocation Requested (Units)</t>
  </si>
  <si>
    <t>L2 Excess Allocation Released (Units)</t>
  </si>
  <si>
    <t>L2 Calculated Return Rate (Pct)</t>
  </si>
  <si>
    <t>L2 CY Net Sales Forecast Best Case (Units)</t>
  </si>
  <si>
    <t>L2 CY Net Sales Forecast Worst Case (Units)</t>
  </si>
  <si>
    <t>L1 CY Net Sales Forecast Best Case (Units)</t>
  </si>
  <si>
    <t>L1 CY Net Sales Forecast Worst Case (Units)</t>
  </si>
  <si>
    <t>L1 CY Net Sales Forecast (Units)</t>
  </si>
  <si>
    <t>L1 Calculated Return Rate (Pct)</t>
  </si>
  <si>
    <t>L3 Y1 Net Sales Forecast (Units)</t>
  </si>
  <si>
    <t>L3 Y1 Upside (Units)</t>
  </si>
  <si>
    <t>L2 Y1 Consensus Forecast (Units)</t>
  </si>
  <si>
    <t>L2 Y1 Net Sales Forecast (Units)</t>
  </si>
  <si>
    <t>L2 Y1 Upside (Units)</t>
  </si>
  <si>
    <t>L2 PM Hybrid Maximum (Units)</t>
  </si>
  <si>
    <t>PM Y1 Net Sales Forecast (Units)</t>
  </si>
  <si>
    <t>PM Return/Replant Factor (Pct)</t>
  </si>
  <si>
    <t>PM Return/Replant Units Required (Units)</t>
  </si>
  <si>
    <t>PM Y1 Safety Stock Override (Units)</t>
  </si>
  <si>
    <t>PM CY Total Gross Forecast Mfg Req (Units)</t>
  </si>
  <si>
    <t>PM Y2 Gross Forecast (Units)</t>
  </si>
  <si>
    <t>PM Y2 Seed Stock Forecast (Units)</t>
  </si>
  <si>
    <t>PM Y2 Total Gross Forecast Mfg Req (Units)</t>
  </si>
  <si>
    <t>Change Y1 over CY (Pct)</t>
  </si>
  <si>
    <t>Change Y2 over Y1 (Pct)</t>
  </si>
  <si>
    <t>CY Current Budget Forecast (Cost)</t>
  </si>
  <si>
    <t>CY Mkt Funding Budget (Cost)</t>
  </si>
  <si>
    <t>Bud vs Fcst (Cost)</t>
  </si>
  <si>
    <t>Monthly Spend (Cost)</t>
  </si>
  <si>
    <t>YTD Spend (Cost)</t>
  </si>
  <si>
    <t>Remaining Offers (Cost)</t>
  </si>
  <si>
    <t>YTD Spend of Revised Bud (Cost)</t>
  </si>
  <si>
    <t>RBD Budget (Cost)</t>
  </si>
  <si>
    <t>Unallocated RBD Budget (Cost)</t>
  </si>
  <si>
    <t>Y1 Target (Units)</t>
  </si>
  <si>
    <t>L4 Y1 Net Sales Forecast (Units)</t>
  </si>
  <si>
    <t>PM Safety Stock Model (Units)</t>
  </si>
  <si>
    <t>LY2 Net Sales Total (Units)</t>
  </si>
  <si>
    <t>L3 Allocation Open Availability (Units)</t>
  </si>
  <si>
    <t>L2 Allocation Open Availability (Units)</t>
  </si>
  <si>
    <t>L1 Allocation Open Availability (Units)</t>
  </si>
  <si>
    <t>Monthly Index (Pct)</t>
  </si>
  <si>
    <t>Bagging Request (Units)</t>
  </si>
  <si>
    <t>Supply Allocation (Plant Agreement)</t>
  </si>
  <si>
    <t>L4 CY Net Sales Forecast (Units)</t>
  </si>
  <si>
    <t>L3_Total_Allocation_Qty</t>
  </si>
  <si>
    <t>L3_Total_Allocation_Qty_Loaded</t>
  </si>
  <si>
    <t>L3_Reserve_Qty_Loaded</t>
  </si>
  <si>
    <t>L3 _Allocated_For_Order_Qty_Loaded</t>
  </si>
  <si>
    <t xml:space="preserve">L3_Reserve_Qty </t>
  </si>
  <si>
    <t>L3_Total_Order_Qty</t>
  </si>
  <si>
    <t>L3_Confirmed_Order_Qty</t>
  </si>
  <si>
    <t>L3_Open_Product_Allocation</t>
  </si>
  <si>
    <t>L3 _Allocated_For_Order_Qty_Calc</t>
  </si>
  <si>
    <t>L3_Allocated_For_Order_Qty</t>
  </si>
  <si>
    <t>Additional Supply (Units)</t>
  </si>
  <si>
    <t>Realtionship Creation (Units)</t>
  </si>
  <si>
    <t>L2 Allocation (Units)</t>
  </si>
  <si>
    <t>L1 Allocation (Units)</t>
  </si>
  <si>
    <t>L3 Allocation (Units)</t>
  </si>
  <si>
    <t>Total Allocation L3 View (Units)</t>
  </si>
  <si>
    <t>L1 Allocation L3 View (Units)</t>
  </si>
  <si>
    <t>L2 Allocation L3 View (Units)</t>
  </si>
  <si>
    <t>Total Allocation L2 View (Units)</t>
  </si>
  <si>
    <t>L1 Allocation L2 View (Units)</t>
  </si>
  <si>
    <t>Total Allocation L1 View (Units)</t>
  </si>
  <si>
    <t>Open Availability L3 View (Units)</t>
  </si>
  <si>
    <t>L1 Open Availability L3 View (Units)</t>
  </si>
  <si>
    <t>L2 Open Availability L3 View (Units)</t>
  </si>
  <si>
    <t>Open Availability L2 View (Units)</t>
  </si>
  <si>
    <t>L1 Open Availability L2 View (Units)</t>
  </si>
  <si>
    <t>Open Availability L1 View (Units)</t>
  </si>
  <si>
    <t>Finance Delivery Forecast (Units)</t>
  </si>
  <si>
    <t>L1 Y1 Net Sales Forecast (Units)</t>
  </si>
  <si>
    <t>L1 Y1 Upside (Units)</t>
  </si>
  <si>
    <t>L1 Y1 Consensus Forecast (Units)</t>
  </si>
  <si>
    <t>L1 Y1 TD Trial Seed (Units)</t>
  </si>
  <si>
    <t>L1 Y1 Marketing Samples (Units)</t>
  </si>
  <si>
    <t>Monthly Statistical Forecast (units)</t>
  </si>
  <si>
    <t>Input to Statistical Forecast (Units)</t>
  </si>
  <si>
    <t>L4 CY Net Sales Forecast View (Units)</t>
  </si>
  <si>
    <t>L4 Y1 Upside (Units)</t>
  </si>
  <si>
    <t>L3 CY Net Sales Forecast View (Units)</t>
  </si>
  <si>
    <t>L2 CY Net Sales Forecast View (Units)</t>
  </si>
  <si>
    <t>L1 CY Net Sales Forecast View (Units)</t>
  </si>
  <si>
    <t>L1 Y1 Return Rate (Pct)</t>
  </si>
  <si>
    <t>L1 Y2 Net Sales Forecast (Units)</t>
  </si>
  <si>
    <t>L1 Y3 Net Sales Forecast (Units)</t>
  </si>
  <si>
    <t>L1 PM Hybrid Maximum (Units)</t>
  </si>
  <si>
    <t>PM Y1 Total Gross Forecast Mfg Req (Units)</t>
  </si>
  <si>
    <t>Open Order Qty (Units)</t>
  </si>
  <si>
    <t>Sched Shpmt Qty (Units)</t>
  </si>
  <si>
    <t>Recall Qty (Units)</t>
  </si>
  <si>
    <t>Shipped Qty (Units)</t>
  </si>
  <si>
    <t>Returned Qty (Units)</t>
  </si>
  <si>
    <t>BBA Orders (Units)</t>
  </si>
  <si>
    <t>L2 Reserve Supply Virtual Bucket (Units)</t>
  </si>
  <si>
    <t>L3 Reserve Supply Virtual Bucket (Units)</t>
  </si>
  <si>
    <t>FORECASTING_UNIT_ID</t>
  </si>
  <si>
    <t>FORECASTING_UNIT_DESC</t>
  </si>
  <si>
    <t>L4_ID</t>
  </si>
  <si>
    <t>L4_DESC</t>
  </si>
  <si>
    <t>L3_ID</t>
  </si>
  <si>
    <t>L3_DESC</t>
  </si>
  <si>
    <t>L2_ID</t>
  </si>
  <si>
    <t>L2_DESC</t>
  </si>
  <si>
    <t>L1_ID</t>
  </si>
  <si>
    <t>L1_DESC</t>
  </si>
  <si>
    <t>CUSTOMER_ID</t>
  </si>
  <si>
    <t>CUSTOMER_DESC</t>
  </si>
  <si>
    <t>COUNTRY_ID</t>
  </si>
  <si>
    <t>COUNTRY_DESC</t>
  </si>
  <si>
    <t>GROUP_OF_COUNTRY_ID</t>
  </si>
  <si>
    <t>GROUP_OF_COUNTRY_DESC</t>
  </si>
  <si>
    <t>WORLD_REGION_ID</t>
  </si>
  <si>
    <t>WORLD_REGION_DESC</t>
  </si>
</sst>
</file>

<file path=xl/styles.xml><?xml version="1.0" encoding="utf-8"?>
<styleSheet xmlns="http://schemas.openxmlformats.org/spreadsheetml/2006/main">
  <numFmts count="4">
    <numFmt numFmtId="164" formatCode="[$-409]mmm\-yy;@"/>
    <numFmt numFmtId="165" formatCode="0_);[Red]\(0\)"/>
    <numFmt numFmtId="166" formatCode="mmm\-yyyy"/>
    <numFmt numFmtId="167" formatCode="m/d/yyyy;@"/>
  </numFmts>
  <fonts count="7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indexed="2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40">
    <xf numFmtId="0" fontId="0" fillId="0" borderId="0" xfId="0"/>
    <xf numFmtId="22" fontId="0" fillId="0" borderId="0" xfId="0" applyNumberFormat="1"/>
    <xf numFmtId="47" fontId="0" fillId="0" borderId="0" xfId="0" applyNumberFormat="1"/>
    <xf numFmtId="0" fontId="4" fillId="0" borderId="0" xfId="0" applyFont="1" applyFill="1"/>
    <xf numFmtId="0" fontId="4" fillId="0" borderId="0" xfId="0" applyFont="1"/>
    <xf numFmtId="0" fontId="5" fillId="2" borderId="0" xfId="0" applyFont="1" applyFill="1"/>
    <xf numFmtId="0" fontId="5" fillId="0" borderId="0" xfId="0" applyFont="1"/>
    <xf numFmtId="164" fontId="5" fillId="0" borderId="0" xfId="0" applyNumberFormat="1" applyFont="1"/>
    <xf numFmtId="0" fontId="4" fillId="0" borderId="0" xfId="0" applyFont="1" applyAlignment="1"/>
    <xf numFmtId="0" fontId="5" fillId="0" borderId="0" xfId="0" applyFont="1" applyAlignment="1">
      <alignment horizontal="left" indent="1"/>
    </xf>
    <xf numFmtId="0" fontId="6" fillId="0" borderId="0" xfId="0" applyFont="1" applyAlignment="1"/>
    <xf numFmtId="0" fontId="4" fillId="0" borderId="0" xfId="2"/>
    <xf numFmtId="0" fontId="4" fillId="0" borderId="0" xfId="0" applyFont="1" applyBorder="1" applyAlignment="1"/>
    <xf numFmtId="0" fontId="3" fillId="0" borderId="8" xfId="0" applyFont="1" applyBorder="1" applyAlignment="1">
      <alignment horizontal="left" vertical="center" wrapText="1"/>
    </xf>
    <xf numFmtId="164" fontId="3" fillId="0" borderId="7" xfId="0" applyNumberFormat="1" applyFont="1" applyBorder="1" applyAlignment="1">
      <alignment horizontal="center" vertical="center" shrinkToFit="1"/>
    </xf>
    <xf numFmtId="0" fontId="0" fillId="0" borderId="0" xfId="0" applyFill="1"/>
    <xf numFmtId="0" fontId="5" fillId="0" borderId="3" xfId="0" applyFont="1" applyBorder="1"/>
    <xf numFmtId="164" fontId="5" fillId="0" borderId="1" xfId="0" applyNumberFormat="1" applyFont="1" applyBorder="1"/>
    <xf numFmtId="0" fontId="5" fillId="0" borderId="3" xfId="0" applyNumberFormat="1" applyFont="1" applyBorder="1"/>
    <xf numFmtId="164" fontId="5" fillId="0" borderId="4" xfId="0" applyNumberFormat="1" applyFont="1" applyBorder="1"/>
    <xf numFmtId="0" fontId="5" fillId="0" borderId="5" xfId="0" applyNumberFormat="1" applyFont="1" applyBorder="1"/>
    <xf numFmtId="164" fontId="5" fillId="0" borderId="6" xfId="0" applyNumberFormat="1" applyFont="1" applyBorder="1"/>
    <xf numFmtId="0" fontId="5" fillId="0" borderId="2" xfId="0" applyNumberFormat="1" applyFont="1" applyBorder="1"/>
    <xf numFmtId="0" fontId="4" fillId="0" borderId="9" xfId="0" applyFont="1" applyBorder="1" applyAlignment="1"/>
    <xf numFmtId="0" fontId="4" fillId="0" borderId="10" xfId="0" applyFont="1" applyBorder="1" applyAlignment="1"/>
    <xf numFmtId="14" fontId="0" fillId="0" borderId="0" xfId="0" applyNumberFormat="1"/>
    <xf numFmtId="21" fontId="0" fillId="0" borderId="0" xfId="0" applyNumberFormat="1"/>
    <xf numFmtId="0" fontId="5" fillId="0" borderId="1" xfId="0" applyFont="1" applyBorder="1"/>
    <xf numFmtId="14" fontId="4" fillId="0" borderId="0" xfId="0" applyNumberFormat="1" applyFont="1"/>
    <xf numFmtId="0" fontId="0" fillId="0" borderId="0" xfId="0" pivotButton="1" applyFont="1"/>
    <xf numFmtId="0" fontId="0" fillId="0" borderId="0" xfId="0" applyFont="1"/>
    <xf numFmtId="167" fontId="0" fillId="0" borderId="0" xfId="0" applyNumberFormat="1" applyFont="1"/>
    <xf numFmtId="0" fontId="0" fillId="0" borderId="0" xfId="0" applyFont="1" applyFill="1"/>
    <xf numFmtId="0" fontId="0" fillId="0" borderId="0" xfId="0" applyFont="1" applyFill="1" applyBorder="1"/>
    <xf numFmtId="165" fontId="0" fillId="0" borderId="0" xfId="0" applyNumberFormat="1" applyFont="1"/>
    <xf numFmtId="10" fontId="0" fillId="0" borderId="0" xfId="0" applyNumberFormat="1" applyFont="1"/>
    <xf numFmtId="38" fontId="0" fillId="0" borderId="0" xfId="0" applyNumberFormat="1" applyFont="1"/>
    <xf numFmtId="166" fontId="0" fillId="0" borderId="0" xfId="0" applyNumberFormat="1" applyFont="1"/>
    <xf numFmtId="19" fontId="0" fillId="0" borderId="0" xfId="0" applyNumberFormat="1" applyFont="1"/>
    <xf numFmtId="0" fontId="5" fillId="2" borderId="0" xfId="0" applyFont="1" applyFill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89">
    <dxf>
      <numFmt numFmtId="5" formatCode="#,##0_);\(#,##0\)"/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numFmt numFmtId="165" formatCode="0_);[Red]\(0\)"/>
    </dxf>
    <dxf>
      <numFmt numFmtId="14" formatCode="0.00%"/>
    </dxf>
    <dxf>
      <numFmt numFmtId="6" formatCode="#,##0_);[Red]\(#,##0\)"/>
    </dxf>
    <dxf>
      <numFmt numFmtId="166" formatCode="mmm\-yyyy"/>
    </dxf>
    <dxf>
      <numFmt numFmtId="24" formatCode="h:mm:ss\ AM/PM"/>
    </dxf>
    <dxf>
      <numFmt numFmtId="5" formatCode="#,##0_);\(#,##0\)"/>
    </dxf>
    <dxf>
      <font>
        <b/>
      </font>
    </dxf>
    <dxf>
      <font>
        <name val="Calibri"/>
        <scheme val="minor"/>
      </font>
    </dxf>
    <dxf>
      <font>
        <sz val="1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name val="Arial"/>
        <scheme val="none"/>
      </font>
    </dxf>
    <dxf>
      <font>
        <b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</font>
    </dxf>
    <dxf>
      <border>
        <top/>
      </border>
    </dxf>
    <dxf>
      <numFmt numFmtId="165" formatCode="0_);[Red]\(0\)"/>
    </dxf>
    <dxf>
      <numFmt numFmtId="14" formatCode="0.00%"/>
    </dxf>
    <dxf>
      <numFmt numFmtId="6" formatCode="#,##0_);[Red]\(#,##0\)"/>
    </dxf>
    <dxf>
      <numFmt numFmtId="166" formatCode="mmm\-yyyy"/>
    </dxf>
    <dxf>
      <numFmt numFmtId="24" formatCode="h:mm:ss\ AM/PM"/>
    </dxf>
    <dxf>
      <numFmt numFmtId="24" formatCode="h:mm:ss\ AM/PM"/>
    </dxf>
    <dxf>
      <numFmt numFmtId="166" formatCode="mmm\-yyyy"/>
    </dxf>
    <dxf>
      <numFmt numFmtId="6" formatCode="#,##0_);[Red]\(#,##0\)"/>
    </dxf>
    <dxf>
      <numFmt numFmtId="14" formatCode="0.00%"/>
    </dxf>
    <dxf>
      <numFmt numFmtId="165" formatCode="0_);[Red]\(0\)"/>
    </dxf>
    <dxf>
      <border>
        <top/>
      </border>
    </dxf>
    <dxf>
      <font>
        <b val="0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b/>
      </font>
    </dxf>
    <dxf>
      <font>
        <name val="Arial"/>
        <scheme val="none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sz val="10"/>
      </font>
    </dxf>
    <dxf>
      <font>
        <name val="Calibri"/>
        <scheme val="minor"/>
      </font>
    </dxf>
    <dxf>
      <font>
        <b/>
      </font>
    </dxf>
    <dxf>
      <numFmt numFmtId="5" formatCode="#,##0_);\(#,##0\)"/>
    </dxf>
    <dxf>
      <font>
        <b val="0"/>
        <i val="0"/>
        <color theme="1"/>
      </font>
      <fill>
        <patternFill patternType="none">
          <bgColor auto="1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 val="0"/>
        <i val="0"/>
      </font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 style="thin">
          <color theme="7" tint="-0.499984740745262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ont>
        <color theme="1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</dxfs>
  <tableStyles count="1" defaultTableStyle="TableStyleMedium9" defaultPivotStyle="PivotStyleLight16">
    <tableStyle name="Shurtape" table="0" count="8">
      <tableStyleElement type="wholeTable" dxfId="88"/>
      <tableStyleElement type="headerRow" dxfId="87"/>
      <tableStyleElement type="totalRow" dxfId="86"/>
      <tableStyleElement type="firstRowSubheading" dxfId="85"/>
      <tableStyleElement type="secondRowSubheading" dxfId="84"/>
      <tableStyleElement type="thirdRowSubheading" dxfId="83"/>
      <tableStyleElement type="pageFieldLabels" dxfId="82"/>
      <tableStyleElement type="pageFieldValues" dxfId="8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50A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6600"/>
      <color rgb="FF339966"/>
      <color rgb="FF008080"/>
      <color rgb="FF008000"/>
      <color rgb="FFB50A00"/>
      <color rgb="FF001848"/>
      <color rgb="FF558F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381001</xdr:colOff>
      <xdr:row>5</xdr:row>
      <xdr:rowOff>166688</xdr:rowOff>
    </xdr:from>
    <xdr:to>
      <xdr:col>2</xdr:col>
      <xdr:colOff>1071563</xdr:colOff>
      <xdr:row>7</xdr:row>
      <xdr:rowOff>166686</xdr:rowOff>
    </xdr:to>
    <xdr:sp macro="" textlink="">
      <xdr:nvSpPr>
        <xdr:cNvPr id="8" name="Rounded Rectangle 7"/>
        <xdr:cNvSpPr/>
      </xdr:nvSpPr>
      <xdr:spPr>
        <a:xfrm>
          <a:off x="535782" y="1012032"/>
          <a:ext cx="2440781" cy="428623"/>
        </a:xfrm>
        <a:prstGeom prst="roundRect">
          <a:avLst/>
        </a:prstGeom>
        <a:solidFill>
          <a:schemeClr val="accent4">
            <a:lumMod val="75000"/>
            <a:alpha val="86000"/>
          </a:schemeClr>
        </a:solidFill>
      </xdr:spPr>
      <xdr:style>
        <a:lnRef idx="0">
          <a:schemeClr val="accent1"/>
        </a:lnRef>
        <a:fillRef idx="1003">
          <a:schemeClr val="dk2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 rtl="0"/>
          <a:r>
            <a:rPr lang="en-US" sz="1800" b="1" i="0" baseline="0">
              <a:solidFill>
                <a:schemeClr val="lt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Audit Trail Report</a:t>
          </a:r>
          <a:endParaRPr lang="en-US" sz="1800"/>
        </a:p>
      </xdr:txBody>
    </xdr:sp>
    <xdr:clientData/>
  </xdr:twoCellAnchor>
  <xdr:twoCellAnchor editAs="oneCell">
    <xdr:from>
      <xdr:col>3</xdr:col>
      <xdr:colOff>76612</xdr:colOff>
      <xdr:row>0</xdr:row>
      <xdr:rowOff>107156</xdr:rowOff>
    </xdr:from>
    <xdr:to>
      <xdr:col>3</xdr:col>
      <xdr:colOff>2090977</xdr:colOff>
      <xdr:row>3</xdr:row>
      <xdr:rowOff>95250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6425" y="107156"/>
          <a:ext cx="2014365" cy="500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440532</xdr:colOff>
      <xdr:row>0</xdr:row>
      <xdr:rowOff>95250</xdr:rowOff>
    </xdr:from>
    <xdr:to>
      <xdr:col>2</xdr:col>
      <xdr:colOff>1131094</xdr:colOff>
      <xdr:row>4</xdr:row>
      <xdr:rowOff>107927</xdr:rowOff>
    </xdr:to>
    <xdr:pic>
      <xdr:nvPicPr>
        <xdr:cNvPr id="7" name="Picture 7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95313" y="95250"/>
          <a:ext cx="2440781" cy="691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_Plan_Extract_WITH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urtape/Templates/Demand_Planning_Sing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ReportCriteria"/>
      <sheetName val="ReportPeriodMap"/>
      <sheetName val="SWMETA2"/>
    </sheetNames>
    <sheetDataSet>
      <sheetData sheetId="0"/>
      <sheetData sheetId="1"/>
      <sheetData sheetId="2"/>
      <sheetData sheetId="3">
        <row r="1">
          <cell r="C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DATA"/>
      <sheetName val="SWNOTEMETA"/>
      <sheetName val="Planning Template Checklist"/>
      <sheetName val="Configuration"/>
      <sheetName val="Planning View"/>
      <sheetName val="SWUPDATE"/>
      <sheetName val="Metrics &amp; Attributes View"/>
      <sheetName val="SCENARIOMETA"/>
      <sheetName val="Notes"/>
      <sheetName val="Drilldown"/>
      <sheetName val="RELATIONSHIP_INFO"/>
      <sheetName val="SWMETA2"/>
      <sheetName val="FilteringCriteria"/>
      <sheetName val="SWMETA"/>
      <sheetName val="SWMETA3"/>
      <sheetName val="SWSHEETMETA"/>
    </sheetNames>
    <sheetDataSet>
      <sheetData sheetId="0"/>
      <sheetData sheetId="1"/>
      <sheetData sheetId="2"/>
      <sheetData sheetId="3">
        <row r="14">
          <cell r="F14" t="str">
            <v>YES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B7">
            <v>300</v>
          </cell>
        </row>
      </sheetData>
      <sheetData sheetId="14"/>
      <sheetData sheetId="1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avenugopal" refreshedDate="41488.484812731484" createdVersion="3" refreshedVersion="3" recordCount="109">
  <cacheSource type="worksheet">
    <worksheetSource name="PIVOTDATA"/>
  </cacheSource>
  <cacheFields count="42">
    <cacheField name="ROW_ID" numFmtId="0">
      <sharedItems containsSemiMixedTypes="0" containsString="0" containsNumber="1" containsInteger="1" minValue="1" maxValue="109"/>
    </cacheField>
    <cacheField name="CROP DESC" numFmtId="0">
      <sharedItems count="1">
        <s v="'IND"/>
      </sharedItems>
    </cacheField>
    <cacheField name="CROP ID" numFmtId="0">
      <sharedItems/>
    </cacheField>
    <cacheField name="HYBRID_VARIETY DESC" numFmtId="0">
      <sharedItems count="1">
        <s v="'IND"/>
      </sharedItems>
    </cacheField>
    <cacheField name="HYBRID_VARIETY ID" numFmtId="0">
      <sharedItems/>
    </cacheField>
    <cacheField name="FORECASTING_UNIT_ID" numFmtId="0">
      <sharedItems/>
    </cacheField>
    <cacheField name="FORECASTING_UNIT_DESC" numFmtId="0">
      <sharedItems/>
    </cacheField>
    <cacheField name="L4_ID" numFmtId="0">
      <sharedItems/>
    </cacheField>
    <cacheField name="L4_DESC" numFmtId="0">
      <sharedItems count="1">
        <s v="'IND"/>
      </sharedItems>
    </cacheField>
    <cacheField name="L3_ID" numFmtId="0">
      <sharedItems/>
    </cacheField>
    <cacheField name="L3_DESC" numFmtId="0">
      <sharedItems count="1">
        <s v="'IND"/>
      </sharedItems>
    </cacheField>
    <cacheField name="L2_ID" numFmtId="0">
      <sharedItems/>
    </cacheField>
    <cacheField name="L2_DESC" numFmtId="0">
      <sharedItems count="1">
        <s v="'IND"/>
      </sharedItems>
    </cacheField>
    <cacheField name="L1_ID" numFmtId="0">
      <sharedItems/>
    </cacheField>
    <cacheField name="L1_DESC" numFmtId="0">
      <sharedItems count="1">
        <s v="'IND"/>
      </sharedItems>
    </cacheField>
    <cacheField name="CUSTOMER_ID" numFmtId="0">
      <sharedItems/>
    </cacheField>
    <cacheField name="CUSTOMER_DESC" numFmtId="0">
      <sharedItems/>
    </cacheField>
    <cacheField name="COUNTRY_ID" numFmtId="0">
      <sharedItems/>
    </cacheField>
    <cacheField name="COUNTRY_DESC" numFmtId="0">
      <sharedItems count="1">
        <s v="'IND"/>
      </sharedItems>
    </cacheField>
    <cacheField name="GROUP_OF_COUNTRY_ID" numFmtId="0">
      <sharedItems/>
    </cacheField>
    <cacheField name="GROUP_OF_COUNTRY_DESC" numFmtId="0">
      <sharedItems/>
    </cacheField>
    <cacheField name="WORLD_REGION_ID" numFmtId="0">
      <sharedItems/>
    </cacheField>
    <cacheField name="WORLD_REGION_DESC" numFmtId="0">
      <sharedItems/>
    </cacheField>
    <cacheField name="As Of Period End" numFmtId="14">
      <sharedItems containsSemiMixedTypes="0" containsNonDate="0" containsDate="1" containsString="0" minDate="2012-07-29T00:00:00" maxDate="2012-07-30T00:00:00"/>
    </cacheField>
    <cacheField name="As Of Period Start Date" numFmtId="14">
      <sharedItems containsSemiMixedTypes="0" containsNonDate="0" containsDate="1" containsString="0" minDate="2012-07-29T00:00:00" maxDate="2012-07-30T00:00:00" count="1">
        <d v="2012-07-29T00:00:00"/>
      </sharedItems>
    </cacheField>
    <cacheField name="Changed By" numFmtId="0">
      <sharedItems count="1">
        <s v="steelwedge"/>
      </sharedItems>
    </cacheField>
    <cacheField name="Changed From Amount" numFmtId="0">
      <sharedItems containsString="0" containsBlank="1" containsNumber="1" containsInteger="1" minValue="10" maxValue="10"/>
    </cacheField>
    <cacheField name="Changed To Amount" numFmtId="0">
      <sharedItems containsSemiMixedTypes="0" containsString="0" containsNumber="1" containsInteger="1" minValue="40" maxValue="600"/>
    </cacheField>
    <cacheField name="Confidence" numFmtId="0">
      <sharedItems containsSemiMixedTypes="0" containsString="0" containsNumber="1" containsInteger="1" minValue="100" maxValue="100"/>
    </cacheField>
    <cacheField name="Date Changed" numFmtId="0">
      <sharedItems containsSemiMixedTypes="0" containsString="0" containsNumber="1" containsInteger="1" minValue="41184" maxValue="41184" count="1">
        <n v="41184"/>
      </sharedItems>
    </cacheField>
    <cacheField name="Date Changed Time" numFmtId="21">
      <sharedItems containsSemiMixedTypes="0" containsNonDate="0" containsDate="1" containsString="0" minDate="1899-12-30T00:12:00" maxDate="1899-12-30T10:12:51" count="7">
        <d v="1899-12-30T06:36:48"/>
        <d v="1899-12-30T02:05:39"/>
        <d v="1899-12-30T06:42:33"/>
        <d v="1899-12-30T06:55:48"/>
        <d v="1899-12-30T00:12:00"/>
        <d v="1899-12-30T10:09:39"/>
        <d v="1899-12-30T10:12:51"/>
      </sharedItems>
    </cacheField>
    <cacheField name="Effective Month" numFmtId="0">
      <sharedItems containsNonDate="0" containsString="0" containsBlank="1" count="1">
        <m/>
      </sharedItems>
    </cacheField>
    <cacheField name="Effective Period Start Date" numFmtId="0">
      <sharedItems containsNonDate="0" containsString="0" containsBlank="1"/>
    </cacheField>
    <cacheField name="Notes" numFmtId="0">
      <sharedItems containsNonDate="0" containsString="0" containsBlank="1" count="1">
        <m/>
      </sharedItems>
    </cacheField>
    <cacheField name="Reason" numFmtId="0">
      <sharedItems count="1">
        <s v="Initial Forecast"/>
      </sharedItems>
    </cacheField>
    <cacheField name="Desc de CULTIVO" numFmtId="0">
      <sharedItems/>
    </cacheField>
    <cacheField name="ID DE CULTIVO" numFmtId="0">
      <sharedItems/>
    </cacheField>
    <cacheField name="Desc de VARIEDAD_HÍBRIDO" numFmtId="0">
      <sharedItems/>
    </cacheField>
    <cacheField name="Id de VARIEDAD_HÍBRIDO" numFmtId="0">
      <sharedItems/>
    </cacheField>
    <cacheField name="TRATAMIENTO" numFmtId="0">
      <sharedItems/>
    </cacheField>
    <cacheField name="Time Series" numFmtId="0">
      <sharedItems count="140">
        <s v="Current Year Sales Target (Units)"/>
        <s v="L3 CY Net Sales Forecast (Units)"/>
        <s v="L3 Additional Allocation Requested (Units)"/>
        <s v="L3 Excess Allocation Released (Units)"/>
        <s v="L3 Calculated Return Rate (Pct)"/>
        <s v="Gross Orders YTD (Units)"/>
        <s v="Net Sales Actual YTD (Units)"/>
        <s v="Net Orders YTD (Units)"/>
        <s v="Last Year Net Sales Total (Units)"/>
        <s v="Sales Force Order Intentions (Units)"/>
        <s v="L2 CY Net Sales Forecast (Units)"/>
        <s v="L2 Additional Allocation Requested (Units)"/>
        <s v="L2 Excess Allocation Released (Units)"/>
        <s v="L2 Calculated Return Rate (Pct)"/>
        <s v="L2 CY Net Sales Forecast Best Case (Units)"/>
        <s v="L2 CY Net Sales Forecast Worst Case (Units)"/>
        <s v="L1 CY Net Sales Forecast Best Case (Units)"/>
        <s v="L1 CY Net Sales Forecast Worst Case (Units)"/>
        <s v="L1 CY Net Sales Forecast (Units)"/>
        <s v="L1 Calculated Return Rate (Pct)"/>
        <s v="L3 Y1 Net Sales Forecast (Units)"/>
        <s v="L3 Y1 Upside (Units)"/>
        <s v="L2 Y1 Consensus Forecast (Units)"/>
        <s v="L2 Y1 Net Sales Forecast (Units)"/>
        <s v="L2 Y1 Upside (Units)"/>
        <s v="L2 PM Hybrid Maximum (Units)"/>
        <s v="PM Y1 Net Sales Forecast (Units)"/>
        <s v="PM Return/Replant Factor (Pct)"/>
        <s v="PM Return/Replant Units Required (Units)"/>
        <s v="PM Y1 Safety Stock Override (Units)"/>
        <s v="PM CY Total Gross Forecast Mfg Req (Units)"/>
        <s v="PM Y2 Gross Forecast (Units)"/>
        <s v="PM Y2 Seed Stock Forecast (Units)"/>
        <s v="PM Y2 Total Gross Forecast Mfg Req (Units)"/>
        <s v="Change Y1 over CY (Pct)"/>
        <s v="Change Y2 over Y1 (Pct)"/>
        <s v="CY Current Budget Forecast (Cost)"/>
        <s v="CY Mkt Funding Budget (Cost)"/>
        <s v="Bud vs Fcst (Cost)"/>
        <s v="Monthly Spend (Cost)"/>
        <s v="YTD Spend (Cost)"/>
        <s v="Remaining Offers (Cost)"/>
        <s v="YTD Spend of Revised Bud (Cost)"/>
        <s v="RBD Budget (Cost)"/>
        <s v="Unallocated RBD Budget (Cost)"/>
        <s v="Y1 Target (Units)"/>
        <s v="L4 Y1 Net Sales Forecast (Units)"/>
        <s v="PM Safety Stock Model (Units)"/>
        <s v="LY2 Net Sales Total (Units)"/>
        <s v="L3 Allocation Open Availability (Units)"/>
        <s v="L2 Allocation Open Availability (Units)"/>
        <s v="L1 Allocation Open Availability (Units)"/>
        <s v="Monthly Index (Pct)"/>
        <s v="Bagging Request (Units)"/>
        <s v="Supply Allocation (Plant Agreement)"/>
        <s v="L4 CY Net Sales Forecast (Units)"/>
        <s v="L3_Total_Allocation_Qty"/>
        <s v="L3_Total_Allocation_Qty_Loaded"/>
        <s v="L3_Reserve_Qty_Loaded"/>
        <s v="L3 _Allocated_For_Order_Qty_Loaded"/>
        <s v="L3_Reserve_Qty "/>
        <s v="L3_Total_Order_Qty"/>
        <s v="L3_Confirmed_Order_Qty"/>
        <s v="L3_Open_Product_Allocation"/>
        <s v="L3 _Allocated_For_Order_Qty_Calc"/>
        <s v="L3_Allocated_For_Order_Qty"/>
        <s v="Additional Supply (Units)"/>
        <s v="Realtionship Creation (Units)"/>
        <s v="L2 Allocation (Units)"/>
        <s v="L1 Allocation (Units)"/>
        <s v="L3 Allocation (Units)"/>
        <s v="Total Allocation L3 View (Units)"/>
        <s v="L1 Allocation L3 View (Units)"/>
        <s v="L2 Allocation L3 View (Units)"/>
        <s v="Total Allocation L2 View (Units)"/>
        <s v="L1 Allocation L2 View (Units)"/>
        <s v="Total Allocation L1 View (Units)"/>
        <s v="Open Availability L3 View (Units)"/>
        <s v="L1 Open Availability L3 View (Units)"/>
        <s v="L2 Open Availability L3 View (Units)"/>
        <s v="Open Availability L2 View (Units)"/>
        <s v="L1 Open Availability L2 View (Units)"/>
        <s v="Open Availability L1 View (Units)"/>
        <s v="Finance Delivery Forecast (Units)"/>
        <s v="L1 Y1 Net Sales Forecast (Units)"/>
        <s v="L1 Y1 Upside (Units)"/>
        <s v="L1 Y1 Consensus Forecast (Units)"/>
        <s v="L1 Y1 TD Trial Seed (Units)"/>
        <s v="L1 Y1 Marketing Samples (Units)"/>
        <s v="Monthly Statistical Forecast (units)"/>
        <s v="Input to Statistical Forecast (Units)"/>
        <s v="L4 CY Net Sales Forecast View (Units)"/>
        <s v="L4 Y1 Upside (Units)"/>
        <s v="L3 CY Net Sales Forecast View (Units)"/>
        <s v="L2 CY Net Sales Forecast View (Units)"/>
        <s v="L1 CY Net Sales Forecast View (Units)"/>
        <s v="L1 Y1 Return Rate (Pct)"/>
        <s v="L1 Y2 Net Sales Forecast (Units)"/>
        <s v="L1 Y3 Net Sales Forecast (Units)"/>
        <s v="L1 PM Hybrid Maximum (Units)"/>
        <s v="PM Y1 Total Gross Forecast Mfg Req (Units)"/>
        <s v="Open Order Qty (Units)"/>
        <s v="Sched Shpmt Qty (Units)"/>
        <s v="Recall Qty (Units)"/>
        <s v="Shipped Qty (Units)"/>
        <s v="Returned Qty (Units)"/>
        <s v="BBA Orders (Units)"/>
        <s v="L2 Reserve Supply Virtual Bucket (Units)"/>
        <s v="L3 Reserve Supply Virtual Bucket (Units)"/>
        <s v="Forecast Campaña Y1 - Rtv Fcst1 (Unidades)" u="1"/>
        <s v="Current Year Net Forecast - FCST4 (Units)" u="1"/>
        <s v="Y1 Pronóstico De Ventas Netas - Pronost4 (Unidades)" u="1"/>
        <s v="Y1 Net Sales Forecast - FCST4 (Units)" u="1"/>
        <s v="Current Year Net Forecast - FCST3 (Units)" u="1"/>
        <s v="Objetivo Ventas Año Fiscal - Marketing Fcst3 (Unidades)" u="1"/>
        <s v="Y1 Net Sales Forecast - FCST2 (Units)" u="1"/>
        <s v="Y1 Upside – Best Case - FCST2  (Units)" u="1"/>
        <s v="Y1 Upside – Best Case - FCST3  (Units)" u="1"/>
        <s v="Forecast Campaña Actual - Rtv Fcst1 (Unidades)" u="1"/>
        <s v="Forecast Campaña Y1 - Gerente Fcst2 (Unidades)" u="1"/>
        <s v="Total Crop Target - FCST3 (Units)" u="1"/>
        <s v="Y1 Upside Best Case FCST3 (Units)" u="1"/>
        <s v="Current Year Net Forecast - FCST2 (Units)" u="1"/>
        <s v="Y1 Mejor Caso Al Alza Pronost2 (Unidades)" u="1"/>
        <s v="Y1 Mejor Caso Al Alza Pronost3 (Unidades)" u="1"/>
        <s v="Y1 Net Sales Forecast  - FCST2 (Units)" u="1"/>
        <s v="Objetivo Ventas Campaña - Gerente Fcst2 (Unidades)" u="1"/>
        <s v="Fiscal Year Sales Target - FCST3 (Units)" u="1"/>
        <s v="Objetivo Ventas Campaña - Fcst3 (Unidades)" u="1"/>
        <s v="Total Crop Target - FCST2 (Units)" u="1"/>
        <s v="Current Year Net Forecast - FCST1 (Units)" u="1"/>
        <s v="Y1 Upside Best Case FCST2 (Units)" u="1"/>
        <s v="Fiscal Year Sales Target - FCST2 (Units)" u="1"/>
        <s v="Y1 Net Sales Forecast - FCST3 (Units)" u="1"/>
        <s v="Pronóstico Neto De Año Actual - Pronost4 (Unidades)" u="1"/>
        <s v="Forecast Campaña Actual - Marketing Fcst3 (Units)" u="1"/>
        <s v="Y1 Net Sales Forecast - FCST1 (Units)" u="1"/>
        <s v="Objetivo Año Fiscal - Gerente Fcst2 (Unidades)" u="1"/>
        <s v="Forecast Campaña Actual - Gerente Fcst2 (Unidades)" u="1"/>
        <s v="Forecast Campaña Y+1  - Marketing Fcst3 (Unidades)" u="1"/>
      </sharedItems>
    </cacheField>
    <cacheField name="% Change" numFmtId="0" formula=" IF('Changed From Amount'&lt;0.001,0,('Changed To Amount'-'Changed From Amount')/'Changed From Amount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Time Series" showError="1" updatedVersion="3" minRefreshableVersion="3" asteriskTotals="1" showDrill="0" showMemberPropertyTips="0" rowGrandTotals="0" colGrandTotals="0" itemPrintTitles="1" createdVersion="3" indent="0" compact="0" compactData="0" gridDropZones="1">
  <location ref="B20:L130" firstHeaderRow="1" firstDataRow="2" firstDataCol="8" rowPageCount="7" colPageCount="1"/>
  <pivotFields count="42"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name="As Of Date" axis="axisPage" compact="0" numFmtId="167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compact="0" outline="0" showAll="0" defaultSubtotal="0"/>
    <pivotField axis="axisRow" compact="0" numFmtId="167" outline="0" showAll="0" defaultSubtotal="0">
      <items count="1">
        <item x="0"/>
      </items>
    </pivotField>
    <pivotField axis="axisRow" compact="0" numFmtId="167" outline="0" showAll="0" defaultSubtotal="0">
      <items count="7">
        <item x="4"/>
        <item x="1"/>
        <item x="0"/>
        <item x="2"/>
        <item x="3"/>
        <item x="5"/>
        <item x="6"/>
      </items>
    </pivotField>
    <pivotField name="Months" axis="axisRow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name="Time Series " axis="axisRow" compact="0" outline="0" showAll="0" defaultSubtotal="0">
      <items count="140">
        <item m="1" x="130"/>
        <item m="1" x="122"/>
        <item m="1" x="113"/>
        <item m="1" x="110"/>
        <item m="1" x="132"/>
        <item m="1" x="127"/>
        <item m="1" x="129"/>
        <item m="1" x="120"/>
        <item m="1" x="136"/>
        <item m="1" x="115"/>
        <item m="1" x="133"/>
        <item m="1" x="112"/>
        <item m="1" x="116"/>
        <item m="1" x="117"/>
        <item m="1" x="125"/>
        <item m="1" x="131"/>
        <item m="1" x="121"/>
        <item m="1" x="118"/>
        <item m="1" x="138"/>
        <item m="1" x="135"/>
        <item m="1" x="134"/>
        <item m="1" x="137"/>
        <item m="1" x="114"/>
        <item m="1" x="126"/>
        <item m="1" x="128"/>
        <item m="1" x="109"/>
        <item m="1" x="119"/>
        <item m="1" x="139"/>
        <item m="1" x="111"/>
        <item m="1" x="123"/>
        <item m="1" x="1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</items>
    </pivotField>
    <pivotField dataField="1" compact="0" outline="0" dragToRow="0" dragToCol="0" dragToPage="0" showAll="0" defaultSubtotal="0"/>
  </pivotFields>
  <rowFields count="8">
    <field x="3"/>
    <field x="40"/>
    <field x="25"/>
    <field x="31"/>
    <field x="34"/>
    <field x="33"/>
    <field x="29"/>
    <field x="30"/>
  </rowFields>
  <rowItems count="109">
    <i>
      <x/>
      <x v="31"/>
      <x/>
      <x/>
      <x/>
      <x/>
      <x/>
      <x v="2"/>
    </i>
    <i r="1">
      <x v="32"/>
      <x/>
      <x/>
      <x/>
      <x/>
      <x/>
      <x v="1"/>
    </i>
    <i r="1">
      <x v="33"/>
      <x/>
      <x/>
      <x/>
      <x/>
      <x/>
      <x v="3"/>
    </i>
    <i r="1">
      <x v="34"/>
      <x/>
      <x/>
      <x/>
      <x/>
      <x/>
      <x v="4"/>
    </i>
    <i r="1">
      <x v="35"/>
      <x/>
      <x/>
      <x/>
      <x/>
      <x/>
      <x/>
    </i>
    <i r="1">
      <x v="36"/>
      <x/>
      <x/>
      <x/>
      <x/>
      <x/>
      <x v="5"/>
    </i>
    <i r="1">
      <x v="37"/>
      <x/>
      <x/>
      <x/>
      <x/>
      <x/>
      <x v="6"/>
    </i>
    <i r="1">
      <x v="38"/>
      <x/>
      <x/>
      <x/>
      <x/>
      <x/>
      <x v="2"/>
    </i>
    <i r="1">
      <x v="39"/>
      <x/>
      <x/>
      <x/>
      <x/>
      <x/>
      <x v="1"/>
    </i>
    <i r="1">
      <x v="40"/>
      <x/>
      <x/>
      <x/>
      <x/>
      <x/>
      <x v="3"/>
    </i>
    <i r="1">
      <x v="41"/>
      <x/>
      <x/>
      <x/>
      <x/>
      <x/>
      <x v="4"/>
    </i>
    <i r="1">
      <x v="42"/>
      <x/>
      <x/>
      <x/>
      <x/>
      <x/>
      <x/>
    </i>
    <i r="1">
      <x v="43"/>
      <x/>
      <x/>
      <x/>
      <x/>
      <x/>
      <x v="5"/>
    </i>
    <i r="1">
      <x v="44"/>
      <x/>
      <x/>
      <x/>
      <x/>
      <x/>
      <x v="6"/>
    </i>
    <i r="1">
      <x v="45"/>
      <x/>
      <x/>
      <x/>
      <x/>
      <x/>
      <x v="2"/>
    </i>
    <i r="1">
      <x v="46"/>
      <x/>
      <x/>
      <x/>
      <x/>
      <x/>
      <x v="1"/>
    </i>
    <i r="1">
      <x v="47"/>
      <x/>
      <x/>
      <x/>
      <x/>
      <x/>
      <x v="3"/>
    </i>
    <i r="1">
      <x v="48"/>
      <x/>
      <x/>
      <x/>
      <x/>
      <x/>
      <x v="4"/>
    </i>
    <i r="1">
      <x v="49"/>
      <x/>
      <x/>
      <x/>
      <x/>
      <x/>
      <x/>
    </i>
    <i r="1">
      <x v="50"/>
      <x/>
      <x/>
      <x/>
      <x/>
      <x/>
      <x v="5"/>
    </i>
    <i r="1">
      <x v="51"/>
      <x/>
      <x/>
      <x/>
      <x/>
      <x/>
      <x v="6"/>
    </i>
    <i r="1">
      <x v="52"/>
      <x/>
      <x/>
      <x/>
      <x/>
      <x/>
      <x v="2"/>
    </i>
    <i r="1">
      <x v="53"/>
      <x/>
      <x/>
      <x/>
      <x/>
      <x/>
      <x v="1"/>
    </i>
    <i r="1">
      <x v="54"/>
      <x/>
      <x/>
      <x/>
      <x/>
      <x/>
      <x v="3"/>
    </i>
    <i r="1">
      <x v="55"/>
      <x/>
      <x/>
      <x/>
      <x/>
      <x/>
      <x v="4"/>
    </i>
    <i r="1">
      <x v="56"/>
      <x/>
      <x/>
      <x/>
      <x/>
      <x/>
      <x/>
    </i>
    <i r="1">
      <x v="57"/>
      <x/>
      <x/>
      <x/>
      <x/>
      <x/>
      <x v="5"/>
    </i>
    <i r="1">
      <x v="58"/>
      <x/>
      <x/>
      <x/>
      <x/>
      <x/>
      <x v="6"/>
    </i>
    <i r="1">
      <x v="59"/>
      <x/>
      <x/>
      <x/>
      <x/>
      <x/>
      <x v="6"/>
    </i>
    <i r="1">
      <x v="60"/>
      <x/>
      <x/>
      <x/>
      <x/>
      <x/>
      <x v="6"/>
    </i>
    <i r="1">
      <x v="61"/>
      <x/>
      <x/>
      <x/>
      <x/>
      <x/>
      <x v="6"/>
    </i>
    <i r="1">
      <x v="62"/>
      <x/>
      <x/>
      <x/>
      <x/>
      <x/>
      <x v="6"/>
    </i>
    <i r="1">
      <x v="63"/>
      <x/>
      <x/>
      <x/>
      <x/>
      <x/>
      <x v="6"/>
    </i>
    <i r="1">
      <x v="64"/>
      <x/>
      <x/>
      <x/>
      <x/>
      <x/>
      <x v="6"/>
    </i>
    <i r="1">
      <x v="65"/>
      <x/>
      <x/>
      <x/>
      <x/>
      <x/>
      <x v="6"/>
    </i>
    <i r="1">
      <x v="66"/>
      <x/>
      <x/>
      <x/>
      <x/>
      <x/>
      <x v="6"/>
    </i>
    <i r="1">
      <x v="67"/>
      <x/>
      <x/>
      <x/>
      <x/>
      <x/>
      <x v="6"/>
    </i>
    <i r="1">
      <x v="68"/>
      <x/>
      <x/>
      <x/>
      <x/>
      <x/>
      <x v="6"/>
    </i>
    <i r="1">
      <x v="69"/>
      <x/>
      <x/>
      <x/>
      <x/>
      <x/>
      <x v="6"/>
    </i>
    <i r="1">
      <x v="70"/>
      <x/>
      <x/>
      <x/>
      <x/>
      <x/>
      <x v="6"/>
    </i>
    <i r="1">
      <x v="71"/>
      <x/>
      <x/>
      <x/>
      <x/>
      <x/>
      <x v="6"/>
    </i>
    <i r="1">
      <x v="72"/>
      <x/>
      <x/>
      <x/>
      <x/>
      <x/>
      <x v="6"/>
    </i>
    <i r="1">
      <x v="73"/>
      <x/>
      <x/>
      <x/>
      <x/>
      <x/>
      <x v="6"/>
    </i>
    <i r="1">
      <x v="74"/>
      <x/>
      <x/>
      <x/>
      <x/>
      <x/>
      <x v="6"/>
    </i>
    <i r="1">
      <x v="75"/>
      <x/>
      <x/>
      <x/>
      <x/>
      <x/>
      <x v="6"/>
    </i>
    <i r="1">
      <x v="76"/>
      <x/>
      <x/>
      <x/>
      <x/>
      <x/>
      <x v="6"/>
    </i>
    <i r="1">
      <x v="77"/>
      <x/>
      <x/>
      <x/>
      <x/>
      <x/>
      <x v="6"/>
    </i>
    <i r="1">
      <x v="78"/>
      <x/>
      <x/>
      <x/>
      <x/>
      <x/>
      <x v="6"/>
    </i>
    <i r="1">
      <x v="79"/>
      <x/>
      <x/>
      <x/>
      <x/>
      <x/>
      <x v="6"/>
    </i>
    <i r="1">
      <x v="80"/>
      <x/>
      <x/>
      <x/>
      <x/>
      <x/>
      <x v="6"/>
    </i>
    <i r="1">
      <x v="81"/>
      <x/>
      <x/>
      <x/>
      <x/>
      <x/>
      <x v="6"/>
    </i>
    <i r="1">
      <x v="82"/>
      <x/>
      <x/>
      <x/>
      <x/>
      <x/>
      <x v="6"/>
    </i>
    <i r="1">
      <x v="83"/>
      <x/>
      <x/>
      <x/>
      <x/>
      <x/>
      <x v="6"/>
    </i>
    <i r="1">
      <x v="84"/>
      <x/>
      <x/>
      <x/>
      <x/>
      <x/>
      <x v="6"/>
    </i>
    <i r="1">
      <x v="85"/>
      <x/>
      <x/>
      <x/>
      <x/>
      <x/>
      <x v="6"/>
    </i>
    <i r="1">
      <x v="86"/>
      <x/>
      <x/>
      <x/>
      <x/>
      <x/>
      <x v="6"/>
    </i>
    <i r="1">
      <x v="87"/>
      <x/>
      <x/>
      <x/>
      <x/>
      <x/>
      <x v="6"/>
    </i>
    <i r="1">
      <x v="88"/>
      <x/>
      <x/>
      <x/>
      <x/>
      <x/>
      <x v="6"/>
    </i>
    <i r="1">
      <x v="89"/>
      <x/>
      <x/>
      <x/>
      <x/>
      <x/>
      <x v="6"/>
    </i>
    <i r="1">
      <x v="90"/>
      <x/>
      <x/>
      <x/>
      <x/>
      <x/>
      <x v="6"/>
    </i>
    <i r="1">
      <x v="91"/>
      <x/>
      <x/>
      <x/>
      <x/>
      <x/>
      <x v="6"/>
    </i>
    <i r="1">
      <x v="92"/>
      <x/>
      <x/>
      <x/>
      <x/>
      <x/>
      <x v="6"/>
    </i>
    <i r="1">
      <x v="93"/>
      <x/>
      <x/>
      <x/>
      <x/>
      <x/>
      <x v="6"/>
    </i>
    <i r="1">
      <x v="94"/>
      <x/>
      <x/>
      <x/>
      <x/>
      <x/>
      <x v="6"/>
    </i>
    <i r="1">
      <x v="95"/>
      <x/>
      <x/>
      <x/>
      <x/>
      <x/>
      <x v="6"/>
    </i>
    <i r="1">
      <x v="96"/>
      <x/>
      <x/>
      <x/>
      <x/>
      <x/>
      <x v="6"/>
    </i>
    <i r="1">
      <x v="97"/>
      <x/>
      <x/>
      <x/>
      <x/>
      <x/>
      <x v="6"/>
    </i>
    <i r="1">
      <x v="98"/>
      <x/>
      <x/>
      <x/>
      <x/>
      <x/>
      <x v="6"/>
    </i>
    <i r="1">
      <x v="99"/>
      <x/>
      <x/>
      <x/>
      <x/>
      <x/>
      <x v="6"/>
    </i>
    <i r="1">
      <x v="100"/>
      <x/>
      <x/>
      <x/>
      <x/>
      <x/>
      <x v="6"/>
    </i>
    <i r="1">
      <x v="101"/>
      <x/>
      <x/>
      <x/>
      <x/>
      <x/>
      <x v="6"/>
    </i>
    <i r="1">
      <x v="102"/>
      <x/>
      <x/>
      <x/>
      <x/>
      <x/>
      <x v="6"/>
    </i>
    <i r="1">
      <x v="103"/>
      <x/>
      <x/>
      <x/>
      <x/>
      <x/>
      <x v="6"/>
    </i>
    <i r="1">
      <x v="104"/>
      <x/>
      <x/>
      <x/>
      <x/>
      <x/>
      <x v="6"/>
    </i>
    <i r="1">
      <x v="105"/>
      <x/>
      <x/>
      <x/>
      <x/>
      <x/>
      <x v="6"/>
    </i>
    <i r="1">
      <x v="106"/>
      <x/>
      <x/>
      <x/>
      <x/>
      <x/>
      <x v="6"/>
    </i>
    <i r="1">
      <x v="107"/>
      <x/>
      <x/>
      <x/>
      <x/>
      <x/>
      <x v="6"/>
    </i>
    <i r="1">
      <x v="108"/>
      <x/>
      <x/>
      <x/>
      <x/>
      <x/>
      <x v="6"/>
    </i>
    <i r="1">
      <x v="109"/>
      <x/>
      <x/>
      <x/>
      <x/>
      <x/>
      <x v="6"/>
    </i>
    <i r="1">
      <x v="110"/>
      <x/>
      <x/>
      <x/>
      <x/>
      <x/>
      <x v="6"/>
    </i>
    <i r="1">
      <x v="111"/>
      <x/>
      <x/>
      <x/>
      <x/>
      <x/>
      <x v="6"/>
    </i>
    <i r="1">
      <x v="112"/>
      <x/>
      <x/>
      <x/>
      <x/>
      <x/>
      <x v="6"/>
    </i>
    <i r="1">
      <x v="113"/>
      <x/>
      <x/>
      <x/>
      <x/>
      <x/>
      <x v="6"/>
    </i>
    <i r="1">
      <x v="114"/>
      <x/>
      <x/>
      <x/>
      <x/>
      <x/>
      <x v="6"/>
    </i>
    <i r="1">
      <x v="115"/>
      <x/>
      <x/>
      <x/>
      <x/>
      <x/>
      <x v="6"/>
    </i>
    <i r="1">
      <x v="116"/>
      <x/>
      <x/>
      <x/>
      <x/>
      <x/>
      <x v="6"/>
    </i>
    <i r="1">
      <x v="117"/>
      <x/>
      <x/>
      <x/>
      <x/>
      <x/>
      <x v="6"/>
    </i>
    <i r="1">
      <x v="118"/>
      <x/>
      <x/>
      <x/>
      <x/>
      <x/>
      <x v="6"/>
    </i>
    <i r="1">
      <x v="119"/>
      <x/>
      <x/>
      <x/>
      <x/>
      <x/>
      <x v="6"/>
    </i>
    <i r="1">
      <x v="120"/>
      <x/>
      <x/>
      <x/>
      <x/>
      <x/>
      <x v="6"/>
    </i>
    <i r="1">
      <x v="121"/>
      <x/>
      <x/>
      <x/>
      <x/>
      <x/>
      <x v="6"/>
    </i>
    <i r="1">
      <x v="122"/>
      <x/>
      <x/>
      <x/>
      <x/>
      <x/>
      <x v="6"/>
    </i>
    <i r="1">
      <x v="123"/>
      <x/>
      <x/>
      <x/>
      <x/>
      <x/>
      <x v="6"/>
    </i>
    <i r="1">
      <x v="124"/>
      <x/>
      <x/>
      <x/>
      <x/>
      <x/>
      <x v="6"/>
    </i>
    <i r="1">
      <x v="125"/>
      <x/>
      <x/>
      <x/>
      <x/>
      <x/>
      <x v="6"/>
    </i>
    <i r="1">
      <x v="126"/>
      <x/>
      <x/>
      <x/>
      <x/>
      <x/>
      <x v="6"/>
    </i>
    <i r="1">
      <x v="127"/>
      <x/>
      <x/>
      <x/>
      <x/>
      <x/>
      <x v="6"/>
    </i>
    <i r="1">
      <x v="128"/>
      <x/>
      <x/>
      <x/>
      <x/>
      <x/>
      <x v="6"/>
    </i>
    <i r="1">
      <x v="129"/>
      <x/>
      <x/>
      <x/>
      <x/>
      <x/>
      <x v="6"/>
    </i>
    <i r="1">
      <x v="130"/>
      <x/>
      <x/>
      <x/>
      <x/>
      <x/>
      <x v="6"/>
    </i>
    <i r="1">
      <x v="131"/>
      <x/>
      <x/>
      <x/>
      <x/>
      <x/>
      <x v="6"/>
    </i>
    <i r="1">
      <x v="132"/>
      <x/>
      <x/>
      <x/>
      <x/>
      <x/>
      <x v="6"/>
    </i>
    <i r="1">
      <x v="133"/>
      <x/>
      <x/>
      <x/>
      <x/>
      <x/>
      <x v="6"/>
    </i>
    <i r="1">
      <x v="134"/>
      <x/>
      <x/>
      <x/>
      <x/>
      <x/>
      <x v="6"/>
    </i>
    <i r="1">
      <x v="135"/>
      <x/>
      <x/>
      <x/>
      <x/>
      <x/>
      <x v="6"/>
    </i>
    <i r="1">
      <x v="136"/>
      <x/>
      <x/>
      <x/>
      <x/>
      <x/>
      <x v="6"/>
    </i>
    <i r="1">
      <x v="137"/>
      <x/>
      <x/>
      <x/>
      <x/>
      <x/>
      <x v="6"/>
    </i>
    <i r="1">
      <x v="138"/>
      <x/>
      <x/>
      <x/>
      <x/>
      <x/>
      <x v="6"/>
    </i>
    <i r="1">
      <x v="139"/>
      <x/>
      <x/>
      <x/>
      <x/>
      <x/>
      <x v="6"/>
    </i>
  </rowItems>
  <colFields count="1">
    <field x="-2"/>
  </colFields>
  <colItems count="3">
    <i>
      <x/>
    </i>
    <i i="1">
      <x v="1"/>
    </i>
    <i i="2">
      <x v="2"/>
    </i>
  </colItems>
  <pageFields count="7">
    <pageField fld="24" hier="-1"/>
    <pageField fld="1" hier="-1"/>
    <pageField fld="8" hier="-1"/>
    <pageField fld="10" hier="-1"/>
    <pageField fld="12" hier="-1"/>
    <pageField fld="14" hier="-1"/>
    <pageField fld="18" hier="-1"/>
  </pageFields>
  <dataFields count="3">
    <dataField name="Changed From" fld="26" baseField="0" baseItem="0" numFmtId="38"/>
    <dataField name="Changed To" fld="27" baseField="0" baseItem="0" numFmtId="165"/>
    <dataField name="% Change " fld="41" baseField="0" baseItem="0" numFmtId="10"/>
  </dataFields>
  <formats count="28">
    <format dxfId="80">
      <pivotArea outline="0" fieldPosition="0"/>
    </format>
    <format>
      <pivotArea outline="0" fieldPosition="0"/>
    </format>
    <format dxfId="79">
      <pivotArea field="-2" type="button" dataOnly="0" labelOnly="1" outline="0" axis="axisCol" fieldPosition="0"/>
    </format>
    <format dxfId="78">
      <pivotArea type="all" dataOnly="0" outline="0" fieldPosition="0"/>
    </format>
    <format dxfId="77">
      <pivotArea type="all" dataOnly="0" outline="0" fieldPosition="0"/>
    </format>
    <format dxfId="76">
      <pivotArea type="origin" dataOnly="0" labelOnly="1" outline="0" fieldPosition="0"/>
    </format>
    <format dxfId="75">
      <pivotArea field="-2" type="button" dataOnly="0" labelOnly="1" outline="0" axis="axisCol" fieldPosition="0"/>
    </format>
    <format dxfId="74">
      <pivotArea type="topRight" dataOnly="0" labelOnly="1" outline="0" fieldPosition="0"/>
    </format>
    <format dxfId="73">
      <pivotArea type="origin" dataOnly="0" labelOnly="1" outline="0" fieldPosition="0"/>
    </format>
    <format dxfId="72">
      <pivotArea field="-2" type="button" dataOnly="0" labelOnly="1" outline="0" axis="axisCol" fieldPosition="0"/>
    </format>
    <format dxfId="71">
      <pivotArea type="topRight" dataOnly="0" labelOnly="1" outline="0" fieldPosition="0"/>
    </format>
    <format dxfId="70">
      <pivotArea type="all" dataOnly="0" outline="0" fieldPosition="0"/>
    </format>
    <format dxfId="69">
      <pivotArea type="all" dataOnly="0" outline="0" fieldPosition="0"/>
    </format>
    <format dxfId="68">
      <pivotArea type="origin" dataOnly="0" labelOnly="1" outline="0" fieldPosition="0"/>
    </format>
    <format dxfId="67">
      <pivotArea type="topRight" dataOnly="0" labelOnly="1" outline="0" fieldPosition="0"/>
    </format>
    <format dxfId="66">
      <pivotArea type="origin" dataOnly="0" labelOnly="1" outline="0" fieldPosition="0"/>
    </format>
    <format dxfId="65">
      <pivotArea field="-2" type="button" dataOnly="0" labelOnly="1" outline="0" axis="axisCol" fieldPosition="0"/>
    </format>
    <format dxfId="64">
      <pivotArea type="topRight" dataOnly="0" labelOnly="1" outline="0" fieldPosition="0"/>
    </format>
    <format dxfId="63">
      <pivotArea type="origin" dataOnly="0" labelOnly="1" outline="0" fieldPosition="0"/>
    </format>
    <format dxfId="62">
      <pivotArea field="-2" type="button" dataOnly="0" labelOnly="1" outline="0" axis="axisCol" fieldPosition="0"/>
    </format>
    <format dxfId="61">
      <pivotArea type="topRight" dataOnly="0" labelOnly="1" outline="0" fieldPosition="0"/>
    </format>
    <format dxfId="60">
      <pivotArea type="all" dataOnly="0" outline="0" fieldPosition="0"/>
    </format>
    <format dxfId="59">
      <pivotArea field="-2" type="button" dataOnly="0" labelOnly="1" outline="0" axis="axisCol" fieldPosition="0"/>
    </format>
    <format dxfId="58">
      <pivotArea outline="0" fieldPosition="0">
        <references count="1">
          <reference field="4294967294" count="1">
            <x v="1"/>
          </reference>
        </references>
      </pivotArea>
    </format>
    <format dxfId="57">
      <pivotArea outline="0" fieldPosition="0">
        <references count="1">
          <reference field="4294967294" count="1">
            <x v="2"/>
          </reference>
        </references>
      </pivotArea>
    </format>
    <format dxfId="56">
      <pivotArea outline="0" fieldPosition="0">
        <references count="1">
          <reference field="4294967294" count="1">
            <x v="0"/>
          </reference>
        </references>
      </pivotArea>
    </format>
    <format dxfId="55">
      <pivotArea dataOnly="0" labelOnly="1" outline="0" fieldPosition="0">
        <references count="1">
          <reference field="31" count="0"/>
        </references>
      </pivotArea>
    </format>
    <format dxfId="54">
      <pivotArea dataOnly="0" labelOnly="1" outline="0" fieldPosition="0">
        <references count="1">
          <reference field="30" count="0"/>
        </references>
      </pivotArea>
    </format>
  </formats>
  <pivotTableStyleInfo name="Shurtape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xternalData_1" rowNumbers="1" growShrinkType="overwriteClear" fillFormulas="1" removeDataOnSave="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10"/>
  <sheetViews>
    <sheetView workbookViewId="0"/>
  </sheetViews>
  <sheetFormatPr defaultRowHeight="12.75"/>
  <cols>
    <col min="2" max="2" width="14.28515625" customWidth="1"/>
    <col min="3" max="3" width="22.42578125" customWidth="1"/>
    <col min="4" max="4" width="22" customWidth="1"/>
    <col min="5" max="5" width="18.7109375" customWidth="1"/>
    <col min="6" max="6" width="12" bestFit="1" customWidth="1"/>
    <col min="7" max="15" width="11.85546875" customWidth="1"/>
    <col min="16" max="16" width="14.28515625" customWidth="1"/>
    <col min="17" max="17" width="17.85546875" customWidth="1"/>
    <col min="18" max="18" width="12.5703125" customWidth="1"/>
    <col min="19" max="19" width="16.140625" customWidth="1"/>
    <col min="20" max="20" width="24.28515625" customWidth="1"/>
    <col min="21" max="21" width="27.85546875" customWidth="1"/>
    <col min="22" max="22" width="19" customWidth="1"/>
    <col min="23" max="23" width="22.5703125" customWidth="1"/>
    <col min="24" max="24" width="12" customWidth="1"/>
    <col min="25" max="25" width="10.85546875" customWidth="1"/>
    <col min="26" max="26" width="7.140625" customWidth="1"/>
    <col min="27" max="27" width="4.85546875" customWidth="1"/>
    <col min="28" max="28" width="12" customWidth="1"/>
    <col min="29" max="29" width="24.5703125" customWidth="1"/>
    <col min="30" max="30" width="37" bestFit="1" customWidth="1"/>
    <col min="31" max="31" width="37" customWidth="1"/>
    <col min="32" max="33" width="37" bestFit="1" customWidth="1"/>
    <col min="34" max="35" width="43.42578125" bestFit="1" customWidth="1"/>
    <col min="36" max="36" width="14.28515625" customWidth="1"/>
    <col min="37" max="37" width="22.42578125" customWidth="1"/>
    <col min="38" max="38" width="22" customWidth="1"/>
    <col min="39" max="39" width="18.7109375" customWidth="1"/>
    <col min="40" max="40" width="11.85546875" customWidth="1"/>
    <col min="41" max="41" width="43.42578125" bestFit="1" customWidth="1"/>
    <col min="42" max="42" width="35.7109375" bestFit="1" customWidth="1"/>
    <col min="43" max="43" width="34.140625" bestFit="1" customWidth="1"/>
    <col min="44" max="44" width="31.85546875" bestFit="1" customWidth="1"/>
    <col min="45" max="45" width="31.28515625" bestFit="1" customWidth="1"/>
  </cols>
  <sheetData>
    <row r="1" spans="1:41">
      <c r="A1" t="s">
        <v>33</v>
      </c>
      <c r="B1" s="15" t="s">
        <v>23</v>
      </c>
      <c r="C1" s="15" t="s">
        <v>24</v>
      </c>
      <c r="D1" t="s">
        <v>25</v>
      </c>
      <c r="E1" t="s">
        <v>26</v>
      </c>
      <c r="F1" t="s">
        <v>172</v>
      </c>
      <c r="G1" t="s">
        <v>173</v>
      </c>
      <c r="H1" t="s">
        <v>174</v>
      </c>
      <c r="I1" t="s">
        <v>175</v>
      </c>
      <c r="J1" t="s">
        <v>176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  <c r="Q1" t="s">
        <v>183</v>
      </c>
      <c r="R1" t="s">
        <v>184</v>
      </c>
      <c r="S1" t="s">
        <v>185</v>
      </c>
      <c r="T1" t="s">
        <v>186</v>
      </c>
      <c r="U1" t="s">
        <v>187</v>
      </c>
      <c r="V1" t="s">
        <v>188</v>
      </c>
      <c r="W1" t="s">
        <v>189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s="15" t="s">
        <v>61</v>
      </c>
      <c r="AK1" s="15" t="s">
        <v>62</v>
      </c>
      <c r="AL1" t="s">
        <v>58</v>
      </c>
      <c r="AM1" t="s">
        <v>59</v>
      </c>
      <c r="AN1" t="s">
        <v>60</v>
      </c>
      <c r="AO1" s="4" t="s">
        <v>1</v>
      </c>
    </row>
    <row r="2" spans="1:41">
      <c r="A2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s="25">
        <v>41119</v>
      </c>
      <c r="Y2" s="25">
        <v>41119</v>
      </c>
      <c r="Z2" s="4" t="s">
        <v>46</v>
      </c>
      <c r="AB2">
        <v>77</v>
      </c>
      <c r="AC2">
        <v>100</v>
      </c>
      <c r="AD2">
        <v>41184</v>
      </c>
      <c r="AE2" s="26">
        <v>0.27555555555555555</v>
      </c>
      <c r="AI2" t="s">
        <v>47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63</v>
      </c>
    </row>
    <row r="3" spans="1:41">
      <c r="A3">
        <v>2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8</v>
      </c>
      <c r="P3" t="s">
        <v>8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s="25">
        <v>41119</v>
      </c>
      <c r="Y3" s="25">
        <v>41119</v>
      </c>
      <c r="Z3" s="4" t="s">
        <v>46</v>
      </c>
      <c r="AB3">
        <v>105</v>
      </c>
      <c r="AC3">
        <v>100</v>
      </c>
      <c r="AD3">
        <v>41184</v>
      </c>
      <c r="AE3" s="26">
        <v>8.7256944444444443E-2</v>
      </c>
      <c r="AI3" t="s">
        <v>47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64</v>
      </c>
    </row>
    <row r="4" spans="1:41">
      <c r="A4">
        <v>3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8</v>
      </c>
      <c r="S4" t="s">
        <v>8</v>
      </c>
      <c r="T4" t="s">
        <v>8</v>
      </c>
      <c r="U4" t="s">
        <v>8</v>
      </c>
      <c r="V4" t="s">
        <v>8</v>
      </c>
      <c r="W4" t="s">
        <v>8</v>
      </c>
      <c r="X4" s="25">
        <v>41119</v>
      </c>
      <c r="Y4" s="25">
        <v>41119</v>
      </c>
      <c r="Z4" s="4" t="s">
        <v>46</v>
      </c>
      <c r="AB4">
        <v>77</v>
      </c>
      <c r="AC4">
        <v>100</v>
      </c>
      <c r="AD4">
        <v>41184</v>
      </c>
      <c r="AE4" s="26">
        <v>0.27954861111111112</v>
      </c>
      <c r="AI4" t="s">
        <v>47</v>
      </c>
      <c r="AJ4" t="s">
        <v>8</v>
      </c>
      <c r="AK4" t="s">
        <v>8</v>
      </c>
      <c r="AL4" t="s">
        <v>8</v>
      </c>
      <c r="AM4" t="s">
        <v>8</v>
      </c>
      <c r="AN4" t="s">
        <v>8</v>
      </c>
      <c r="AO4" t="s">
        <v>65</v>
      </c>
    </row>
    <row r="5" spans="1:41">
      <c r="A5">
        <v>4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s="25">
        <v>41119</v>
      </c>
      <c r="Y5" s="25">
        <v>41119</v>
      </c>
      <c r="Z5" s="4" t="s">
        <v>46</v>
      </c>
      <c r="AB5">
        <v>600</v>
      </c>
      <c r="AC5">
        <v>100</v>
      </c>
      <c r="AD5">
        <v>41184</v>
      </c>
      <c r="AE5" s="26">
        <v>0.28875000000000001</v>
      </c>
      <c r="AI5" t="s">
        <v>47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66</v>
      </c>
    </row>
    <row r="6" spans="1:41">
      <c r="A6">
        <v>5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N6" t="s">
        <v>8</v>
      </c>
      <c r="O6" t="s">
        <v>8</v>
      </c>
      <c r="P6" t="s">
        <v>8</v>
      </c>
      <c r="Q6" t="s">
        <v>8</v>
      </c>
      <c r="R6" t="s">
        <v>8</v>
      </c>
      <c r="S6" t="s">
        <v>8</v>
      </c>
      <c r="T6" t="s">
        <v>8</v>
      </c>
      <c r="U6" t="s">
        <v>8</v>
      </c>
      <c r="V6" t="s">
        <v>8</v>
      </c>
      <c r="W6" t="s">
        <v>8</v>
      </c>
      <c r="X6" s="25">
        <v>41119</v>
      </c>
      <c r="Y6" s="25">
        <v>41119</v>
      </c>
      <c r="Z6" s="4" t="s">
        <v>46</v>
      </c>
      <c r="AB6">
        <v>120</v>
      </c>
      <c r="AC6">
        <v>100</v>
      </c>
      <c r="AD6">
        <v>41184</v>
      </c>
      <c r="AE6" s="26">
        <v>8.3333333333333332E-3</v>
      </c>
      <c r="AI6" t="s">
        <v>47</v>
      </c>
      <c r="AJ6" t="s">
        <v>8</v>
      </c>
      <c r="AK6" t="s">
        <v>8</v>
      </c>
      <c r="AL6" t="s">
        <v>8</v>
      </c>
      <c r="AM6" t="s">
        <v>8</v>
      </c>
      <c r="AN6" t="s">
        <v>8</v>
      </c>
      <c r="AO6" t="s">
        <v>67</v>
      </c>
    </row>
    <row r="7" spans="1:41">
      <c r="A7">
        <v>6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  <c r="N7" t="s">
        <v>8</v>
      </c>
      <c r="O7" t="s">
        <v>8</v>
      </c>
      <c r="P7" t="s">
        <v>8</v>
      </c>
      <c r="Q7" t="s">
        <v>8</v>
      </c>
      <c r="R7" t="s">
        <v>8</v>
      </c>
      <c r="S7" t="s">
        <v>8</v>
      </c>
      <c r="T7" t="s">
        <v>8</v>
      </c>
      <c r="U7" t="s">
        <v>8</v>
      </c>
      <c r="V7" t="s">
        <v>8</v>
      </c>
      <c r="W7" t="s">
        <v>8</v>
      </c>
      <c r="X7" s="25">
        <v>41119</v>
      </c>
      <c r="Y7" s="25">
        <v>41119</v>
      </c>
      <c r="Z7" s="4" t="s">
        <v>46</v>
      </c>
      <c r="AB7">
        <v>60</v>
      </c>
      <c r="AC7">
        <v>100</v>
      </c>
      <c r="AD7">
        <v>41184</v>
      </c>
      <c r="AE7" s="26">
        <v>0.42336805555555551</v>
      </c>
      <c r="AI7" t="s">
        <v>47</v>
      </c>
      <c r="AJ7" t="s">
        <v>8</v>
      </c>
      <c r="AK7" t="s">
        <v>8</v>
      </c>
      <c r="AL7" t="s">
        <v>8</v>
      </c>
      <c r="AM7" t="s">
        <v>8</v>
      </c>
      <c r="AN7" t="s">
        <v>8</v>
      </c>
      <c r="AO7" t="s">
        <v>68</v>
      </c>
    </row>
    <row r="8" spans="1:41">
      <c r="A8">
        <v>7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  <c r="N8" t="s">
        <v>8</v>
      </c>
      <c r="O8" t="s">
        <v>8</v>
      </c>
      <c r="P8" t="s">
        <v>8</v>
      </c>
      <c r="Q8" t="s">
        <v>8</v>
      </c>
      <c r="R8" t="s">
        <v>8</v>
      </c>
      <c r="S8" t="s">
        <v>8</v>
      </c>
      <c r="T8" t="s">
        <v>8</v>
      </c>
      <c r="U8" t="s">
        <v>8</v>
      </c>
      <c r="V8" t="s">
        <v>8</v>
      </c>
      <c r="W8" t="s">
        <v>8</v>
      </c>
      <c r="X8" s="25">
        <v>41119</v>
      </c>
      <c r="Y8" s="25">
        <v>41119</v>
      </c>
      <c r="Z8" s="4" t="s">
        <v>46</v>
      </c>
      <c r="AA8">
        <v>10</v>
      </c>
      <c r="AB8">
        <v>40</v>
      </c>
      <c r="AC8">
        <v>100</v>
      </c>
      <c r="AD8">
        <v>41184</v>
      </c>
      <c r="AE8" s="26">
        <v>0.4255902777777778</v>
      </c>
      <c r="AI8" t="s">
        <v>47</v>
      </c>
      <c r="AJ8" t="s">
        <v>8</v>
      </c>
      <c r="AK8" t="s">
        <v>8</v>
      </c>
      <c r="AL8" t="s">
        <v>8</v>
      </c>
      <c r="AM8" t="s">
        <v>8</v>
      </c>
      <c r="AN8" t="s">
        <v>8</v>
      </c>
      <c r="AO8" t="s">
        <v>69</v>
      </c>
    </row>
    <row r="9" spans="1:41">
      <c r="A9">
        <v>8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  <c r="N9" t="s">
        <v>8</v>
      </c>
      <c r="O9" t="s">
        <v>8</v>
      </c>
      <c r="P9" t="s">
        <v>8</v>
      </c>
      <c r="Q9" t="s">
        <v>8</v>
      </c>
      <c r="R9" t="s">
        <v>8</v>
      </c>
      <c r="S9" t="s">
        <v>8</v>
      </c>
      <c r="T9" t="s">
        <v>8</v>
      </c>
      <c r="U9" t="s">
        <v>8</v>
      </c>
      <c r="V9" t="s">
        <v>8</v>
      </c>
      <c r="W9" t="s">
        <v>8</v>
      </c>
      <c r="X9" s="25">
        <v>41119</v>
      </c>
      <c r="Y9" s="25">
        <v>41119</v>
      </c>
      <c r="Z9" s="4" t="s">
        <v>46</v>
      </c>
      <c r="AB9">
        <v>77</v>
      </c>
      <c r="AC9">
        <v>100</v>
      </c>
      <c r="AD9">
        <v>41184</v>
      </c>
      <c r="AE9" s="26">
        <v>0.27555555555555555</v>
      </c>
      <c r="AI9" t="s">
        <v>47</v>
      </c>
      <c r="AJ9" t="s">
        <v>8</v>
      </c>
      <c r="AK9" t="s">
        <v>8</v>
      </c>
      <c r="AL9" t="s">
        <v>8</v>
      </c>
      <c r="AM9" t="s">
        <v>8</v>
      </c>
      <c r="AN9" t="s">
        <v>8</v>
      </c>
      <c r="AO9" t="s">
        <v>70</v>
      </c>
    </row>
    <row r="10" spans="1:41">
      <c r="A10">
        <v>9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G10" t="s">
        <v>8</v>
      </c>
      <c r="H10" t="s">
        <v>8</v>
      </c>
      <c r="I10" t="s">
        <v>8</v>
      </c>
      <c r="J10" t="s">
        <v>8</v>
      </c>
      <c r="K10" t="s">
        <v>8</v>
      </c>
      <c r="L10" t="s">
        <v>8</v>
      </c>
      <c r="M10" t="s">
        <v>8</v>
      </c>
      <c r="N10" t="s">
        <v>8</v>
      </c>
      <c r="O10" t="s">
        <v>8</v>
      </c>
      <c r="P10" t="s">
        <v>8</v>
      </c>
      <c r="Q10" t="s">
        <v>8</v>
      </c>
      <c r="R10" t="s">
        <v>8</v>
      </c>
      <c r="S10" t="s">
        <v>8</v>
      </c>
      <c r="T10" t="s">
        <v>8</v>
      </c>
      <c r="U10" t="s">
        <v>8</v>
      </c>
      <c r="V10" t="s">
        <v>8</v>
      </c>
      <c r="W10" t="s">
        <v>8</v>
      </c>
      <c r="X10" s="25">
        <v>41119</v>
      </c>
      <c r="Y10" s="25">
        <v>41119</v>
      </c>
      <c r="Z10" s="4" t="s">
        <v>46</v>
      </c>
      <c r="AB10">
        <v>105</v>
      </c>
      <c r="AC10">
        <v>100</v>
      </c>
      <c r="AD10">
        <v>41184</v>
      </c>
      <c r="AE10" s="26">
        <v>8.7256944444444443E-2</v>
      </c>
      <c r="AI10" t="s">
        <v>47</v>
      </c>
      <c r="AJ10" t="s">
        <v>8</v>
      </c>
      <c r="AK10" t="s">
        <v>8</v>
      </c>
      <c r="AL10" t="s">
        <v>8</v>
      </c>
      <c r="AM10" t="s">
        <v>8</v>
      </c>
      <c r="AN10" t="s">
        <v>8</v>
      </c>
      <c r="AO10" t="s">
        <v>71</v>
      </c>
    </row>
    <row r="11" spans="1:41">
      <c r="A11">
        <v>10</v>
      </c>
      <c r="B11" t="s">
        <v>8</v>
      </c>
      <c r="C11" t="s">
        <v>8</v>
      </c>
      <c r="D11" t="s">
        <v>8</v>
      </c>
      <c r="E11" t="s">
        <v>8</v>
      </c>
      <c r="F11" t="s">
        <v>8</v>
      </c>
      <c r="G11" t="s">
        <v>8</v>
      </c>
      <c r="H11" t="s">
        <v>8</v>
      </c>
      <c r="I11" t="s">
        <v>8</v>
      </c>
      <c r="J11" t="s">
        <v>8</v>
      </c>
      <c r="K11" t="s">
        <v>8</v>
      </c>
      <c r="L11" t="s">
        <v>8</v>
      </c>
      <c r="M11" t="s">
        <v>8</v>
      </c>
      <c r="N11" t="s">
        <v>8</v>
      </c>
      <c r="O11" t="s">
        <v>8</v>
      </c>
      <c r="P11" t="s">
        <v>8</v>
      </c>
      <c r="Q11" t="s">
        <v>8</v>
      </c>
      <c r="R11" t="s">
        <v>8</v>
      </c>
      <c r="S11" t="s">
        <v>8</v>
      </c>
      <c r="T11" t="s">
        <v>8</v>
      </c>
      <c r="U11" t="s">
        <v>8</v>
      </c>
      <c r="V11" t="s">
        <v>8</v>
      </c>
      <c r="W11" t="s">
        <v>8</v>
      </c>
      <c r="X11" s="25">
        <v>41119</v>
      </c>
      <c r="Y11" s="25">
        <v>41119</v>
      </c>
      <c r="Z11" s="4" t="s">
        <v>46</v>
      </c>
      <c r="AB11">
        <v>77</v>
      </c>
      <c r="AC11">
        <v>100</v>
      </c>
      <c r="AD11">
        <v>41184</v>
      </c>
      <c r="AE11" s="26">
        <v>0.27954861111111112</v>
      </c>
      <c r="AI11" t="s">
        <v>47</v>
      </c>
      <c r="AJ11" t="s">
        <v>8</v>
      </c>
      <c r="AK11" t="s">
        <v>8</v>
      </c>
      <c r="AL11" t="s">
        <v>8</v>
      </c>
      <c r="AM11" t="s">
        <v>8</v>
      </c>
      <c r="AN11" t="s">
        <v>8</v>
      </c>
      <c r="AO11" t="s">
        <v>72</v>
      </c>
    </row>
    <row r="12" spans="1:41">
      <c r="A12">
        <v>11</v>
      </c>
      <c r="B12" t="s">
        <v>8</v>
      </c>
      <c r="C12" t="s">
        <v>8</v>
      </c>
      <c r="D12" t="s">
        <v>8</v>
      </c>
      <c r="E12" t="s">
        <v>8</v>
      </c>
      <c r="F12" t="s">
        <v>8</v>
      </c>
      <c r="G12" t="s">
        <v>8</v>
      </c>
      <c r="H12" t="s">
        <v>8</v>
      </c>
      <c r="I12" t="s">
        <v>8</v>
      </c>
      <c r="J12" t="s">
        <v>8</v>
      </c>
      <c r="K12" t="s">
        <v>8</v>
      </c>
      <c r="L12" t="s">
        <v>8</v>
      </c>
      <c r="M12" t="s">
        <v>8</v>
      </c>
      <c r="N12" t="s">
        <v>8</v>
      </c>
      <c r="O12" t="s">
        <v>8</v>
      </c>
      <c r="P12" t="s">
        <v>8</v>
      </c>
      <c r="Q12" t="s">
        <v>8</v>
      </c>
      <c r="R12" t="s">
        <v>8</v>
      </c>
      <c r="S12" t="s">
        <v>8</v>
      </c>
      <c r="T12" t="s">
        <v>8</v>
      </c>
      <c r="U12" t="s">
        <v>8</v>
      </c>
      <c r="V12" t="s">
        <v>8</v>
      </c>
      <c r="W12" t="s">
        <v>8</v>
      </c>
      <c r="X12" s="25">
        <v>41119</v>
      </c>
      <c r="Y12" s="25">
        <v>41119</v>
      </c>
      <c r="Z12" s="4" t="s">
        <v>46</v>
      </c>
      <c r="AB12">
        <v>600</v>
      </c>
      <c r="AC12">
        <v>100</v>
      </c>
      <c r="AD12">
        <v>41184</v>
      </c>
      <c r="AE12" s="26">
        <v>0.28875000000000001</v>
      </c>
      <c r="AI12" t="s">
        <v>47</v>
      </c>
      <c r="AJ12" t="s">
        <v>8</v>
      </c>
      <c r="AK12" t="s">
        <v>8</v>
      </c>
      <c r="AL12" t="s">
        <v>8</v>
      </c>
      <c r="AM12" t="s">
        <v>8</v>
      </c>
      <c r="AN12" t="s">
        <v>8</v>
      </c>
      <c r="AO12" t="s">
        <v>73</v>
      </c>
    </row>
    <row r="13" spans="1:41">
      <c r="A13">
        <v>12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  <c r="I13" t="s">
        <v>8</v>
      </c>
      <c r="J13" t="s">
        <v>8</v>
      </c>
      <c r="K13" t="s">
        <v>8</v>
      </c>
      <c r="L13" t="s">
        <v>8</v>
      </c>
      <c r="M13" t="s">
        <v>8</v>
      </c>
      <c r="N13" t="s">
        <v>8</v>
      </c>
      <c r="O13" t="s">
        <v>8</v>
      </c>
      <c r="P13" t="s">
        <v>8</v>
      </c>
      <c r="Q13" t="s">
        <v>8</v>
      </c>
      <c r="R13" t="s">
        <v>8</v>
      </c>
      <c r="S13" t="s">
        <v>8</v>
      </c>
      <c r="T13" t="s">
        <v>8</v>
      </c>
      <c r="U13" t="s">
        <v>8</v>
      </c>
      <c r="V13" t="s">
        <v>8</v>
      </c>
      <c r="W13" t="s">
        <v>8</v>
      </c>
      <c r="X13" s="25">
        <v>41119</v>
      </c>
      <c r="Y13" s="25">
        <v>41119</v>
      </c>
      <c r="Z13" s="4" t="s">
        <v>46</v>
      </c>
      <c r="AB13">
        <v>120</v>
      </c>
      <c r="AC13">
        <v>100</v>
      </c>
      <c r="AD13">
        <v>41184</v>
      </c>
      <c r="AE13" s="26">
        <v>8.3333333333333332E-3</v>
      </c>
      <c r="AI13" t="s">
        <v>47</v>
      </c>
      <c r="AJ13" t="s">
        <v>8</v>
      </c>
      <c r="AK13" t="s">
        <v>8</v>
      </c>
      <c r="AL13" t="s">
        <v>8</v>
      </c>
      <c r="AM13" t="s">
        <v>8</v>
      </c>
      <c r="AN13" t="s">
        <v>8</v>
      </c>
      <c r="AO13" t="s">
        <v>74</v>
      </c>
    </row>
    <row r="14" spans="1:41">
      <c r="A14">
        <v>13</v>
      </c>
      <c r="B14" t="s">
        <v>8</v>
      </c>
      <c r="C14" t="s">
        <v>8</v>
      </c>
      <c r="D14" t="s">
        <v>8</v>
      </c>
      <c r="E14" t="s">
        <v>8</v>
      </c>
      <c r="F14" t="s">
        <v>8</v>
      </c>
      <c r="G14" t="s">
        <v>8</v>
      </c>
      <c r="H14" t="s">
        <v>8</v>
      </c>
      <c r="I14" t="s">
        <v>8</v>
      </c>
      <c r="J14" t="s">
        <v>8</v>
      </c>
      <c r="K14" t="s">
        <v>8</v>
      </c>
      <c r="L14" t="s">
        <v>8</v>
      </c>
      <c r="M14" t="s">
        <v>8</v>
      </c>
      <c r="N14" t="s">
        <v>8</v>
      </c>
      <c r="O14" t="s">
        <v>8</v>
      </c>
      <c r="P14" t="s">
        <v>8</v>
      </c>
      <c r="Q14" t="s">
        <v>8</v>
      </c>
      <c r="R14" t="s">
        <v>8</v>
      </c>
      <c r="S14" t="s">
        <v>8</v>
      </c>
      <c r="T14" t="s">
        <v>8</v>
      </c>
      <c r="U14" t="s">
        <v>8</v>
      </c>
      <c r="V14" t="s">
        <v>8</v>
      </c>
      <c r="W14" t="s">
        <v>8</v>
      </c>
      <c r="X14" s="25">
        <v>41119</v>
      </c>
      <c r="Y14" s="25">
        <v>41119</v>
      </c>
      <c r="Z14" s="4" t="s">
        <v>46</v>
      </c>
      <c r="AB14">
        <v>60</v>
      </c>
      <c r="AC14">
        <v>100</v>
      </c>
      <c r="AD14">
        <v>41184</v>
      </c>
      <c r="AE14" s="26">
        <v>0.42336805555555551</v>
      </c>
      <c r="AI14" t="s">
        <v>47</v>
      </c>
      <c r="AJ14" t="s">
        <v>8</v>
      </c>
      <c r="AK14" t="s">
        <v>8</v>
      </c>
      <c r="AL14" t="s">
        <v>8</v>
      </c>
      <c r="AM14" t="s">
        <v>8</v>
      </c>
      <c r="AN14" t="s">
        <v>8</v>
      </c>
      <c r="AO14" t="s">
        <v>75</v>
      </c>
    </row>
    <row r="15" spans="1:41">
      <c r="A15">
        <v>14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  <c r="I15" t="s">
        <v>8</v>
      </c>
      <c r="J15" t="s">
        <v>8</v>
      </c>
      <c r="K15" t="s">
        <v>8</v>
      </c>
      <c r="L15" t="s">
        <v>8</v>
      </c>
      <c r="M15" t="s">
        <v>8</v>
      </c>
      <c r="N15" t="s">
        <v>8</v>
      </c>
      <c r="O15" t="s">
        <v>8</v>
      </c>
      <c r="P15" t="s">
        <v>8</v>
      </c>
      <c r="Q15" t="s">
        <v>8</v>
      </c>
      <c r="R15" t="s">
        <v>8</v>
      </c>
      <c r="S15" t="s">
        <v>8</v>
      </c>
      <c r="T15" t="s">
        <v>8</v>
      </c>
      <c r="U15" t="s">
        <v>8</v>
      </c>
      <c r="V15" t="s">
        <v>8</v>
      </c>
      <c r="W15" t="s">
        <v>8</v>
      </c>
      <c r="X15" s="25">
        <v>41119</v>
      </c>
      <c r="Y15" s="25">
        <v>41119</v>
      </c>
      <c r="Z15" s="4" t="s">
        <v>46</v>
      </c>
      <c r="AA15">
        <v>10</v>
      </c>
      <c r="AB15">
        <v>40</v>
      </c>
      <c r="AC15">
        <v>100</v>
      </c>
      <c r="AD15">
        <v>41184</v>
      </c>
      <c r="AE15" s="26">
        <v>0.4255902777777778</v>
      </c>
      <c r="AI15" t="s">
        <v>47</v>
      </c>
      <c r="AJ15" t="s">
        <v>8</v>
      </c>
      <c r="AK15" t="s">
        <v>8</v>
      </c>
      <c r="AL15" t="s">
        <v>8</v>
      </c>
      <c r="AM15" t="s">
        <v>8</v>
      </c>
      <c r="AN15" t="s">
        <v>8</v>
      </c>
      <c r="AO15" t="s">
        <v>76</v>
      </c>
    </row>
    <row r="16" spans="1:41">
      <c r="A16">
        <v>15</v>
      </c>
      <c r="B16" t="s">
        <v>8</v>
      </c>
      <c r="C16" t="s">
        <v>8</v>
      </c>
      <c r="D16" t="s">
        <v>8</v>
      </c>
      <c r="E16" t="s">
        <v>8</v>
      </c>
      <c r="F16" t="s">
        <v>8</v>
      </c>
      <c r="G16" t="s">
        <v>8</v>
      </c>
      <c r="H16" t="s">
        <v>8</v>
      </c>
      <c r="I16" t="s">
        <v>8</v>
      </c>
      <c r="J16" t="s">
        <v>8</v>
      </c>
      <c r="K16" t="s">
        <v>8</v>
      </c>
      <c r="L16" t="s">
        <v>8</v>
      </c>
      <c r="M16" t="s">
        <v>8</v>
      </c>
      <c r="N16" t="s">
        <v>8</v>
      </c>
      <c r="O16" t="s">
        <v>8</v>
      </c>
      <c r="P16" t="s">
        <v>8</v>
      </c>
      <c r="Q16" t="s">
        <v>8</v>
      </c>
      <c r="R16" t="s">
        <v>8</v>
      </c>
      <c r="S16" t="s">
        <v>8</v>
      </c>
      <c r="T16" t="s">
        <v>8</v>
      </c>
      <c r="U16" t="s">
        <v>8</v>
      </c>
      <c r="V16" t="s">
        <v>8</v>
      </c>
      <c r="W16" t="s">
        <v>8</v>
      </c>
      <c r="X16" s="25">
        <v>41119</v>
      </c>
      <c r="Y16" s="25">
        <v>41119</v>
      </c>
      <c r="Z16" s="4" t="s">
        <v>46</v>
      </c>
      <c r="AB16">
        <v>77</v>
      </c>
      <c r="AC16">
        <v>100</v>
      </c>
      <c r="AD16">
        <v>41184</v>
      </c>
      <c r="AE16" s="26">
        <v>0.27555555555555555</v>
      </c>
      <c r="AI16" t="s">
        <v>47</v>
      </c>
      <c r="AJ16" t="s">
        <v>8</v>
      </c>
      <c r="AK16" t="s">
        <v>8</v>
      </c>
      <c r="AL16" t="s">
        <v>8</v>
      </c>
      <c r="AM16" t="s">
        <v>8</v>
      </c>
      <c r="AN16" t="s">
        <v>8</v>
      </c>
      <c r="AO16" t="s">
        <v>77</v>
      </c>
    </row>
    <row r="17" spans="1:41">
      <c r="A17">
        <v>16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  <c r="J17" t="s">
        <v>8</v>
      </c>
      <c r="K17" t="s">
        <v>8</v>
      </c>
      <c r="L17" t="s">
        <v>8</v>
      </c>
      <c r="M17" t="s">
        <v>8</v>
      </c>
      <c r="N17" t="s">
        <v>8</v>
      </c>
      <c r="O17" t="s">
        <v>8</v>
      </c>
      <c r="P17" t="s">
        <v>8</v>
      </c>
      <c r="Q17" t="s">
        <v>8</v>
      </c>
      <c r="R17" t="s">
        <v>8</v>
      </c>
      <c r="S17" t="s">
        <v>8</v>
      </c>
      <c r="T17" t="s">
        <v>8</v>
      </c>
      <c r="U17" t="s">
        <v>8</v>
      </c>
      <c r="V17" t="s">
        <v>8</v>
      </c>
      <c r="W17" t="s">
        <v>8</v>
      </c>
      <c r="X17" s="25">
        <v>41119</v>
      </c>
      <c r="Y17" s="25">
        <v>41119</v>
      </c>
      <c r="Z17" s="4" t="s">
        <v>46</v>
      </c>
      <c r="AB17">
        <v>105</v>
      </c>
      <c r="AC17">
        <v>100</v>
      </c>
      <c r="AD17">
        <v>41184</v>
      </c>
      <c r="AE17" s="26">
        <v>8.7256944444444443E-2</v>
      </c>
      <c r="AI17" t="s">
        <v>47</v>
      </c>
      <c r="AJ17" t="s">
        <v>8</v>
      </c>
      <c r="AK17" t="s">
        <v>8</v>
      </c>
      <c r="AL17" t="s">
        <v>8</v>
      </c>
      <c r="AM17" t="s">
        <v>8</v>
      </c>
      <c r="AN17" t="s">
        <v>8</v>
      </c>
      <c r="AO17" t="s">
        <v>78</v>
      </c>
    </row>
    <row r="18" spans="1:41">
      <c r="A18">
        <v>17</v>
      </c>
      <c r="B18" t="s">
        <v>8</v>
      </c>
      <c r="C18" t="s">
        <v>8</v>
      </c>
      <c r="D18" t="s">
        <v>8</v>
      </c>
      <c r="E18" t="s">
        <v>8</v>
      </c>
      <c r="F18" t="s">
        <v>8</v>
      </c>
      <c r="G18" t="s">
        <v>8</v>
      </c>
      <c r="H18" t="s">
        <v>8</v>
      </c>
      <c r="I18" t="s">
        <v>8</v>
      </c>
      <c r="J18" t="s">
        <v>8</v>
      </c>
      <c r="K18" t="s">
        <v>8</v>
      </c>
      <c r="L18" t="s">
        <v>8</v>
      </c>
      <c r="M18" t="s">
        <v>8</v>
      </c>
      <c r="N18" t="s">
        <v>8</v>
      </c>
      <c r="O18" t="s">
        <v>8</v>
      </c>
      <c r="P18" t="s">
        <v>8</v>
      </c>
      <c r="Q18" t="s">
        <v>8</v>
      </c>
      <c r="R18" t="s">
        <v>8</v>
      </c>
      <c r="S18" t="s">
        <v>8</v>
      </c>
      <c r="T18" t="s">
        <v>8</v>
      </c>
      <c r="U18" t="s">
        <v>8</v>
      </c>
      <c r="V18" t="s">
        <v>8</v>
      </c>
      <c r="W18" t="s">
        <v>8</v>
      </c>
      <c r="X18" s="25">
        <v>41119</v>
      </c>
      <c r="Y18" s="25">
        <v>41119</v>
      </c>
      <c r="Z18" s="4" t="s">
        <v>46</v>
      </c>
      <c r="AB18">
        <v>77</v>
      </c>
      <c r="AC18">
        <v>100</v>
      </c>
      <c r="AD18">
        <v>41184</v>
      </c>
      <c r="AE18" s="26">
        <v>0.27954861111111112</v>
      </c>
      <c r="AI18" t="s">
        <v>47</v>
      </c>
      <c r="AJ18" t="s">
        <v>8</v>
      </c>
      <c r="AK18" t="s">
        <v>8</v>
      </c>
      <c r="AL18" t="s">
        <v>8</v>
      </c>
      <c r="AM18" t="s">
        <v>8</v>
      </c>
      <c r="AN18" t="s">
        <v>8</v>
      </c>
      <c r="AO18" t="s">
        <v>79</v>
      </c>
    </row>
    <row r="19" spans="1:41">
      <c r="A19">
        <v>18</v>
      </c>
      <c r="B19" t="s">
        <v>8</v>
      </c>
      <c r="C19" t="s">
        <v>8</v>
      </c>
      <c r="D19" t="s">
        <v>8</v>
      </c>
      <c r="E19" t="s">
        <v>8</v>
      </c>
      <c r="F19" t="s">
        <v>8</v>
      </c>
      <c r="G19" t="s">
        <v>8</v>
      </c>
      <c r="H19" t="s">
        <v>8</v>
      </c>
      <c r="I19" t="s">
        <v>8</v>
      </c>
      <c r="J19" t="s">
        <v>8</v>
      </c>
      <c r="K19" t="s">
        <v>8</v>
      </c>
      <c r="L19" t="s">
        <v>8</v>
      </c>
      <c r="M19" t="s">
        <v>8</v>
      </c>
      <c r="N19" t="s">
        <v>8</v>
      </c>
      <c r="O19" t="s">
        <v>8</v>
      </c>
      <c r="P19" t="s">
        <v>8</v>
      </c>
      <c r="Q19" t="s">
        <v>8</v>
      </c>
      <c r="R19" t="s">
        <v>8</v>
      </c>
      <c r="S19" t="s">
        <v>8</v>
      </c>
      <c r="T19" t="s">
        <v>8</v>
      </c>
      <c r="U19" t="s">
        <v>8</v>
      </c>
      <c r="V19" t="s">
        <v>8</v>
      </c>
      <c r="W19" t="s">
        <v>8</v>
      </c>
      <c r="X19" s="25">
        <v>41119</v>
      </c>
      <c r="Y19" s="25">
        <v>41119</v>
      </c>
      <c r="Z19" s="4" t="s">
        <v>46</v>
      </c>
      <c r="AB19">
        <v>600</v>
      </c>
      <c r="AC19">
        <v>100</v>
      </c>
      <c r="AD19">
        <v>41184</v>
      </c>
      <c r="AE19" s="26">
        <v>0.28875000000000001</v>
      </c>
      <c r="AI19" t="s">
        <v>47</v>
      </c>
      <c r="AJ19" t="s">
        <v>8</v>
      </c>
      <c r="AK19" t="s">
        <v>8</v>
      </c>
      <c r="AL19" t="s">
        <v>8</v>
      </c>
      <c r="AM19" t="s">
        <v>8</v>
      </c>
      <c r="AN19" t="s">
        <v>8</v>
      </c>
      <c r="AO19" t="s">
        <v>80</v>
      </c>
    </row>
    <row r="20" spans="1:41">
      <c r="A20">
        <v>19</v>
      </c>
      <c r="B20" t="s">
        <v>8</v>
      </c>
      <c r="C20" t="s">
        <v>8</v>
      </c>
      <c r="D20" t="s">
        <v>8</v>
      </c>
      <c r="E20" t="s">
        <v>8</v>
      </c>
      <c r="F20" t="s">
        <v>8</v>
      </c>
      <c r="G20" t="s">
        <v>8</v>
      </c>
      <c r="H20" t="s">
        <v>8</v>
      </c>
      <c r="I20" t="s">
        <v>8</v>
      </c>
      <c r="J20" t="s">
        <v>8</v>
      </c>
      <c r="K20" t="s">
        <v>8</v>
      </c>
      <c r="L20" t="s">
        <v>8</v>
      </c>
      <c r="M20" t="s">
        <v>8</v>
      </c>
      <c r="N20" t="s">
        <v>8</v>
      </c>
      <c r="O20" t="s">
        <v>8</v>
      </c>
      <c r="P20" t="s">
        <v>8</v>
      </c>
      <c r="Q20" t="s">
        <v>8</v>
      </c>
      <c r="R20" t="s">
        <v>8</v>
      </c>
      <c r="S20" t="s">
        <v>8</v>
      </c>
      <c r="T20" t="s">
        <v>8</v>
      </c>
      <c r="U20" t="s">
        <v>8</v>
      </c>
      <c r="V20" t="s">
        <v>8</v>
      </c>
      <c r="W20" t="s">
        <v>8</v>
      </c>
      <c r="X20" s="25">
        <v>41119</v>
      </c>
      <c r="Y20" s="25">
        <v>41119</v>
      </c>
      <c r="Z20" s="4" t="s">
        <v>46</v>
      </c>
      <c r="AB20">
        <v>120</v>
      </c>
      <c r="AC20">
        <v>100</v>
      </c>
      <c r="AD20">
        <v>41184</v>
      </c>
      <c r="AE20" s="26">
        <v>8.3333333333333332E-3</v>
      </c>
      <c r="AI20" t="s">
        <v>47</v>
      </c>
      <c r="AJ20" t="s">
        <v>8</v>
      </c>
      <c r="AK20" t="s">
        <v>8</v>
      </c>
      <c r="AL20" t="s">
        <v>8</v>
      </c>
      <c r="AM20" t="s">
        <v>8</v>
      </c>
      <c r="AN20" t="s">
        <v>8</v>
      </c>
      <c r="AO20" t="s">
        <v>81</v>
      </c>
    </row>
    <row r="21" spans="1:41">
      <c r="A21">
        <v>20</v>
      </c>
      <c r="B21" t="s">
        <v>8</v>
      </c>
      <c r="C21" t="s">
        <v>8</v>
      </c>
      <c r="D21" t="s">
        <v>8</v>
      </c>
      <c r="E21" t="s">
        <v>8</v>
      </c>
      <c r="F21" t="s">
        <v>8</v>
      </c>
      <c r="G21" t="s">
        <v>8</v>
      </c>
      <c r="H21" t="s">
        <v>8</v>
      </c>
      <c r="I21" t="s">
        <v>8</v>
      </c>
      <c r="J21" t="s">
        <v>8</v>
      </c>
      <c r="K21" t="s">
        <v>8</v>
      </c>
      <c r="L21" t="s">
        <v>8</v>
      </c>
      <c r="M21" t="s">
        <v>8</v>
      </c>
      <c r="N21" t="s">
        <v>8</v>
      </c>
      <c r="O21" t="s">
        <v>8</v>
      </c>
      <c r="P21" t="s">
        <v>8</v>
      </c>
      <c r="Q21" t="s">
        <v>8</v>
      </c>
      <c r="R21" t="s">
        <v>8</v>
      </c>
      <c r="S21" t="s">
        <v>8</v>
      </c>
      <c r="T21" t="s">
        <v>8</v>
      </c>
      <c r="U21" t="s">
        <v>8</v>
      </c>
      <c r="V21" t="s">
        <v>8</v>
      </c>
      <c r="W21" t="s">
        <v>8</v>
      </c>
      <c r="X21" s="25">
        <v>41119</v>
      </c>
      <c r="Y21" s="25">
        <v>41119</v>
      </c>
      <c r="Z21" s="4" t="s">
        <v>46</v>
      </c>
      <c r="AB21">
        <v>60</v>
      </c>
      <c r="AC21">
        <v>100</v>
      </c>
      <c r="AD21">
        <v>41184</v>
      </c>
      <c r="AE21" s="26">
        <v>0.42336805555555551</v>
      </c>
      <c r="AI21" t="s">
        <v>47</v>
      </c>
      <c r="AJ21" t="s">
        <v>8</v>
      </c>
      <c r="AK21" t="s">
        <v>8</v>
      </c>
      <c r="AL21" t="s">
        <v>8</v>
      </c>
      <c r="AM21" t="s">
        <v>8</v>
      </c>
      <c r="AN21" t="s">
        <v>8</v>
      </c>
      <c r="AO21" t="s">
        <v>82</v>
      </c>
    </row>
    <row r="22" spans="1:41">
      <c r="A22">
        <v>21</v>
      </c>
      <c r="B22" t="s">
        <v>8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  <c r="H22" t="s">
        <v>8</v>
      </c>
      <c r="I22" t="s">
        <v>8</v>
      </c>
      <c r="J22" t="s">
        <v>8</v>
      </c>
      <c r="K22" t="s">
        <v>8</v>
      </c>
      <c r="L22" t="s">
        <v>8</v>
      </c>
      <c r="M22" t="s">
        <v>8</v>
      </c>
      <c r="N22" t="s">
        <v>8</v>
      </c>
      <c r="O22" t="s">
        <v>8</v>
      </c>
      <c r="P22" t="s">
        <v>8</v>
      </c>
      <c r="Q22" t="s">
        <v>8</v>
      </c>
      <c r="R22" t="s">
        <v>8</v>
      </c>
      <c r="S22" t="s">
        <v>8</v>
      </c>
      <c r="T22" t="s">
        <v>8</v>
      </c>
      <c r="U22" t="s">
        <v>8</v>
      </c>
      <c r="V22" t="s">
        <v>8</v>
      </c>
      <c r="W22" t="s">
        <v>8</v>
      </c>
      <c r="X22" s="25">
        <v>41119</v>
      </c>
      <c r="Y22" s="25">
        <v>41119</v>
      </c>
      <c r="Z22" s="4" t="s">
        <v>46</v>
      </c>
      <c r="AA22">
        <v>10</v>
      </c>
      <c r="AB22">
        <v>40</v>
      </c>
      <c r="AC22">
        <v>100</v>
      </c>
      <c r="AD22">
        <v>41184</v>
      </c>
      <c r="AE22" s="26">
        <v>0.4255902777777778</v>
      </c>
      <c r="AI22" t="s">
        <v>47</v>
      </c>
      <c r="AJ22" t="s">
        <v>8</v>
      </c>
      <c r="AK22" t="s">
        <v>8</v>
      </c>
      <c r="AL22" t="s">
        <v>8</v>
      </c>
      <c r="AM22" t="s">
        <v>8</v>
      </c>
      <c r="AN22" t="s">
        <v>8</v>
      </c>
      <c r="AO22" t="s">
        <v>83</v>
      </c>
    </row>
    <row r="23" spans="1:41">
      <c r="A23">
        <v>22</v>
      </c>
      <c r="B23" t="s">
        <v>8</v>
      </c>
      <c r="C23" t="s">
        <v>8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s">
        <v>8</v>
      </c>
      <c r="J23" t="s">
        <v>8</v>
      </c>
      <c r="K23" t="s">
        <v>8</v>
      </c>
      <c r="L23" t="s">
        <v>8</v>
      </c>
      <c r="M23" t="s">
        <v>8</v>
      </c>
      <c r="N23" t="s">
        <v>8</v>
      </c>
      <c r="O23" t="s">
        <v>8</v>
      </c>
      <c r="P23" t="s">
        <v>8</v>
      </c>
      <c r="Q23" t="s">
        <v>8</v>
      </c>
      <c r="R23" t="s">
        <v>8</v>
      </c>
      <c r="S23" t="s">
        <v>8</v>
      </c>
      <c r="T23" t="s">
        <v>8</v>
      </c>
      <c r="U23" t="s">
        <v>8</v>
      </c>
      <c r="V23" t="s">
        <v>8</v>
      </c>
      <c r="W23" t="s">
        <v>8</v>
      </c>
      <c r="X23" s="25">
        <v>41119</v>
      </c>
      <c r="Y23" s="25">
        <v>41119</v>
      </c>
      <c r="Z23" s="4" t="s">
        <v>46</v>
      </c>
      <c r="AB23">
        <v>77</v>
      </c>
      <c r="AC23">
        <v>100</v>
      </c>
      <c r="AD23">
        <v>41184</v>
      </c>
      <c r="AE23" s="26">
        <v>0.27555555555555555</v>
      </c>
      <c r="AI23" t="s">
        <v>47</v>
      </c>
      <c r="AJ23" t="s">
        <v>8</v>
      </c>
      <c r="AK23" t="s">
        <v>8</v>
      </c>
      <c r="AL23" t="s">
        <v>8</v>
      </c>
      <c r="AM23" t="s">
        <v>8</v>
      </c>
      <c r="AN23" t="s">
        <v>8</v>
      </c>
      <c r="AO23" t="s">
        <v>84</v>
      </c>
    </row>
    <row r="24" spans="1:41">
      <c r="A24">
        <v>23</v>
      </c>
      <c r="B24" t="s">
        <v>8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  <c r="I24" t="s">
        <v>8</v>
      </c>
      <c r="J24" t="s">
        <v>8</v>
      </c>
      <c r="K24" t="s">
        <v>8</v>
      </c>
      <c r="L24" t="s">
        <v>8</v>
      </c>
      <c r="M24" t="s">
        <v>8</v>
      </c>
      <c r="N24" t="s">
        <v>8</v>
      </c>
      <c r="O24" t="s">
        <v>8</v>
      </c>
      <c r="P24" t="s">
        <v>8</v>
      </c>
      <c r="Q24" t="s">
        <v>8</v>
      </c>
      <c r="R24" t="s">
        <v>8</v>
      </c>
      <c r="S24" t="s">
        <v>8</v>
      </c>
      <c r="T24" t="s">
        <v>8</v>
      </c>
      <c r="U24" t="s">
        <v>8</v>
      </c>
      <c r="V24" t="s">
        <v>8</v>
      </c>
      <c r="W24" t="s">
        <v>8</v>
      </c>
      <c r="X24" s="25">
        <v>41119</v>
      </c>
      <c r="Y24" s="25">
        <v>41119</v>
      </c>
      <c r="Z24" s="4" t="s">
        <v>46</v>
      </c>
      <c r="AB24">
        <v>105</v>
      </c>
      <c r="AC24">
        <v>100</v>
      </c>
      <c r="AD24">
        <v>41184</v>
      </c>
      <c r="AE24" s="26">
        <v>8.7256944444444443E-2</v>
      </c>
      <c r="AI24" t="s">
        <v>47</v>
      </c>
      <c r="AJ24" t="s">
        <v>8</v>
      </c>
      <c r="AK24" t="s">
        <v>8</v>
      </c>
      <c r="AL24" t="s">
        <v>8</v>
      </c>
      <c r="AM24" t="s">
        <v>8</v>
      </c>
      <c r="AN24" t="s">
        <v>8</v>
      </c>
      <c r="AO24" t="s">
        <v>85</v>
      </c>
    </row>
    <row r="25" spans="1:41">
      <c r="A25">
        <v>24</v>
      </c>
      <c r="B25" t="s">
        <v>8</v>
      </c>
      <c r="C25" t="s">
        <v>8</v>
      </c>
      <c r="D25" t="s">
        <v>8</v>
      </c>
      <c r="E25" t="s">
        <v>8</v>
      </c>
      <c r="F25" t="s">
        <v>8</v>
      </c>
      <c r="G25" t="s">
        <v>8</v>
      </c>
      <c r="H25" t="s">
        <v>8</v>
      </c>
      <c r="I25" t="s">
        <v>8</v>
      </c>
      <c r="J25" t="s">
        <v>8</v>
      </c>
      <c r="K25" t="s">
        <v>8</v>
      </c>
      <c r="L25" t="s">
        <v>8</v>
      </c>
      <c r="M25" t="s">
        <v>8</v>
      </c>
      <c r="N25" t="s">
        <v>8</v>
      </c>
      <c r="O25" t="s">
        <v>8</v>
      </c>
      <c r="P25" t="s">
        <v>8</v>
      </c>
      <c r="Q25" t="s">
        <v>8</v>
      </c>
      <c r="R25" t="s">
        <v>8</v>
      </c>
      <c r="S25" t="s">
        <v>8</v>
      </c>
      <c r="T25" t="s">
        <v>8</v>
      </c>
      <c r="U25" t="s">
        <v>8</v>
      </c>
      <c r="V25" t="s">
        <v>8</v>
      </c>
      <c r="W25" t="s">
        <v>8</v>
      </c>
      <c r="X25" s="25">
        <v>41119</v>
      </c>
      <c r="Y25" s="25">
        <v>41119</v>
      </c>
      <c r="Z25" s="4" t="s">
        <v>46</v>
      </c>
      <c r="AB25">
        <v>77</v>
      </c>
      <c r="AC25">
        <v>100</v>
      </c>
      <c r="AD25">
        <v>41184</v>
      </c>
      <c r="AE25" s="26">
        <v>0.27954861111111112</v>
      </c>
      <c r="AI25" t="s">
        <v>47</v>
      </c>
      <c r="AJ25" t="s">
        <v>8</v>
      </c>
      <c r="AK25" t="s">
        <v>8</v>
      </c>
      <c r="AL25" t="s">
        <v>8</v>
      </c>
      <c r="AM25" t="s">
        <v>8</v>
      </c>
      <c r="AN25" t="s">
        <v>8</v>
      </c>
      <c r="AO25" t="s">
        <v>86</v>
      </c>
    </row>
    <row r="26" spans="1:41">
      <c r="A26">
        <v>25</v>
      </c>
      <c r="B26" t="s">
        <v>8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  <c r="I26" t="s">
        <v>8</v>
      </c>
      <c r="J26" t="s">
        <v>8</v>
      </c>
      <c r="K26" t="s">
        <v>8</v>
      </c>
      <c r="L26" t="s">
        <v>8</v>
      </c>
      <c r="M26" t="s">
        <v>8</v>
      </c>
      <c r="N26" t="s">
        <v>8</v>
      </c>
      <c r="O26" t="s">
        <v>8</v>
      </c>
      <c r="P26" t="s">
        <v>8</v>
      </c>
      <c r="Q26" t="s">
        <v>8</v>
      </c>
      <c r="R26" t="s">
        <v>8</v>
      </c>
      <c r="S26" t="s">
        <v>8</v>
      </c>
      <c r="T26" t="s">
        <v>8</v>
      </c>
      <c r="U26" t="s">
        <v>8</v>
      </c>
      <c r="V26" t="s">
        <v>8</v>
      </c>
      <c r="W26" t="s">
        <v>8</v>
      </c>
      <c r="X26" s="25">
        <v>41119</v>
      </c>
      <c r="Y26" s="25">
        <v>41119</v>
      </c>
      <c r="Z26" s="4" t="s">
        <v>46</v>
      </c>
      <c r="AB26">
        <v>600</v>
      </c>
      <c r="AC26">
        <v>100</v>
      </c>
      <c r="AD26">
        <v>41184</v>
      </c>
      <c r="AE26" s="26">
        <v>0.28875000000000001</v>
      </c>
      <c r="AI26" t="s">
        <v>47</v>
      </c>
      <c r="AJ26" t="s">
        <v>8</v>
      </c>
      <c r="AK26" t="s">
        <v>8</v>
      </c>
      <c r="AL26" t="s">
        <v>8</v>
      </c>
      <c r="AM26" t="s">
        <v>8</v>
      </c>
      <c r="AN26" t="s">
        <v>8</v>
      </c>
      <c r="AO26" t="s">
        <v>87</v>
      </c>
    </row>
    <row r="27" spans="1:41">
      <c r="A27">
        <v>26</v>
      </c>
      <c r="B27" t="s">
        <v>8</v>
      </c>
      <c r="C27" t="s">
        <v>8</v>
      </c>
      <c r="D27" t="s">
        <v>8</v>
      </c>
      <c r="E27" t="s">
        <v>8</v>
      </c>
      <c r="F27" t="s">
        <v>8</v>
      </c>
      <c r="G27" t="s">
        <v>8</v>
      </c>
      <c r="H27" t="s">
        <v>8</v>
      </c>
      <c r="I27" t="s">
        <v>8</v>
      </c>
      <c r="J27" t="s">
        <v>8</v>
      </c>
      <c r="K27" t="s">
        <v>8</v>
      </c>
      <c r="L27" t="s">
        <v>8</v>
      </c>
      <c r="M27" t="s">
        <v>8</v>
      </c>
      <c r="N27" t="s">
        <v>8</v>
      </c>
      <c r="O27" t="s">
        <v>8</v>
      </c>
      <c r="P27" t="s">
        <v>8</v>
      </c>
      <c r="Q27" t="s">
        <v>8</v>
      </c>
      <c r="R27" t="s">
        <v>8</v>
      </c>
      <c r="S27" t="s">
        <v>8</v>
      </c>
      <c r="T27" t="s">
        <v>8</v>
      </c>
      <c r="U27" t="s">
        <v>8</v>
      </c>
      <c r="V27" t="s">
        <v>8</v>
      </c>
      <c r="W27" t="s">
        <v>8</v>
      </c>
      <c r="X27" s="25">
        <v>41119</v>
      </c>
      <c r="Y27" s="25">
        <v>41119</v>
      </c>
      <c r="Z27" s="4" t="s">
        <v>46</v>
      </c>
      <c r="AB27">
        <v>120</v>
      </c>
      <c r="AC27">
        <v>100</v>
      </c>
      <c r="AD27">
        <v>41184</v>
      </c>
      <c r="AE27" s="26">
        <v>8.3333333333333332E-3</v>
      </c>
      <c r="AI27" t="s">
        <v>47</v>
      </c>
      <c r="AJ27" t="s">
        <v>8</v>
      </c>
      <c r="AK27" t="s">
        <v>8</v>
      </c>
      <c r="AL27" t="s">
        <v>8</v>
      </c>
      <c r="AM27" t="s">
        <v>8</v>
      </c>
      <c r="AN27" t="s">
        <v>8</v>
      </c>
      <c r="AO27" t="s">
        <v>88</v>
      </c>
    </row>
    <row r="28" spans="1:41">
      <c r="A28">
        <v>27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 t="s">
        <v>8</v>
      </c>
      <c r="H28" t="s">
        <v>8</v>
      </c>
      <c r="I28" t="s">
        <v>8</v>
      </c>
      <c r="J28" t="s">
        <v>8</v>
      </c>
      <c r="K28" t="s">
        <v>8</v>
      </c>
      <c r="L28" t="s">
        <v>8</v>
      </c>
      <c r="M28" t="s">
        <v>8</v>
      </c>
      <c r="N28" t="s">
        <v>8</v>
      </c>
      <c r="O28" t="s">
        <v>8</v>
      </c>
      <c r="P28" t="s">
        <v>8</v>
      </c>
      <c r="Q28" t="s">
        <v>8</v>
      </c>
      <c r="R28" t="s">
        <v>8</v>
      </c>
      <c r="S28" t="s">
        <v>8</v>
      </c>
      <c r="T28" t="s">
        <v>8</v>
      </c>
      <c r="U28" t="s">
        <v>8</v>
      </c>
      <c r="V28" t="s">
        <v>8</v>
      </c>
      <c r="W28" t="s">
        <v>8</v>
      </c>
      <c r="X28" s="25">
        <v>41119</v>
      </c>
      <c r="Y28" s="25">
        <v>41119</v>
      </c>
      <c r="Z28" s="4" t="s">
        <v>46</v>
      </c>
      <c r="AB28">
        <v>60</v>
      </c>
      <c r="AC28">
        <v>100</v>
      </c>
      <c r="AD28">
        <v>41184</v>
      </c>
      <c r="AE28" s="26">
        <v>0.42336805555555551</v>
      </c>
      <c r="AI28" t="s">
        <v>47</v>
      </c>
      <c r="AJ28" t="s">
        <v>8</v>
      </c>
      <c r="AK28" t="s">
        <v>8</v>
      </c>
      <c r="AL28" t="s">
        <v>8</v>
      </c>
      <c r="AM28" t="s">
        <v>8</v>
      </c>
      <c r="AN28" t="s">
        <v>8</v>
      </c>
      <c r="AO28" t="s">
        <v>89</v>
      </c>
    </row>
    <row r="29" spans="1:41">
      <c r="A29">
        <v>28</v>
      </c>
      <c r="B29" t="s">
        <v>8</v>
      </c>
      <c r="C29" t="s">
        <v>8</v>
      </c>
      <c r="D29" t="s">
        <v>8</v>
      </c>
      <c r="E29" t="s">
        <v>8</v>
      </c>
      <c r="F29" t="s">
        <v>8</v>
      </c>
      <c r="G29" t="s">
        <v>8</v>
      </c>
      <c r="H29" t="s">
        <v>8</v>
      </c>
      <c r="I29" t="s">
        <v>8</v>
      </c>
      <c r="J29" t="s">
        <v>8</v>
      </c>
      <c r="K29" t="s">
        <v>8</v>
      </c>
      <c r="L29" t="s">
        <v>8</v>
      </c>
      <c r="M29" t="s">
        <v>8</v>
      </c>
      <c r="N29" t="s">
        <v>8</v>
      </c>
      <c r="O29" t="s">
        <v>8</v>
      </c>
      <c r="P29" t="s">
        <v>8</v>
      </c>
      <c r="Q29" t="s">
        <v>8</v>
      </c>
      <c r="R29" t="s">
        <v>8</v>
      </c>
      <c r="S29" t="s">
        <v>8</v>
      </c>
      <c r="T29" t="s">
        <v>8</v>
      </c>
      <c r="U29" t="s">
        <v>8</v>
      </c>
      <c r="V29" t="s">
        <v>8</v>
      </c>
      <c r="W29" t="s">
        <v>8</v>
      </c>
      <c r="X29" s="25">
        <v>41119</v>
      </c>
      <c r="Y29" s="25">
        <v>41119</v>
      </c>
      <c r="Z29" s="4" t="s">
        <v>46</v>
      </c>
      <c r="AA29">
        <v>10</v>
      </c>
      <c r="AB29">
        <v>40</v>
      </c>
      <c r="AC29">
        <v>100</v>
      </c>
      <c r="AD29">
        <v>41184</v>
      </c>
      <c r="AE29" s="26">
        <v>0.4255902777777778</v>
      </c>
      <c r="AI29" t="s">
        <v>47</v>
      </c>
      <c r="AJ29" t="s">
        <v>8</v>
      </c>
      <c r="AK29" t="s">
        <v>8</v>
      </c>
      <c r="AL29" t="s">
        <v>8</v>
      </c>
      <c r="AM29" t="s">
        <v>8</v>
      </c>
      <c r="AN29" t="s">
        <v>8</v>
      </c>
      <c r="AO29" t="s">
        <v>90</v>
      </c>
    </row>
    <row r="30" spans="1:41">
      <c r="A30">
        <v>29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  <c r="I30" t="s">
        <v>8</v>
      </c>
      <c r="J30" t="s">
        <v>8</v>
      </c>
      <c r="K30" t="s">
        <v>8</v>
      </c>
      <c r="L30" t="s">
        <v>8</v>
      </c>
      <c r="M30" t="s">
        <v>8</v>
      </c>
      <c r="N30" t="s">
        <v>8</v>
      </c>
      <c r="O30" t="s">
        <v>8</v>
      </c>
      <c r="P30" t="s">
        <v>8</v>
      </c>
      <c r="Q30" t="s">
        <v>8</v>
      </c>
      <c r="R30" t="s">
        <v>8</v>
      </c>
      <c r="S30" t="s">
        <v>8</v>
      </c>
      <c r="T30" t="s">
        <v>8</v>
      </c>
      <c r="U30" t="s">
        <v>8</v>
      </c>
      <c r="V30" t="s">
        <v>8</v>
      </c>
      <c r="W30" t="s">
        <v>8</v>
      </c>
      <c r="X30" s="25">
        <v>41119</v>
      </c>
      <c r="Y30" s="25">
        <v>41119</v>
      </c>
      <c r="Z30" s="4" t="s">
        <v>46</v>
      </c>
      <c r="AA30">
        <v>10</v>
      </c>
      <c r="AB30">
        <v>40</v>
      </c>
      <c r="AC30">
        <v>100</v>
      </c>
      <c r="AD30">
        <v>41184</v>
      </c>
      <c r="AE30" s="26">
        <v>0.4255902777777778</v>
      </c>
      <c r="AI30" t="s">
        <v>47</v>
      </c>
      <c r="AJ30" t="s">
        <v>8</v>
      </c>
      <c r="AK30" t="s">
        <v>8</v>
      </c>
      <c r="AL30" t="s">
        <v>8</v>
      </c>
      <c r="AM30" t="s">
        <v>8</v>
      </c>
      <c r="AN30" t="s">
        <v>8</v>
      </c>
      <c r="AO30" t="s">
        <v>91</v>
      </c>
    </row>
    <row r="31" spans="1:41">
      <c r="A31">
        <v>30</v>
      </c>
      <c r="B31" t="s">
        <v>8</v>
      </c>
      <c r="C31" t="s">
        <v>8</v>
      </c>
      <c r="D31" t="s">
        <v>8</v>
      </c>
      <c r="E31" t="s">
        <v>8</v>
      </c>
      <c r="F31" t="s">
        <v>8</v>
      </c>
      <c r="G31" t="s">
        <v>8</v>
      </c>
      <c r="H31" t="s">
        <v>8</v>
      </c>
      <c r="I31" t="s">
        <v>8</v>
      </c>
      <c r="J31" t="s">
        <v>8</v>
      </c>
      <c r="K31" t="s">
        <v>8</v>
      </c>
      <c r="L31" t="s">
        <v>8</v>
      </c>
      <c r="M31" t="s">
        <v>8</v>
      </c>
      <c r="N31" t="s">
        <v>8</v>
      </c>
      <c r="O31" t="s">
        <v>8</v>
      </c>
      <c r="P31" t="s">
        <v>8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s="25">
        <v>41119</v>
      </c>
      <c r="Y31" s="25">
        <v>41119</v>
      </c>
      <c r="Z31" s="4" t="s">
        <v>46</v>
      </c>
      <c r="AA31">
        <v>10</v>
      </c>
      <c r="AB31">
        <v>40</v>
      </c>
      <c r="AC31">
        <v>100</v>
      </c>
      <c r="AD31">
        <v>41184</v>
      </c>
      <c r="AE31" s="26">
        <v>0.4255902777777778</v>
      </c>
      <c r="AI31" t="s">
        <v>47</v>
      </c>
      <c r="AJ31" t="s">
        <v>8</v>
      </c>
      <c r="AK31" t="s">
        <v>8</v>
      </c>
      <c r="AL31" t="s">
        <v>8</v>
      </c>
      <c r="AM31" t="s">
        <v>8</v>
      </c>
      <c r="AN31" t="s">
        <v>8</v>
      </c>
      <c r="AO31" t="s">
        <v>92</v>
      </c>
    </row>
    <row r="32" spans="1:41">
      <c r="A32">
        <v>31</v>
      </c>
      <c r="B32" t="s">
        <v>8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  <c r="I32" t="s">
        <v>8</v>
      </c>
      <c r="J32" t="s">
        <v>8</v>
      </c>
      <c r="K32" t="s">
        <v>8</v>
      </c>
      <c r="L32" t="s">
        <v>8</v>
      </c>
      <c r="M32" t="s">
        <v>8</v>
      </c>
      <c r="N32" t="s">
        <v>8</v>
      </c>
      <c r="O32" t="s">
        <v>8</v>
      </c>
      <c r="P32" t="s">
        <v>8</v>
      </c>
      <c r="Q32" t="s">
        <v>8</v>
      </c>
      <c r="R32" t="s">
        <v>8</v>
      </c>
      <c r="S32" t="s">
        <v>8</v>
      </c>
      <c r="T32" t="s">
        <v>8</v>
      </c>
      <c r="U32" t="s">
        <v>8</v>
      </c>
      <c r="V32" t="s">
        <v>8</v>
      </c>
      <c r="W32" t="s">
        <v>8</v>
      </c>
      <c r="X32" s="25">
        <v>41119</v>
      </c>
      <c r="Y32" s="25">
        <v>41119</v>
      </c>
      <c r="Z32" s="4" t="s">
        <v>46</v>
      </c>
      <c r="AA32">
        <v>10</v>
      </c>
      <c r="AB32">
        <v>40</v>
      </c>
      <c r="AC32">
        <v>100</v>
      </c>
      <c r="AD32">
        <v>41184</v>
      </c>
      <c r="AE32" s="26">
        <v>0.4255902777777778</v>
      </c>
      <c r="AI32" t="s">
        <v>47</v>
      </c>
      <c r="AJ32" t="s">
        <v>8</v>
      </c>
      <c r="AK32" t="s">
        <v>8</v>
      </c>
      <c r="AL32" t="s">
        <v>8</v>
      </c>
      <c r="AM32" t="s">
        <v>8</v>
      </c>
      <c r="AN32" t="s">
        <v>8</v>
      </c>
      <c r="AO32" t="s">
        <v>93</v>
      </c>
    </row>
    <row r="33" spans="1:41">
      <c r="A33">
        <v>32</v>
      </c>
      <c r="B33" t="s">
        <v>8</v>
      </c>
      <c r="C33" t="s">
        <v>8</v>
      </c>
      <c r="D33" t="s">
        <v>8</v>
      </c>
      <c r="E33" t="s">
        <v>8</v>
      </c>
      <c r="F33" t="s">
        <v>8</v>
      </c>
      <c r="G33" t="s">
        <v>8</v>
      </c>
      <c r="H33" t="s">
        <v>8</v>
      </c>
      <c r="I33" t="s">
        <v>8</v>
      </c>
      <c r="J33" t="s">
        <v>8</v>
      </c>
      <c r="K33" t="s">
        <v>8</v>
      </c>
      <c r="L33" t="s">
        <v>8</v>
      </c>
      <c r="M33" t="s">
        <v>8</v>
      </c>
      <c r="N33" t="s">
        <v>8</v>
      </c>
      <c r="O33" t="s">
        <v>8</v>
      </c>
      <c r="P33" t="s">
        <v>8</v>
      </c>
      <c r="Q33" t="s">
        <v>8</v>
      </c>
      <c r="R33" t="s">
        <v>8</v>
      </c>
      <c r="S33" t="s">
        <v>8</v>
      </c>
      <c r="T33" t="s">
        <v>8</v>
      </c>
      <c r="U33" t="s">
        <v>8</v>
      </c>
      <c r="V33" t="s">
        <v>8</v>
      </c>
      <c r="W33" t="s">
        <v>8</v>
      </c>
      <c r="X33" s="25">
        <v>41119</v>
      </c>
      <c r="Y33" s="25">
        <v>41119</v>
      </c>
      <c r="Z33" s="4" t="s">
        <v>46</v>
      </c>
      <c r="AA33">
        <v>10</v>
      </c>
      <c r="AB33">
        <v>40</v>
      </c>
      <c r="AC33">
        <v>100</v>
      </c>
      <c r="AD33">
        <v>41184</v>
      </c>
      <c r="AE33" s="26">
        <v>0.4255902777777778</v>
      </c>
      <c r="AI33" t="s">
        <v>47</v>
      </c>
      <c r="AJ33" t="s">
        <v>8</v>
      </c>
      <c r="AK33" t="s">
        <v>8</v>
      </c>
      <c r="AL33" t="s">
        <v>8</v>
      </c>
      <c r="AM33" t="s">
        <v>8</v>
      </c>
      <c r="AN33" t="s">
        <v>8</v>
      </c>
      <c r="AO33" t="s">
        <v>94</v>
      </c>
    </row>
    <row r="34" spans="1:41">
      <c r="A34">
        <v>33</v>
      </c>
      <c r="B34" t="s">
        <v>8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  <c r="I34" t="s">
        <v>8</v>
      </c>
      <c r="J34" t="s">
        <v>8</v>
      </c>
      <c r="K34" t="s">
        <v>8</v>
      </c>
      <c r="L34" t="s">
        <v>8</v>
      </c>
      <c r="M34" t="s">
        <v>8</v>
      </c>
      <c r="N34" t="s">
        <v>8</v>
      </c>
      <c r="O34" t="s">
        <v>8</v>
      </c>
      <c r="P34" t="s">
        <v>8</v>
      </c>
      <c r="Q34" t="s">
        <v>8</v>
      </c>
      <c r="R34" t="s">
        <v>8</v>
      </c>
      <c r="S34" t="s">
        <v>8</v>
      </c>
      <c r="T34" t="s">
        <v>8</v>
      </c>
      <c r="U34" t="s">
        <v>8</v>
      </c>
      <c r="V34" t="s">
        <v>8</v>
      </c>
      <c r="W34" t="s">
        <v>8</v>
      </c>
      <c r="X34" s="25">
        <v>41119</v>
      </c>
      <c r="Y34" s="25">
        <v>41119</v>
      </c>
      <c r="Z34" s="4" t="s">
        <v>46</v>
      </c>
      <c r="AA34">
        <v>10</v>
      </c>
      <c r="AB34">
        <v>40</v>
      </c>
      <c r="AC34">
        <v>100</v>
      </c>
      <c r="AD34">
        <v>41184</v>
      </c>
      <c r="AE34" s="26">
        <v>0.4255902777777778</v>
      </c>
      <c r="AI34" t="s">
        <v>47</v>
      </c>
      <c r="AJ34" t="s">
        <v>8</v>
      </c>
      <c r="AK34" t="s">
        <v>8</v>
      </c>
      <c r="AL34" t="s">
        <v>8</v>
      </c>
      <c r="AM34" t="s">
        <v>8</v>
      </c>
      <c r="AN34" t="s">
        <v>8</v>
      </c>
      <c r="AO34" t="s">
        <v>95</v>
      </c>
    </row>
    <row r="35" spans="1:41">
      <c r="A35">
        <v>34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G35" t="s">
        <v>8</v>
      </c>
      <c r="H35" t="s">
        <v>8</v>
      </c>
      <c r="I35" t="s">
        <v>8</v>
      </c>
      <c r="J35" t="s">
        <v>8</v>
      </c>
      <c r="K35" t="s">
        <v>8</v>
      </c>
      <c r="L35" t="s">
        <v>8</v>
      </c>
      <c r="M35" t="s">
        <v>8</v>
      </c>
      <c r="N35" t="s">
        <v>8</v>
      </c>
      <c r="O35" t="s">
        <v>8</v>
      </c>
      <c r="P35" t="s">
        <v>8</v>
      </c>
      <c r="Q35" t="s">
        <v>8</v>
      </c>
      <c r="R35" t="s">
        <v>8</v>
      </c>
      <c r="S35" t="s">
        <v>8</v>
      </c>
      <c r="T35" t="s">
        <v>8</v>
      </c>
      <c r="U35" t="s">
        <v>8</v>
      </c>
      <c r="V35" t="s">
        <v>8</v>
      </c>
      <c r="W35" t="s">
        <v>8</v>
      </c>
      <c r="X35" s="25">
        <v>41119</v>
      </c>
      <c r="Y35" s="25">
        <v>41119</v>
      </c>
      <c r="Z35" s="4" t="s">
        <v>46</v>
      </c>
      <c r="AA35">
        <v>10</v>
      </c>
      <c r="AB35">
        <v>40</v>
      </c>
      <c r="AC35">
        <v>100</v>
      </c>
      <c r="AD35">
        <v>41184</v>
      </c>
      <c r="AE35" s="26">
        <v>0.4255902777777778</v>
      </c>
      <c r="AI35" t="s">
        <v>47</v>
      </c>
      <c r="AJ35" t="s">
        <v>8</v>
      </c>
      <c r="AK35" t="s">
        <v>8</v>
      </c>
      <c r="AL35" t="s">
        <v>8</v>
      </c>
      <c r="AM35" t="s">
        <v>8</v>
      </c>
      <c r="AN35" t="s">
        <v>8</v>
      </c>
      <c r="AO35" t="s">
        <v>96</v>
      </c>
    </row>
    <row r="36" spans="1:41">
      <c r="A36">
        <v>35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8</v>
      </c>
      <c r="J36" t="s">
        <v>8</v>
      </c>
      <c r="K36" t="s">
        <v>8</v>
      </c>
      <c r="L36" t="s">
        <v>8</v>
      </c>
      <c r="M36" t="s">
        <v>8</v>
      </c>
      <c r="N36" t="s">
        <v>8</v>
      </c>
      <c r="O36" t="s">
        <v>8</v>
      </c>
      <c r="P36" t="s">
        <v>8</v>
      </c>
      <c r="Q36" t="s">
        <v>8</v>
      </c>
      <c r="R36" t="s">
        <v>8</v>
      </c>
      <c r="S36" t="s">
        <v>8</v>
      </c>
      <c r="T36" t="s">
        <v>8</v>
      </c>
      <c r="U36" t="s">
        <v>8</v>
      </c>
      <c r="V36" t="s">
        <v>8</v>
      </c>
      <c r="W36" t="s">
        <v>8</v>
      </c>
      <c r="X36" s="25">
        <v>41119</v>
      </c>
      <c r="Y36" s="25">
        <v>41119</v>
      </c>
      <c r="Z36" s="4" t="s">
        <v>46</v>
      </c>
      <c r="AA36">
        <v>10</v>
      </c>
      <c r="AB36">
        <v>40</v>
      </c>
      <c r="AC36">
        <v>100</v>
      </c>
      <c r="AD36">
        <v>41184</v>
      </c>
      <c r="AE36" s="26">
        <v>0.4255902777777778</v>
      </c>
      <c r="AI36" t="s">
        <v>47</v>
      </c>
      <c r="AJ36" t="s">
        <v>8</v>
      </c>
      <c r="AK36" t="s">
        <v>8</v>
      </c>
      <c r="AL36" t="s">
        <v>8</v>
      </c>
      <c r="AM36" t="s">
        <v>8</v>
      </c>
      <c r="AN36" t="s">
        <v>8</v>
      </c>
      <c r="AO36" t="s">
        <v>97</v>
      </c>
    </row>
    <row r="37" spans="1:41">
      <c r="A37">
        <v>36</v>
      </c>
      <c r="B37" t="s">
        <v>8</v>
      </c>
      <c r="C37" t="s">
        <v>8</v>
      </c>
      <c r="D37" t="s">
        <v>8</v>
      </c>
      <c r="E37" t="s">
        <v>8</v>
      </c>
      <c r="F37" t="s">
        <v>8</v>
      </c>
      <c r="G37" t="s">
        <v>8</v>
      </c>
      <c r="H37" t="s">
        <v>8</v>
      </c>
      <c r="I37" t="s">
        <v>8</v>
      </c>
      <c r="J37" t="s">
        <v>8</v>
      </c>
      <c r="K37" t="s">
        <v>8</v>
      </c>
      <c r="L37" t="s">
        <v>8</v>
      </c>
      <c r="M37" t="s">
        <v>8</v>
      </c>
      <c r="N37" t="s">
        <v>8</v>
      </c>
      <c r="O37" t="s">
        <v>8</v>
      </c>
      <c r="P37" t="s">
        <v>8</v>
      </c>
      <c r="Q37" t="s">
        <v>8</v>
      </c>
      <c r="R37" t="s">
        <v>8</v>
      </c>
      <c r="S37" t="s">
        <v>8</v>
      </c>
      <c r="T37" t="s">
        <v>8</v>
      </c>
      <c r="U37" t="s">
        <v>8</v>
      </c>
      <c r="V37" t="s">
        <v>8</v>
      </c>
      <c r="W37" t="s">
        <v>8</v>
      </c>
      <c r="X37" s="25">
        <v>41119</v>
      </c>
      <c r="Y37" s="25">
        <v>41119</v>
      </c>
      <c r="Z37" s="4" t="s">
        <v>46</v>
      </c>
      <c r="AA37">
        <v>10</v>
      </c>
      <c r="AB37">
        <v>40</v>
      </c>
      <c r="AC37">
        <v>100</v>
      </c>
      <c r="AD37">
        <v>41184</v>
      </c>
      <c r="AE37" s="26">
        <v>0.4255902777777778</v>
      </c>
      <c r="AI37" t="s">
        <v>47</v>
      </c>
      <c r="AJ37" t="s">
        <v>8</v>
      </c>
      <c r="AK37" t="s">
        <v>8</v>
      </c>
      <c r="AL37" t="s">
        <v>8</v>
      </c>
      <c r="AM37" t="s">
        <v>8</v>
      </c>
      <c r="AN37" t="s">
        <v>8</v>
      </c>
      <c r="AO37" t="s">
        <v>98</v>
      </c>
    </row>
    <row r="38" spans="1:41">
      <c r="A38">
        <v>37</v>
      </c>
      <c r="B38" t="s">
        <v>8</v>
      </c>
      <c r="C38" t="s">
        <v>8</v>
      </c>
      <c r="D38" t="s">
        <v>8</v>
      </c>
      <c r="E38" t="s">
        <v>8</v>
      </c>
      <c r="F38" t="s">
        <v>8</v>
      </c>
      <c r="G38" t="s">
        <v>8</v>
      </c>
      <c r="H38" t="s">
        <v>8</v>
      </c>
      <c r="I38" t="s">
        <v>8</v>
      </c>
      <c r="J38" t="s">
        <v>8</v>
      </c>
      <c r="K38" t="s">
        <v>8</v>
      </c>
      <c r="L38" t="s">
        <v>8</v>
      </c>
      <c r="M38" t="s">
        <v>8</v>
      </c>
      <c r="N38" t="s">
        <v>8</v>
      </c>
      <c r="O38" t="s">
        <v>8</v>
      </c>
      <c r="P38" t="s">
        <v>8</v>
      </c>
      <c r="Q38" t="s">
        <v>8</v>
      </c>
      <c r="R38" t="s">
        <v>8</v>
      </c>
      <c r="S38" t="s">
        <v>8</v>
      </c>
      <c r="T38" t="s">
        <v>8</v>
      </c>
      <c r="U38" t="s">
        <v>8</v>
      </c>
      <c r="V38" t="s">
        <v>8</v>
      </c>
      <c r="W38" t="s">
        <v>8</v>
      </c>
      <c r="X38" s="25">
        <v>41119</v>
      </c>
      <c r="Y38" s="25">
        <v>41119</v>
      </c>
      <c r="Z38" s="4" t="s">
        <v>46</v>
      </c>
      <c r="AA38">
        <v>10</v>
      </c>
      <c r="AB38">
        <v>40</v>
      </c>
      <c r="AC38">
        <v>100</v>
      </c>
      <c r="AD38">
        <v>41184</v>
      </c>
      <c r="AE38" s="26">
        <v>0.4255902777777778</v>
      </c>
      <c r="AI38" t="s">
        <v>47</v>
      </c>
      <c r="AJ38" t="s">
        <v>8</v>
      </c>
      <c r="AK38" t="s">
        <v>8</v>
      </c>
      <c r="AL38" t="s">
        <v>8</v>
      </c>
      <c r="AM38" t="s">
        <v>8</v>
      </c>
      <c r="AN38" t="s">
        <v>8</v>
      </c>
      <c r="AO38" t="s">
        <v>99</v>
      </c>
    </row>
    <row r="39" spans="1:41">
      <c r="A39">
        <v>38</v>
      </c>
      <c r="B39" t="s">
        <v>8</v>
      </c>
      <c r="C39" t="s">
        <v>8</v>
      </c>
      <c r="D39" t="s">
        <v>8</v>
      </c>
      <c r="E39" t="s">
        <v>8</v>
      </c>
      <c r="F39" t="s">
        <v>8</v>
      </c>
      <c r="G39" t="s">
        <v>8</v>
      </c>
      <c r="H39" t="s">
        <v>8</v>
      </c>
      <c r="I39" t="s">
        <v>8</v>
      </c>
      <c r="J39" t="s">
        <v>8</v>
      </c>
      <c r="K39" t="s">
        <v>8</v>
      </c>
      <c r="L39" t="s">
        <v>8</v>
      </c>
      <c r="M39" t="s">
        <v>8</v>
      </c>
      <c r="N39" t="s">
        <v>8</v>
      </c>
      <c r="O39" t="s">
        <v>8</v>
      </c>
      <c r="P39" t="s">
        <v>8</v>
      </c>
      <c r="Q39" t="s">
        <v>8</v>
      </c>
      <c r="R39" t="s">
        <v>8</v>
      </c>
      <c r="S39" t="s">
        <v>8</v>
      </c>
      <c r="T39" t="s">
        <v>8</v>
      </c>
      <c r="U39" t="s">
        <v>8</v>
      </c>
      <c r="V39" t="s">
        <v>8</v>
      </c>
      <c r="W39" t="s">
        <v>8</v>
      </c>
      <c r="X39" s="25">
        <v>41119</v>
      </c>
      <c r="Y39" s="25">
        <v>41119</v>
      </c>
      <c r="Z39" s="4" t="s">
        <v>46</v>
      </c>
      <c r="AA39">
        <v>10</v>
      </c>
      <c r="AB39">
        <v>40</v>
      </c>
      <c r="AC39">
        <v>100</v>
      </c>
      <c r="AD39">
        <v>41184</v>
      </c>
      <c r="AE39" s="26">
        <v>0.4255902777777778</v>
      </c>
      <c r="AI39" t="s">
        <v>47</v>
      </c>
      <c r="AJ39" t="s">
        <v>8</v>
      </c>
      <c r="AK39" t="s">
        <v>8</v>
      </c>
      <c r="AL39" t="s">
        <v>8</v>
      </c>
      <c r="AM39" t="s">
        <v>8</v>
      </c>
      <c r="AN39" t="s">
        <v>8</v>
      </c>
      <c r="AO39" t="s">
        <v>100</v>
      </c>
    </row>
    <row r="40" spans="1:41">
      <c r="A40">
        <v>39</v>
      </c>
      <c r="B40" t="s">
        <v>8</v>
      </c>
      <c r="C40" t="s">
        <v>8</v>
      </c>
      <c r="D40" t="s">
        <v>8</v>
      </c>
      <c r="E40" t="s">
        <v>8</v>
      </c>
      <c r="F40" t="s">
        <v>8</v>
      </c>
      <c r="G40" t="s">
        <v>8</v>
      </c>
      <c r="H40" t="s">
        <v>8</v>
      </c>
      <c r="I40" t="s">
        <v>8</v>
      </c>
      <c r="J40" t="s">
        <v>8</v>
      </c>
      <c r="K40" t="s">
        <v>8</v>
      </c>
      <c r="L40" t="s">
        <v>8</v>
      </c>
      <c r="M40" t="s">
        <v>8</v>
      </c>
      <c r="N40" t="s">
        <v>8</v>
      </c>
      <c r="O40" t="s">
        <v>8</v>
      </c>
      <c r="P40" t="s">
        <v>8</v>
      </c>
      <c r="Q40" t="s">
        <v>8</v>
      </c>
      <c r="R40" t="s">
        <v>8</v>
      </c>
      <c r="S40" t="s">
        <v>8</v>
      </c>
      <c r="T40" t="s">
        <v>8</v>
      </c>
      <c r="U40" t="s">
        <v>8</v>
      </c>
      <c r="V40" t="s">
        <v>8</v>
      </c>
      <c r="W40" t="s">
        <v>8</v>
      </c>
      <c r="X40" s="25">
        <v>41119</v>
      </c>
      <c r="Y40" s="25">
        <v>41119</v>
      </c>
      <c r="Z40" s="4" t="s">
        <v>46</v>
      </c>
      <c r="AA40">
        <v>10</v>
      </c>
      <c r="AB40">
        <v>40</v>
      </c>
      <c r="AC40">
        <v>100</v>
      </c>
      <c r="AD40">
        <v>41184</v>
      </c>
      <c r="AE40" s="26">
        <v>0.4255902777777778</v>
      </c>
      <c r="AI40" t="s">
        <v>47</v>
      </c>
      <c r="AJ40" t="s">
        <v>8</v>
      </c>
      <c r="AK40" t="s">
        <v>8</v>
      </c>
      <c r="AL40" t="s">
        <v>8</v>
      </c>
      <c r="AM40" t="s">
        <v>8</v>
      </c>
      <c r="AN40" t="s">
        <v>8</v>
      </c>
      <c r="AO40" t="s">
        <v>101</v>
      </c>
    </row>
    <row r="41" spans="1:41">
      <c r="A41">
        <v>40</v>
      </c>
      <c r="B41" t="s">
        <v>8</v>
      </c>
      <c r="C41" t="s">
        <v>8</v>
      </c>
      <c r="D41" t="s">
        <v>8</v>
      </c>
      <c r="E41" t="s">
        <v>8</v>
      </c>
      <c r="F41" t="s">
        <v>8</v>
      </c>
      <c r="G41" t="s">
        <v>8</v>
      </c>
      <c r="H41" t="s">
        <v>8</v>
      </c>
      <c r="I41" t="s">
        <v>8</v>
      </c>
      <c r="J41" t="s">
        <v>8</v>
      </c>
      <c r="K41" t="s">
        <v>8</v>
      </c>
      <c r="L41" t="s">
        <v>8</v>
      </c>
      <c r="M41" t="s">
        <v>8</v>
      </c>
      <c r="N41" t="s">
        <v>8</v>
      </c>
      <c r="O41" t="s">
        <v>8</v>
      </c>
      <c r="P41" t="s">
        <v>8</v>
      </c>
      <c r="Q41" t="s">
        <v>8</v>
      </c>
      <c r="R41" t="s">
        <v>8</v>
      </c>
      <c r="S41" t="s">
        <v>8</v>
      </c>
      <c r="T41" t="s">
        <v>8</v>
      </c>
      <c r="U41" t="s">
        <v>8</v>
      </c>
      <c r="V41" t="s">
        <v>8</v>
      </c>
      <c r="W41" t="s">
        <v>8</v>
      </c>
      <c r="X41" s="25">
        <v>41119</v>
      </c>
      <c r="Y41" s="25">
        <v>41119</v>
      </c>
      <c r="Z41" s="4" t="s">
        <v>46</v>
      </c>
      <c r="AA41">
        <v>10</v>
      </c>
      <c r="AB41">
        <v>40</v>
      </c>
      <c r="AC41">
        <v>100</v>
      </c>
      <c r="AD41">
        <v>41184</v>
      </c>
      <c r="AE41" s="26">
        <v>0.4255902777777778</v>
      </c>
      <c r="AI41" t="s">
        <v>47</v>
      </c>
      <c r="AJ41" t="s">
        <v>8</v>
      </c>
      <c r="AK41" t="s">
        <v>8</v>
      </c>
      <c r="AL41" t="s">
        <v>8</v>
      </c>
      <c r="AM41" t="s">
        <v>8</v>
      </c>
      <c r="AN41" t="s">
        <v>8</v>
      </c>
      <c r="AO41" t="s">
        <v>102</v>
      </c>
    </row>
    <row r="42" spans="1:41">
      <c r="A42">
        <v>41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  <c r="J42" t="s">
        <v>8</v>
      </c>
      <c r="K42" t="s">
        <v>8</v>
      </c>
      <c r="L42" t="s">
        <v>8</v>
      </c>
      <c r="M42" t="s">
        <v>8</v>
      </c>
      <c r="N42" t="s">
        <v>8</v>
      </c>
      <c r="O42" t="s">
        <v>8</v>
      </c>
      <c r="P42" t="s">
        <v>8</v>
      </c>
      <c r="Q42" t="s">
        <v>8</v>
      </c>
      <c r="R42" t="s">
        <v>8</v>
      </c>
      <c r="S42" t="s">
        <v>8</v>
      </c>
      <c r="T42" t="s">
        <v>8</v>
      </c>
      <c r="U42" t="s">
        <v>8</v>
      </c>
      <c r="V42" t="s">
        <v>8</v>
      </c>
      <c r="W42" t="s">
        <v>8</v>
      </c>
      <c r="X42" s="25">
        <v>41119</v>
      </c>
      <c r="Y42" s="25">
        <v>41119</v>
      </c>
      <c r="Z42" s="4" t="s">
        <v>46</v>
      </c>
      <c r="AA42">
        <v>10</v>
      </c>
      <c r="AB42">
        <v>40</v>
      </c>
      <c r="AC42">
        <v>100</v>
      </c>
      <c r="AD42">
        <v>41184</v>
      </c>
      <c r="AE42" s="26">
        <v>0.4255902777777778</v>
      </c>
      <c r="AI42" t="s">
        <v>47</v>
      </c>
      <c r="AJ42" t="s">
        <v>8</v>
      </c>
      <c r="AK42" t="s">
        <v>8</v>
      </c>
      <c r="AL42" t="s">
        <v>8</v>
      </c>
      <c r="AM42" t="s">
        <v>8</v>
      </c>
      <c r="AN42" t="s">
        <v>8</v>
      </c>
      <c r="AO42" t="s">
        <v>103</v>
      </c>
    </row>
    <row r="43" spans="1:41">
      <c r="A43">
        <v>42</v>
      </c>
      <c r="B43" t="s">
        <v>8</v>
      </c>
      <c r="C43" t="s">
        <v>8</v>
      </c>
      <c r="D43" t="s">
        <v>8</v>
      </c>
      <c r="E43" t="s">
        <v>8</v>
      </c>
      <c r="F43" t="s">
        <v>8</v>
      </c>
      <c r="G43" t="s">
        <v>8</v>
      </c>
      <c r="H43" t="s">
        <v>8</v>
      </c>
      <c r="I43" t="s">
        <v>8</v>
      </c>
      <c r="J43" t="s">
        <v>8</v>
      </c>
      <c r="K43" t="s">
        <v>8</v>
      </c>
      <c r="L43" t="s">
        <v>8</v>
      </c>
      <c r="M43" t="s">
        <v>8</v>
      </c>
      <c r="N43" t="s">
        <v>8</v>
      </c>
      <c r="O43" t="s">
        <v>8</v>
      </c>
      <c r="P43" t="s">
        <v>8</v>
      </c>
      <c r="Q43" t="s">
        <v>8</v>
      </c>
      <c r="R43" t="s">
        <v>8</v>
      </c>
      <c r="S43" t="s">
        <v>8</v>
      </c>
      <c r="T43" t="s">
        <v>8</v>
      </c>
      <c r="U43" t="s">
        <v>8</v>
      </c>
      <c r="V43" t="s">
        <v>8</v>
      </c>
      <c r="W43" t="s">
        <v>8</v>
      </c>
      <c r="X43" s="25">
        <v>41119</v>
      </c>
      <c r="Y43" s="25">
        <v>41119</v>
      </c>
      <c r="Z43" s="4" t="s">
        <v>46</v>
      </c>
      <c r="AA43">
        <v>10</v>
      </c>
      <c r="AB43">
        <v>40</v>
      </c>
      <c r="AC43">
        <v>100</v>
      </c>
      <c r="AD43">
        <v>41184</v>
      </c>
      <c r="AE43" s="26">
        <v>0.4255902777777778</v>
      </c>
      <c r="AI43" t="s">
        <v>47</v>
      </c>
      <c r="AJ43" t="s">
        <v>8</v>
      </c>
      <c r="AK43" t="s">
        <v>8</v>
      </c>
      <c r="AL43" t="s">
        <v>8</v>
      </c>
      <c r="AM43" t="s">
        <v>8</v>
      </c>
      <c r="AN43" t="s">
        <v>8</v>
      </c>
      <c r="AO43" t="s">
        <v>104</v>
      </c>
    </row>
    <row r="44" spans="1:41">
      <c r="A44">
        <v>43</v>
      </c>
      <c r="B44" t="s">
        <v>8</v>
      </c>
      <c r="C44" t="s">
        <v>8</v>
      </c>
      <c r="D44" t="s">
        <v>8</v>
      </c>
      <c r="E44" t="s">
        <v>8</v>
      </c>
      <c r="F44" t="s">
        <v>8</v>
      </c>
      <c r="G44" t="s">
        <v>8</v>
      </c>
      <c r="H44" t="s">
        <v>8</v>
      </c>
      <c r="I44" t="s">
        <v>8</v>
      </c>
      <c r="J44" t="s">
        <v>8</v>
      </c>
      <c r="K44" t="s">
        <v>8</v>
      </c>
      <c r="L44" t="s">
        <v>8</v>
      </c>
      <c r="M44" t="s">
        <v>8</v>
      </c>
      <c r="N44" t="s">
        <v>8</v>
      </c>
      <c r="O44" t="s">
        <v>8</v>
      </c>
      <c r="P44" t="s">
        <v>8</v>
      </c>
      <c r="Q44" t="s">
        <v>8</v>
      </c>
      <c r="R44" t="s">
        <v>8</v>
      </c>
      <c r="S44" t="s">
        <v>8</v>
      </c>
      <c r="T44" t="s">
        <v>8</v>
      </c>
      <c r="U44" t="s">
        <v>8</v>
      </c>
      <c r="V44" t="s">
        <v>8</v>
      </c>
      <c r="W44" t="s">
        <v>8</v>
      </c>
      <c r="X44" s="25">
        <v>41119</v>
      </c>
      <c r="Y44" s="25">
        <v>41119</v>
      </c>
      <c r="Z44" s="4" t="s">
        <v>46</v>
      </c>
      <c r="AA44">
        <v>10</v>
      </c>
      <c r="AB44">
        <v>40</v>
      </c>
      <c r="AC44">
        <v>100</v>
      </c>
      <c r="AD44">
        <v>41184</v>
      </c>
      <c r="AE44" s="26">
        <v>0.4255902777777778</v>
      </c>
      <c r="AI44" t="s">
        <v>47</v>
      </c>
      <c r="AJ44" t="s">
        <v>8</v>
      </c>
      <c r="AK44" t="s">
        <v>8</v>
      </c>
      <c r="AL44" t="s">
        <v>8</v>
      </c>
      <c r="AM44" t="s">
        <v>8</v>
      </c>
      <c r="AN44" t="s">
        <v>8</v>
      </c>
      <c r="AO44" t="s">
        <v>105</v>
      </c>
    </row>
    <row r="45" spans="1:41">
      <c r="A45">
        <v>44</v>
      </c>
      <c r="B45" t="s">
        <v>8</v>
      </c>
      <c r="C45" t="s">
        <v>8</v>
      </c>
      <c r="D45" t="s">
        <v>8</v>
      </c>
      <c r="E45" t="s">
        <v>8</v>
      </c>
      <c r="F45" t="s">
        <v>8</v>
      </c>
      <c r="G45" t="s">
        <v>8</v>
      </c>
      <c r="H45" t="s">
        <v>8</v>
      </c>
      <c r="I45" t="s">
        <v>8</v>
      </c>
      <c r="J45" t="s">
        <v>8</v>
      </c>
      <c r="K45" t="s">
        <v>8</v>
      </c>
      <c r="L45" t="s">
        <v>8</v>
      </c>
      <c r="M45" t="s">
        <v>8</v>
      </c>
      <c r="N45" t="s">
        <v>8</v>
      </c>
      <c r="O45" t="s">
        <v>8</v>
      </c>
      <c r="P45" t="s">
        <v>8</v>
      </c>
      <c r="Q45" t="s">
        <v>8</v>
      </c>
      <c r="R45" t="s">
        <v>8</v>
      </c>
      <c r="S45" t="s">
        <v>8</v>
      </c>
      <c r="T45" t="s">
        <v>8</v>
      </c>
      <c r="U45" t="s">
        <v>8</v>
      </c>
      <c r="V45" t="s">
        <v>8</v>
      </c>
      <c r="W45" t="s">
        <v>8</v>
      </c>
      <c r="X45" s="25">
        <v>41119</v>
      </c>
      <c r="Y45" s="25">
        <v>41119</v>
      </c>
      <c r="Z45" s="4" t="s">
        <v>46</v>
      </c>
      <c r="AA45">
        <v>10</v>
      </c>
      <c r="AB45">
        <v>40</v>
      </c>
      <c r="AC45">
        <v>100</v>
      </c>
      <c r="AD45">
        <v>41184</v>
      </c>
      <c r="AE45" s="26">
        <v>0.4255902777777778</v>
      </c>
      <c r="AI45" t="s">
        <v>47</v>
      </c>
      <c r="AJ45" t="s">
        <v>8</v>
      </c>
      <c r="AK45" t="s">
        <v>8</v>
      </c>
      <c r="AL45" t="s">
        <v>8</v>
      </c>
      <c r="AM45" t="s">
        <v>8</v>
      </c>
      <c r="AN45" t="s">
        <v>8</v>
      </c>
      <c r="AO45" t="s">
        <v>106</v>
      </c>
    </row>
    <row r="46" spans="1:41">
      <c r="A46">
        <v>45</v>
      </c>
      <c r="B46" t="s">
        <v>8</v>
      </c>
      <c r="C46" t="s">
        <v>8</v>
      </c>
      <c r="D46" t="s">
        <v>8</v>
      </c>
      <c r="E46" t="s">
        <v>8</v>
      </c>
      <c r="F46" t="s">
        <v>8</v>
      </c>
      <c r="G46" t="s">
        <v>8</v>
      </c>
      <c r="H46" t="s">
        <v>8</v>
      </c>
      <c r="I46" t="s">
        <v>8</v>
      </c>
      <c r="J46" t="s">
        <v>8</v>
      </c>
      <c r="K46" t="s">
        <v>8</v>
      </c>
      <c r="L46" t="s">
        <v>8</v>
      </c>
      <c r="M46" t="s">
        <v>8</v>
      </c>
      <c r="N46" t="s">
        <v>8</v>
      </c>
      <c r="O46" t="s">
        <v>8</v>
      </c>
      <c r="P46" t="s">
        <v>8</v>
      </c>
      <c r="Q46" t="s">
        <v>8</v>
      </c>
      <c r="R46" t="s">
        <v>8</v>
      </c>
      <c r="S46" t="s">
        <v>8</v>
      </c>
      <c r="T46" t="s">
        <v>8</v>
      </c>
      <c r="U46" t="s">
        <v>8</v>
      </c>
      <c r="V46" t="s">
        <v>8</v>
      </c>
      <c r="W46" t="s">
        <v>8</v>
      </c>
      <c r="X46" s="25">
        <v>41119</v>
      </c>
      <c r="Y46" s="25">
        <v>41119</v>
      </c>
      <c r="Z46" s="4" t="s">
        <v>46</v>
      </c>
      <c r="AA46">
        <v>10</v>
      </c>
      <c r="AB46">
        <v>40</v>
      </c>
      <c r="AC46">
        <v>100</v>
      </c>
      <c r="AD46">
        <v>41184</v>
      </c>
      <c r="AE46" s="26">
        <v>0.4255902777777778</v>
      </c>
      <c r="AI46" t="s">
        <v>47</v>
      </c>
      <c r="AJ46" t="s">
        <v>8</v>
      </c>
      <c r="AK46" t="s">
        <v>8</v>
      </c>
      <c r="AL46" t="s">
        <v>8</v>
      </c>
      <c r="AM46" t="s">
        <v>8</v>
      </c>
      <c r="AN46" t="s">
        <v>8</v>
      </c>
      <c r="AO46" t="s">
        <v>107</v>
      </c>
    </row>
    <row r="47" spans="1:41">
      <c r="A47">
        <v>46</v>
      </c>
      <c r="B47" t="s">
        <v>8</v>
      </c>
      <c r="C47" t="s">
        <v>8</v>
      </c>
      <c r="D47" t="s">
        <v>8</v>
      </c>
      <c r="E47" t="s">
        <v>8</v>
      </c>
      <c r="F47" t="s">
        <v>8</v>
      </c>
      <c r="G47" t="s">
        <v>8</v>
      </c>
      <c r="H47" t="s">
        <v>8</v>
      </c>
      <c r="I47" t="s">
        <v>8</v>
      </c>
      <c r="J47" t="s">
        <v>8</v>
      </c>
      <c r="K47" t="s">
        <v>8</v>
      </c>
      <c r="L47" t="s">
        <v>8</v>
      </c>
      <c r="M47" t="s">
        <v>8</v>
      </c>
      <c r="N47" t="s">
        <v>8</v>
      </c>
      <c r="O47" t="s">
        <v>8</v>
      </c>
      <c r="P47" t="s">
        <v>8</v>
      </c>
      <c r="Q47" t="s">
        <v>8</v>
      </c>
      <c r="R47" t="s">
        <v>8</v>
      </c>
      <c r="S47" t="s">
        <v>8</v>
      </c>
      <c r="T47" t="s">
        <v>8</v>
      </c>
      <c r="U47" t="s">
        <v>8</v>
      </c>
      <c r="V47" t="s">
        <v>8</v>
      </c>
      <c r="W47" t="s">
        <v>8</v>
      </c>
      <c r="X47" s="25">
        <v>41119</v>
      </c>
      <c r="Y47" s="25">
        <v>41119</v>
      </c>
      <c r="Z47" s="4" t="s">
        <v>46</v>
      </c>
      <c r="AA47">
        <v>10</v>
      </c>
      <c r="AB47">
        <v>40</v>
      </c>
      <c r="AC47">
        <v>100</v>
      </c>
      <c r="AD47">
        <v>41184</v>
      </c>
      <c r="AE47" s="26">
        <v>0.4255902777777778</v>
      </c>
      <c r="AI47" t="s">
        <v>47</v>
      </c>
      <c r="AJ47" t="s">
        <v>8</v>
      </c>
      <c r="AK47" t="s">
        <v>8</v>
      </c>
      <c r="AL47" t="s">
        <v>8</v>
      </c>
      <c r="AM47" t="s">
        <v>8</v>
      </c>
      <c r="AN47" t="s">
        <v>8</v>
      </c>
      <c r="AO47" t="s">
        <v>108</v>
      </c>
    </row>
    <row r="48" spans="1:41">
      <c r="A48">
        <v>47</v>
      </c>
      <c r="B48" t="s">
        <v>8</v>
      </c>
      <c r="C48" t="s">
        <v>8</v>
      </c>
      <c r="D48" t="s">
        <v>8</v>
      </c>
      <c r="E48" t="s">
        <v>8</v>
      </c>
      <c r="F48" t="s">
        <v>8</v>
      </c>
      <c r="G48" t="s">
        <v>8</v>
      </c>
      <c r="H48" t="s">
        <v>8</v>
      </c>
      <c r="I48" t="s">
        <v>8</v>
      </c>
      <c r="J48" t="s">
        <v>8</v>
      </c>
      <c r="K48" t="s">
        <v>8</v>
      </c>
      <c r="L48" t="s">
        <v>8</v>
      </c>
      <c r="M48" t="s">
        <v>8</v>
      </c>
      <c r="N48" t="s">
        <v>8</v>
      </c>
      <c r="O48" t="s">
        <v>8</v>
      </c>
      <c r="P48" t="s">
        <v>8</v>
      </c>
      <c r="Q48" t="s">
        <v>8</v>
      </c>
      <c r="R48" t="s">
        <v>8</v>
      </c>
      <c r="S48" t="s">
        <v>8</v>
      </c>
      <c r="T48" t="s">
        <v>8</v>
      </c>
      <c r="U48" t="s">
        <v>8</v>
      </c>
      <c r="V48" t="s">
        <v>8</v>
      </c>
      <c r="W48" t="s">
        <v>8</v>
      </c>
      <c r="X48" s="25">
        <v>41119</v>
      </c>
      <c r="Y48" s="25">
        <v>41119</v>
      </c>
      <c r="Z48" s="4" t="s">
        <v>46</v>
      </c>
      <c r="AA48">
        <v>10</v>
      </c>
      <c r="AB48">
        <v>40</v>
      </c>
      <c r="AC48">
        <v>100</v>
      </c>
      <c r="AD48">
        <v>41184</v>
      </c>
      <c r="AE48" s="26">
        <v>0.4255902777777778</v>
      </c>
      <c r="AI48" t="s">
        <v>47</v>
      </c>
      <c r="AJ48" t="s">
        <v>8</v>
      </c>
      <c r="AK48" t="s">
        <v>8</v>
      </c>
      <c r="AL48" t="s">
        <v>8</v>
      </c>
      <c r="AM48" t="s">
        <v>8</v>
      </c>
      <c r="AN48" t="s">
        <v>8</v>
      </c>
      <c r="AO48" t="s">
        <v>109</v>
      </c>
    </row>
    <row r="49" spans="1:41">
      <c r="A49">
        <v>48</v>
      </c>
      <c r="B49" t="s">
        <v>8</v>
      </c>
      <c r="C49" t="s">
        <v>8</v>
      </c>
      <c r="D49" t="s">
        <v>8</v>
      </c>
      <c r="E49" t="s">
        <v>8</v>
      </c>
      <c r="F49" t="s">
        <v>8</v>
      </c>
      <c r="G49" t="s">
        <v>8</v>
      </c>
      <c r="H49" t="s">
        <v>8</v>
      </c>
      <c r="I49" t="s">
        <v>8</v>
      </c>
      <c r="J49" t="s">
        <v>8</v>
      </c>
      <c r="K49" t="s">
        <v>8</v>
      </c>
      <c r="L49" t="s">
        <v>8</v>
      </c>
      <c r="M49" t="s">
        <v>8</v>
      </c>
      <c r="N49" t="s">
        <v>8</v>
      </c>
      <c r="O49" t="s">
        <v>8</v>
      </c>
      <c r="P49" t="s">
        <v>8</v>
      </c>
      <c r="Q49" t="s">
        <v>8</v>
      </c>
      <c r="R49" t="s">
        <v>8</v>
      </c>
      <c r="S49" t="s">
        <v>8</v>
      </c>
      <c r="T49" t="s">
        <v>8</v>
      </c>
      <c r="U49" t="s">
        <v>8</v>
      </c>
      <c r="V49" t="s">
        <v>8</v>
      </c>
      <c r="W49" t="s">
        <v>8</v>
      </c>
      <c r="X49" s="25">
        <v>41119</v>
      </c>
      <c r="Y49" s="25">
        <v>41119</v>
      </c>
      <c r="Z49" s="4" t="s">
        <v>46</v>
      </c>
      <c r="AA49">
        <v>10</v>
      </c>
      <c r="AB49">
        <v>40</v>
      </c>
      <c r="AC49">
        <v>100</v>
      </c>
      <c r="AD49">
        <v>41184</v>
      </c>
      <c r="AE49" s="26">
        <v>0.4255902777777778</v>
      </c>
      <c r="AI49" t="s">
        <v>47</v>
      </c>
      <c r="AJ49" t="s">
        <v>8</v>
      </c>
      <c r="AK49" t="s">
        <v>8</v>
      </c>
      <c r="AL49" t="s">
        <v>8</v>
      </c>
      <c r="AM49" t="s">
        <v>8</v>
      </c>
      <c r="AN49" t="s">
        <v>8</v>
      </c>
      <c r="AO49" t="s">
        <v>110</v>
      </c>
    </row>
    <row r="50" spans="1:41">
      <c r="A50">
        <v>49</v>
      </c>
      <c r="B50" t="s">
        <v>8</v>
      </c>
      <c r="C50" t="s">
        <v>8</v>
      </c>
      <c r="D50" t="s">
        <v>8</v>
      </c>
      <c r="E50" t="s">
        <v>8</v>
      </c>
      <c r="F50" t="s">
        <v>8</v>
      </c>
      <c r="G50" t="s">
        <v>8</v>
      </c>
      <c r="H50" t="s">
        <v>8</v>
      </c>
      <c r="I50" t="s">
        <v>8</v>
      </c>
      <c r="J50" t="s">
        <v>8</v>
      </c>
      <c r="K50" t="s">
        <v>8</v>
      </c>
      <c r="L50" t="s">
        <v>8</v>
      </c>
      <c r="M50" t="s">
        <v>8</v>
      </c>
      <c r="N50" t="s">
        <v>8</v>
      </c>
      <c r="O50" t="s">
        <v>8</v>
      </c>
      <c r="P50" t="s">
        <v>8</v>
      </c>
      <c r="Q50" t="s">
        <v>8</v>
      </c>
      <c r="R50" t="s">
        <v>8</v>
      </c>
      <c r="S50" t="s">
        <v>8</v>
      </c>
      <c r="T50" t="s">
        <v>8</v>
      </c>
      <c r="U50" t="s">
        <v>8</v>
      </c>
      <c r="V50" t="s">
        <v>8</v>
      </c>
      <c r="W50" t="s">
        <v>8</v>
      </c>
      <c r="X50" s="25">
        <v>41119</v>
      </c>
      <c r="Y50" s="25">
        <v>41119</v>
      </c>
      <c r="Z50" s="4" t="s">
        <v>46</v>
      </c>
      <c r="AA50">
        <v>10</v>
      </c>
      <c r="AB50">
        <v>40</v>
      </c>
      <c r="AC50">
        <v>100</v>
      </c>
      <c r="AD50">
        <v>41184</v>
      </c>
      <c r="AE50" s="26">
        <v>0.4255902777777778</v>
      </c>
      <c r="AI50" t="s">
        <v>47</v>
      </c>
      <c r="AJ50" t="s">
        <v>8</v>
      </c>
      <c r="AK50" t="s">
        <v>8</v>
      </c>
      <c r="AL50" t="s">
        <v>8</v>
      </c>
      <c r="AM50" t="s">
        <v>8</v>
      </c>
      <c r="AN50" t="s">
        <v>8</v>
      </c>
      <c r="AO50" t="s">
        <v>111</v>
      </c>
    </row>
    <row r="51" spans="1:41">
      <c r="A51">
        <v>50</v>
      </c>
      <c r="B51" t="s">
        <v>8</v>
      </c>
      <c r="C51" t="s">
        <v>8</v>
      </c>
      <c r="D51" t="s">
        <v>8</v>
      </c>
      <c r="E51" t="s">
        <v>8</v>
      </c>
      <c r="F51" t="s">
        <v>8</v>
      </c>
      <c r="G51" t="s">
        <v>8</v>
      </c>
      <c r="H51" t="s">
        <v>8</v>
      </c>
      <c r="I51" t="s">
        <v>8</v>
      </c>
      <c r="J51" t="s">
        <v>8</v>
      </c>
      <c r="K51" t="s">
        <v>8</v>
      </c>
      <c r="L51" t="s">
        <v>8</v>
      </c>
      <c r="M51" t="s">
        <v>8</v>
      </c>
      <c r="N51" t="s">
        <v>8</v>
      </c>
      <c r="O51" t="s">
        <v>8</v>
      </c>
      <c r="P51" t="s">
        <v>8</v>
      </c>
      <c r="Q51" t="s">
        <v>8</v>
      </c>
      <c r="R51" t="s">
        <v>8</v>
      </c>
      <c r="S51" t="s">
        <v>8</v>
      </c>
      <c r="T51" t="s">
        <v>8</v>
      </c>
      <c r="U51" t="s">
        <v>8</v>
      </c>
      <c r="V51" t="s">
        <v>8</v>
      </c>
      <c r="W51" t="s">
        <v>8</v>
      </c>
      <c r="X51" s="25">
        <v>41119</v>
      </c>
      <c r="Y51" s="25">
        <v>41119</v>
      </c>
      <c r="Z51" s="4" t="s">
        <v>46</v>
      </c>
      <c r="AA51">
        <v>10</v>
      </c>
      <c r="AB51">
        <v>40</v>
      </c>
      <c r="AC51">
        <v>100</v>
      </c>
      <c r="AD51">
        <v>41184</v>
      </c>
      <c r="AE51" s="26">
        <v>0.4255902777777778</v>
      </c>
      <c r="AI51" t="s">
        <v>47</v>
      </c>
      <c r="AJ51" t="s">
        <v>8</v>
      </c>
      <c r="AK51" t="s">
        <v>8</v>
      </c>
      <c r="AL51" t="s">
        <v>8</v>
      </c>
      <c r="AM51" t="s">
        <v>8</v>
      </c>
      <c r="AN51" t="s">
        <v>8</v>
      </c>
      <c r="AO51" t="s">
        <v>112</v>
      </c>
    </row>
    <row r="52" spans="1:41">
      <c r="A52">
        <v>51</v>
      </c>
      <c r="B52" t="s">
        <v>8</v>
      </c>
      <c r="C52" t="s">
        <v>8</v>
      </c>
      <c r="D52" t="s">
        <v>8</v>
      </c>
      <c r="E52" t="s">
        <v>8</v>
      </c>
      <c r="F52" t="s">
        <v>8</v>
      </c>
      <c r="G52" t="s">
        <v>8</v>
      </c>
      <c r="H52" t="s">
        <v>8</v>
      </c>
      <c r="I52" t="s">
        <v>8</v>
      </c>
      <c r="J52" t="s">
        <v>8</v>
      </c>
      <c r="K52" t="s">
        <v>8</v>
      </c>
      <c r="L52" t="s">
        <v>8</v>
      </c>
      <c r="M52" t="s">
        <v>8</v>
      </c>
      <c r="N52" t="s">
        <v>8</v>
      </c>
      <c r="O52" t="s">
        <v>8</v>
      </c>
      <c r="P52" t="s">
        <v>8</v>
      </c>
      <c r="Q52" t="s">
        <v>8</v>
      </c>
      <c r="R52" t="s">
        <v>8</v>
      </c>
      <c r="S52" t="s">
        <v>8</v>
      </c>
      <c r="T52" t="s">
        <v>8</v>
      </c>
      <c r="U52" t="s">
        <v>8</v>
      </c>
      <c r="V52" t="s">
        <v>8</v>
      </c>
      <c r="W52" t="s">
        <v>8</v>
      </c>
      <c r="X52" s="25">
        <v>41119</v>
      </c>
      <c r="Y52" s="25">
        <v>41119</v>
      </c>
      <c r="Z52" s="4" t="s">
        <v>46</v>
      </c>
      <c r="AA52">
        <v>10</v>
      </c>
      <c r="AB52">
        <v>40</v>
      </c>
      <c r="AC52">
        <v>100</v>
      </c>
      <c r="AD52">
        <v>41184</v>
      </c>
      <c r="AE52" s="26">
        <v>0.4255902777777778</v>
      </c>
      <c r="AI52" t="s">
        <v>47</v>
      </c>
      <c r="AJ52" t="s">
        <v>8</v>
      </c>
      <c r="AK52" t="s">
        <v>8</v>
      </c>
      <c r="AL52" t="s">
        <v>8</v>
      </c>
      <c r="AM52" t="s">
        <v>8</v>
      </c>
      <c r="AN52" t="s">
        <v>8</v>
      </c>
      <c r="AO52" t="s">
        <v>113</v>
      </c>
    </row>
    <row r="53" spans="1:41">
      <c r="A53">
        <v>52</v>
      </c>
      <c r="B53" t="s">
        <v>8</v>
      </c>
      <c r="C53" t="s">
        <v>8</v>
      </c>
      <c r="D53" t="s">
        <v>8</v>
      </c>
      <c r="E53" t="s">
        <v>8</v>
      </c>
      <c r="F53" t="s">
        <v>8</v>
      </c>
      <c r="G53" t="s">
        <v>8</v>
      </c>
      <c r="H53" t="s">
        <v>8</v>
      </c>
      <c r="I53" t="s">
        <v>8</v>
      </c>
      <c r="J53" t="s">
        <v>8</v>
      </c>
      <c r="K53" t="s">
        <v>8</v>
      </c>
      <c r="L53" t="s">
        <v>8</v>
      </c>
      <c r="M53" t="s">
        <v>8</v>
      </c>
      <c r="N53" t="s">
        <v>8</v>
      </c>
      <c r="O53" t="s">
        <v>8</v>
      </c>
      <c r="P53" t="s">
        <v>8</v>
      </c>
      <c r="Q53" t="s">
        <v>8</v>
      </c>
      <c r="R53" t="s">
        <v>8</v>
      </c>
      <c r="S53" t="s">
        <v>8</v>
      </c>
      <c r="T53" t="s">
        <v>8</v>
      </c>
      <c r="U53" t="s">
        <v>8</v>
      </c>
      <c r="V53" t="s">
        <v>8</v>
      </c>
      <c r="W53" t="s">
        <v>8</v>
      </c>
      <c r="X53" s="25">
        <v>41119</v>
      </c>
      <c r="Y53" s="25">
        <v>41119</v>
      </c>
      <c r="Z53" s="4" t="s">
        <v>46</v>
      </c>
      <c r="AA53">
        <v>10</v>
      </c>
      <c r="AB53">
        <v>40</v>
      </c>
      <c r="AC53">
        <v>100</v>
      </c>
      <c r="AD53">
        <v>41184</v>
      </c>
      <c r="AE53" s="26">
        <v>0.4255902777777778</v>
      </c>
      <c r="AI53" t="s">
        <v>47</v>
      </c>
      <c r="AJ53" t="s">
        <v>8</v>
      </c>
      <c r="AK53" t="s">
        <v>8</v>
      </c>
      <c r="AL53" t="s">
        <v>8</v>
      </c>
      <c r="AM53" t="s">
        <v>8</v>
      </c>
      <c r="AN53" t="s">
        <v>8</v>
      </c>
      <c r="AO53" t="s">
        <v>114</v>
      </c>
    </row>
    <row r="54" spans="1:41">
      <c r="A54">
        <v>53</v>
      </c>
      <c r="B54" t="s">
        <v>8</v>
      </c>
      <c r="C54" t="s">
        <v>8</v>
      </c>
      <c r="D54" t="s">
        <v>8</v>
      </c>
      <c r="E54" t="s">
        <v>8</v>
      </c>
      <c r="F54" t="s">
        <v>8</v>
      </c>
      <c r="G54" t="s">
        <v>8</v>
      </c>
      <c r="H54" t="s">
        <v>8</v>
      </c>
      <c r="I54" t="s">
        <v>8</v>
      </c>
      <c r="J54" t="s">
        <v>8</v>
      </c>
      <c r="K54" t="s">
        <v>8</v>
      </c>
      <c r="L54" t="s">
        <v>8</v>
      </c>
      <c r="M54" t="s">
        <v>8</v>
      </c>
      <c r="N54" t="s">
        <v>8</v>
      </c>
      <c r="O54" t="s">
        <v>8</v>
      </c>
      <c r="P54" t="s">
        <v>8</v>
      </c>
      <c r="Q54" t="s">
        <v>8</v>
      </c>
      <c r="R54" t="s">
        <v>8</v>
      </c>
      <c r="S54" t="s">
        <v>8</v>
      </c>
      <c r="T54" t="s">
        <v>8</v>
      </c>
      <c r="U54" t="s">
        <v>8</v>
      </c>
      <c r="V54" t="s">
        <v>8</v>
      </c>
      <c r="W54" t="s">
        <v>8</v>
      </c>
      <c r="X54" s="25">
        <v>41119</v>
      </c>
      <c r="Y54" s="25">
        <v>41119</v>
      </c>
      <c r="Z54" s="4" t="s">
        <v>46</v>
      </c>
      <c r="AA54">
        <v>10</v>
      </c>
      <c r="AB54">
        <v>40</v>
      </c>
      <c r="AC54">
        <v>100</v>
      </c>
      <c r="AD54">
        <v>41184</v>
      </c>
      <c r="AE54" s="26">
        <v>0.4255902777777778</v>
      </c>
      <c r="AI54" t="s">
        <v>47</v>
      </c>
      <c r="AJ54" t="s">
        <v>8</v>
      </c>
      <c r="AK54" t="s">
        <v>8</v>
      </c>
      <c r="AL54" t="s">
        <v>8</v>
      </c>
      <c r="AM54" t="s">
        <v>8</v>
      </c>
      <c r="AN54" t="s">
        <v>8</v>
      </c>
      <c r="AO54" t="s">
        <v>115</v>
      </c>
    </row>
    <row r="55" spans="1:41">
      <c r="A55">
        <v>54</v>
      </c>
      <c r="B55" t="s">
        <v>8</v>
      </c>
      <c r="C55" t="s">
        <v>8</v>
      </c>
      <c r="D55" t="s">
        <v>8</v>
      </c>
      <c r="E55" t="s">
        <v>8</v>
      </c>
      <c r="F55" t="s">
        <v>8</v>
      </c>
      <c r="G55" t="s">
        <v>8</v>
      </c>
      <c r="H55" t="s">
        <v>8</v>
      </c>
      <c r="I55" t="s">
        <v>8</v>
      </c>
      <c r="J55" t="s">
        <v>8</v>
      </c>
      <c r="K55" t="s">
        <v>8</v>
      </c>
      <c r="L55" t="s">
        <v>8</v>
      </c>
      <c r="M55" t="s">
        <v>8</v>
      </c>
      <c r="N55" t="s">
        <v>8</v>
      </c>
      <c r="O55" t="s">
        <v>8</v>
      </c>
      <c r="P55" t="s">
        <v>8</v>
      </c>
      <c r="Q55" t="s">
        <v>8</v>
      </c>
      <c r="R55" t="s">
        <v>8</v>
      </c>
      <c r="S55" t="s">
        <v>8</v>
      </c>
      <c r="T55" t="s">
        <v>8</v>
      </c>
      <c r="U55" t="s">
        <v>8</v>
      </c>
      <c r="V55" t="s">
        <v>8</v>
      </c>
      <c r="W55" t="s">
        <v>8</v>
      </c>
      <c r="X55" s="25">
        <v>41119</v>
      </c>
      <c r="Y55" s="25">
        <v>41119</v>
      </c>
      <c r="Z55" s="4" t="s">
        <v>46</v>
      </c>
      <c r="AA55">
        <v>10</v>
      </c>
      <c r="AB55">
        <v>40</v>
      </c>
      <c r="AC55">
        <v>100</v>
      </c>
      <c r="AD55">
        <v>41184</v>
      </c>
      <c r="AE55" s="26">
        <v>0.4255902777777778</v>
      </c>
      <c r="AI55" t="s">
        <v>47</v>
      </c>
      <c r="AJ55" t="s">
        <v>8</v>
      </c>
      <c r="AK55" t="s">
        <v>8</v>
      </c>
      <c r="AL55" t="s">
        <v>8</v>
      </c>
      <c r="AM55" t="s">
        <v>8</v>
      </c>
      <c r="AN55" t="s">
        <v>8</v>
      </c>
      <c r="AO55" t="s">
        <v>116</v>
      </c>
    </row>
    <row r="56" spans="1:41">
      <c r="A56">
        <v>55</v>
      </c>
      <c r="B56" t="s">
        <v>8</v>
      </c>
      <c r="C56" t="s">
        <v>8</v>
      </c>
      <c r="D56" t="s">
        <v>8</v>
      </c>
      <c r="E56" t="s">
        <v>8</v>
      </c>
      <c r="F56" t="s">
        <v>8</v>
      </c>
      <c r="G56" t="s">
        <v>8</v>
      </c>
      <c r="H56" t="s">
        <v>8</v>
      </c>
      <c r="I56" t="s">
        <v>8</v>
      </c>
      <c r="J56" t="s">
        <v>8</v>
      </c>
      <c r="K56" t="s">
        <v>8</v>
      </c>
      <c r="L56" t="s">
        <v>8</v>
      </c>
      <c r="M56" t="s">
        <v>8</v>
      </c>
      <c r="N56" t="s">
        <v>8</v>
      </c>
      <c r="O56" t="s">
        <v>8</v>
      </c>
      <c r="P56" t="s">
        <v>8</v>
      </c>
      <c r="Q56" t="s">
        <v>8</v>
      </c>
      <c r="R56" t="s">
        <v>8</v>
      </c>
      <c r="S56" t="s">
        <v>8</v>
      </c>
      <c r="T56" t="s">
        <v>8</v>
      </c>
      <c r="U56" t="s">
        <v>8</v>
      </c>
      <c r="V56" t="s">
        <v>8</v>
      </c>
      <c r="W56" t="s">
        <v>8</v>
      </c>
      <c r="X56" s="25">
        <v>41119</v>
      </c>
      <c r="Y56" s="25">
        <v>41119</v>
      </c>
      <c r="Z56" s="4" t="s">
        <v>46</v>
      </c>
      <c r="AA56">
        <v>10</v>
      </c>
      <c r="AB56">
        <v>40</v>
      </c>
      <c r="AC56">
        <v>100</v>
      </c>
      <c r="AD56">
        <v>41184</v>
      </c>
      <c r="AE56" s="26">
        <v>0.4255902777777778</v>
      </c>
      <c r="AI56" t="s">
        <v>47</v>
      </c>
      <c r="AJ56" t="s">
        <v>8</v>
      </c>
      <c r="AK56" t="s">
        <v>8</v>
      </c>
      <c r="AL56" t="s">
        <v>8</v>
      </c>
      <c r="AM56" t="s">
        <v>8</v>
      </c>
      <c r="AN56" t="s">
        <v>8</v>
      </c>
      <c r="AO56" t="s">
        <v>117</v>
      </c>
    </row>
    <row r="57" spans="1:41">
      <c r="A57">
        <v>56</v>
      </c>
      <c r="B57" t="s">
        <v>8</v>
      </c>
      <c r="C57" t="s">
        <v>8</v>
      </c>
      <c r="D57" t="s">
        <v>8</v>
      </c>
      <c r="E57" t="s">
        <v>8</v>
      </c>
      <c r="F57" t="s">
        <v>8</v>
      </c>
      <c r="G57" t="s">
        <v>8</v>
      </c>
      <c r="H57" t="s">
        <v>8</v>
      </c>
      <c r="I57" t="s">
        <v>8</v>
      </c>
      <c r="J57" t="s">
        <v>8</v>
      </c>
      <c r="K57" t="s">
        <v>8</v>
      </c>
      <c r="L57" t="s">
        <v>8</v>
      </c>
      <c r="M57" t="s">
        <v>8</v>
      </c>
      <c r="N57" t="s">
        <v>8</v>
      </c>
      <c r="O57" t="s">
        <v>8</v>
      </c>
      <c r="P57" t="s">
        <v>8</v>
      </c>
      <c r="Q57" t="s">
        <v>8</v>
      </c>
      <c r="R57" t="s">
        <v>8</v>
      </c>
      <c r="S57" t="s">
        <v>8</v>
      </c>
      <c r="T57" t="s">
        <v>8</v>
      </c>
      <c r="U57" t="s">
        <v>8</v>
      </c>
      <c r="V57" t="s">
        <v>8</v>
      </c>
      <c r="W57" t="s">
        <v>8</v>
      </c>
      <c r="X57" s="25">
        <v>41119</v>
      </c>
      <c r="Y57" s="25">
        <v>41119</v>
      </c>
      <c r="Z57" s="4" t="s">
        <v>46</v>
      </c>
      <c r="AA57">
        <v>10</v>
      </c>
      <c r="AB57">
        <v>40</v>
      </c>
      <c r="AC57">
        <v>100</v>
      </c>
      <c r="AD57">
        <v>41184</v>
      </c>
      <c r="AE57" s="26">
        <v>0.4255902777777778</v>
      </c>
      <c r="AI57" t="s">
        <v>47</v>
      </c>
      <c r="AJ57" t="s">
        <v>8</v>
      </c>
      <c r="AK57" t="s">
        <v>8</v>
      </c>
      <c r="AL57" t="s">
        <v>8</v>
      </c>
      <c r="AM57" t="s">
        <v>8</v>
      </c>
      <c r="AN57" t="s">
        <v>8</v>
      </c>
      <c r="AO57" t="s">
        <v>118</v>
      </c>
    </row>
    <row r="58" spans="1:41">
      <c r="A58">
        <v>57</v>
      </c>
      <c r="B58" t="s">
        <v>8</v>
      </c>
      <c r="C58" t="s">
        <v>8</v>
      </c>
      <c r="D58" t="s">
        <v>8</v>
      </c>
      <c r="E58" t="s">
        <v>8</v>
      </c>
      <c r="F58" t="s">
        <v>8</v>
      </c>
      <c r="G58" t="s">
        <v>8</v>
      </c>
      <c r="H58" t="s">
        <v>8</v>
      </c>
      <c r="I58" t="s">
        <v>8</v>
      </c>
      <c r="J58" t="s">
        <v>8</v>
      </c>
      <c r="K58" t="s">
        <v>8</v>
      </c>
      <c r="L58" t="s">
        <v>8</v>
      </c>
      <c r="M58" t="s">
        <v>8</v>
      </c>
      <c r="N58" t="s">
        <v>8</v>
      </c>
      <c r="O58" t="s">
        <v>8</v>
      </c>
      <c r="P58" t="s">
        <v>8</v>
      </c>
      <c r="Q58" t="s">
        <v>8</v>
      </c>
      <c r="R58" t="s">
        <v>8</v>
      </c>
      <c r="S58" t="s">
        <v>8</v>
      </c>
      <c r="T58" t="s">
        <v>8</v>
      </c>
      <c r="U58" t="s">
        <v>8</v>
      </c>
      <c r="V58" t="s">
        <v>8</v>
      </c>
      <c r="W58" t="s">
        <v>8</v>
      </c>
      <c r="X58" s="25">
        <v>41119</v>
      </c>
      <c r="Y58" s="25">
        <v>41119</v>
      </c>
      <c r="Z58" s="4" t="s">
        <v>46</v>
      </c>
      <c r="AA58">
        <v>10</v>
      </c>
      <c r="AB58">
        <v>40</v>
      </c>
      <c r="AC58">
        <v>100</v>
      </c>
      <c r="AD58">
        <v>41184</v>
      </c>
      <c r="AE58" s="26">
        <v>0.4255902777777778</v>
      </c>
      <c r="AI58" t="s">
        <v>47</v>
      </c>
      <c r="AJ58" t="s">
        <v>8</v>
      </c>
      <c r="AK58" t="s">
        <v>8</v>
      </c>
      <c r="AL58" t="s">
        <v>8</v>
      </c>
      <c r="AM58" t="s">
        <v>8</v>
      </c>
      <c r="AN58" t="s">
        <v>8</v>
      </c>
      <c r="AO58" t="s">
        <v>119</v>
      </c>
    </row>
    <row r="59" spans="1:41">
      <c r="A59">
        <v>58</v>
      </c>
      <c r="B59" t="s">
        <v>8</v>
      </c>
      <c r="C59" t="s">
        <v>8</v>
      </c>
      <c r="D59" t="s">
        <v>8</v>
      </c>
      <c r="E59" t="s">
        <v>8</v>
      </c>
      <c r="F59" t="s">
        <v>8</v>
      </c>
      <c r="G59" t="s">
        <v>8</v>
      </c>
      <c r="H59" t="s">
        <v>8</v>
      </c>
      <c r="I59" t="s">
        <v>8</v>
      </c>
      <c r="J59" t="s">
        <v>8</v>
      </c>
      <c r="K59" t="s">
        <v>8</v>
      </c>
      <c r="L59" t="s">
        <v>8</v>
      </c>
      <c r="M59" t="s">
        <v>8</v>
      </c>
      <c r="N59" t="s">
        <v>8</v>
      </c>
      <c r="O59" t="s">
        <v>8</v>
      </c>
      <c r="P59" t="s">
        <v>8</v>
      </c>
      <c r="Q59" t="s">
        <v>8</v>
      </c>
      <c r="R59" t="s">
        <v>8</v>
      </c>
      <c r="S59" t="s">
        <v>8</v>
      </c>
      <c r="T59" t="s">
        <v>8</v>
      </c>
      <c r="U59" t="s">
        <v>8</v>
      </c>
      <c r="V59" t="s">
        <v>8</v>
      </c>
      <c r="W59" t="s">
        <v>8</v>
      </c>
      <c r="X59" s="25">
        <v>41119</v>
      </c>
      <c r="Y59" s="25">
        <v>41119</v>
      </c>
      <c r="Z59" s="4" t="s">
        <v>46</v>
      </c>
      <c r="AA59">
        <v>10</v>
      </c>
      <c r="AB59">
        <v>40</v>
      </c>
      <c r="AC59">
        <v>100</v>
      </c>
      <c r="AD59">
        <v>41184</v>
      </c>
      <c r="AE59" s="26">
        <v>0.4255902777777778</v>
      </c>
      <c r="AI59" t="s">
        <v>47</v>
      </c>
      <c r="AJ59" t="s">
        <v>8</v>
      </c>
      <c r="AK59" t="s">
        <v>8</v>
      </c>
      <c r="AL59" t="s">
        <v>8</v>
      </c>
      <c r="AM59" t="s">
        <v>8</v>
      </c>
      <c r="AN59" t="s">
        <v>8</v>
      </c>
      <c r="AO59" t="s">
        <v>120</v>
      </c>
    </row>
    <row r="60" spans="1:41">
      <c r="A60">
        <v>59</v>
      </c>
      <c r="B60" t="s">
        <v>8</v>
      </c>
      <c r="C60" t="s">
        <v>8</v>
      </c>
      <c r="D60" t="s">
        <v>8</v>
      </c>
      <c r="E60" t="s">
        <v>8</v>
      </c>
      <c r="F60" t="s">
        <v>8</v>
      </c>
      <c r="G60" t="s">
        <v>8</v>
      </c>
      <c r="H60" t="s">
        <v>8</v>
      </c>
      <c r="I60" t="s">
        <v>8</v>
      </c>
      <c r="J60" t="s">
        <v>8</v>
      </c>
      <c r="K60" t="s">
        <v>8</v>
      </c>
      <c r="L60" t="s">
        <v>8</v>
      </c>
      <c r="M60" t="s">
        <v>8</v>
      </c>
      <c r="N60" t="s">
        <v>8</v>
      </c>
      <c r="O60" t="s">
        <v>8</v>
      </c>
      <c r="P60" t="s">
        <v>8</v>
      </c>
      <c r="Q60" t="s">
        <v>8</v>
      </c>
      <c r="R60" t="s">
        <v>8</v>
      </c>
      <c r="S60" t="s">
        <v>8</v>
      </c>
      <c r="T60" t="s">
        <v>8</v>
      </c>
      <c r="U60" t="s">
        <v>8</v>
      </c>
      <c r="V60" t="s">
        <v>8</v>
      </c>
      <c r="W60" t="s">
        <v>8</v>
      </c>
      <c r="X60" s="25">
        <v>41119</v>
      </c>
      <c r="Y60" s="25">
        <v>41119</v>
      </c>
      <c r="Z60" s="4" t="s">
        <v>46</v>
      </c>
      <c r="AA60">
        <v>10</v>
      </c>
      <c r="AB60">
        <v>40</v>
      </c>
      <c r="AC60">
        <v>100</v>
      </c>
      <c r="AD60">
        <v>41184</v>
      </c>
      <c r="AE60" s="26">
        <v>0.4255902777777778</v>
      </c>
      <c r="AI60" t="s">
        <v>47</v>
      </c>
      <c r="AJ60" t="s">
        <v>8</v>
      </c>
      <c r="AK60" t="s">
        <v>8</v>
      </c>
      <c r="AL60" t="s">
        <v>8</v>
      </c>
      <c r="AM60" t="s">
        <v>8</v>
      </c>
      <c r="AN60" t="s">
        <v>8</v>
      </c>
      <c r="AO60" t="s">
        <v>121</v>
      </c>
    </row>
    <row r="61" spans="1:41">
      <c r="A61">
        <v>60</v>
      </c>
      <c r="B61" t="s">
        <v>8</v>
      </c>
      <c r="C61" t="s">
        <v>8</v>
      </c>
      <c r="D61" t="s">
        <v>8</v>
      </c>
      <c r="E61" t="s">
        <v>8</v>
      </c>
      <c r="F61" t="s">
        <v>8</v>
      </c>
      <c r="G61" t="s">
        <v>8</v>
      </c>
      <c r="H61" t="s">
        <v>8</v>
      </c>
      <c r="I61" t="s">
        <v>8</v>
      </c>
      <c r="J61" t="s">
        <v>8</v>
      </c>
      <c r="K61" t="s">
        <v>8</v>
      </c>
      <c r="L61" t="s">
        <v>8</v>
      </c>
      <c r="M61" t="s">
        <v>8</v>
      </c>
      <c r="N61" t="s">
        <v>8</v>
      </c>
      <c r="O61" t="s">
        <v>8</v>
      </c>
      <c r="P61" t="s">
        <v>8</v>
      </c>
      <c r="Q61" t="s">
        <v>8</v>
      </c>
      <c r="R61" t="s">
        <v>8</v>
      </c>
      <c r="S61" t="s">
        <v>8</v>
      </c>
      <c r="T61" t="s">
        <v>8</v>
      </c>
      <c r="U61" t="s">
        <v>8</v>
      </c>
      <c r="V61" t="s">
        <v>8</v>
      </c>
      <c r="W61" t="s">
        <v>8</v>
      </c>
      <c r="X61" s="25">
        <v>41119</v>
      </c>
      <c r="Y61" s="25">
        <v>41119</v>
      </c>
      <c r="Z61" s="4" t="s">
        <v>46</v>
      </c>
      <c r="AA61">
        <v>10</v>
      </c>
      <c r="AB61">
        <v>40</v>
      </c>
      <c r="AC61">
        <v>100</v>
      </c>
      <c r="AD61">
        <v>41184</v>
      </c>
      <c r="AE61" s="26">
        <v>0.4255902777777778</v>
      </c>
      <c r="AI61" t="s">
        <v>47</v>
      </c>
      <c r="AJ61" t="s">
        <v>8</v>
      </c>
      <c r="AK61" t="s">
        <v>8</v>
      </c>
      <c r="AL61" t="s">
        <v>8</v>
      </c>
      <c r="AM61" t="s">
        <v>8</v>
      </c>
      <c r="AN61" t="s">
        <v>8</v>
      </c>
      <c r="AO61" t="s">
        <v>122</v>
      </c>
    </row>
    <row r="62" spans="1:41">
      <c r="A62">
        <v>61</v>
      </c>
      <c r="B62" t="s">
        <v>8</v>
      </c>
      <c r="C62" t="s">
        <v>8</v>
      </c>
      <c r="D62" t="s">
        <v>8</v>
      </c>
      <c r="E62" t="s">
        <v>8</v>
      </c>
      <c r="F62" t="s">
        <v>8</v>
      </c>
      <c r="G62" t="s">
        <v>8</v>
      </c>
      <c r="H62" t="s">
        <v>8</v>
      </c>
      <c r="I62" t="s">
        <v>8</v>
      </c>
      <c r="J62" t="s">
        <v>8</v>
      </c>
      <c r="K62" t="s">
        <v>8</v>
      </c>
      <c r="L62" t="s">
        <v>8</v>
      </c>
      <c r="M62" t="s">
        <v>8</v>
      </c>
      <c r="N62" t="s">
        <v>8</v>
      </c>
      <c r="O62" t="s">
        <v>8</v>
      </c>
      <c r="P62" t="s">
        <v>8</v>
      </c>
      <c r="Q62" t="s">
        <v>8</v>
      </c>
      <c r="R62" t="s">
        <v>8</v>
      </c>
      <c r="S62" t="s">
        <v>8</v>
      </c>
      <c r="T62" t="s">
        <v>8</v>
      </c>
      <c r="U62" t="s">
        <v>8</v>
      </c>
      <c r="V62" t="s">
        <v>8</v>
      </c>
      <c r="W62" t="s">
        <v>8</v>
      </c>
      <c r="X62" s="25">
        <v>41119</v>
      </c>
      <c r="Y62" s="25">
        <v>41119</v>
      </c>
      <c r="Z62" s="4" t="s">
        <v>46</v>
      </c>
      <c r="AA62">
        <v>10</v>
      </c>
      <c r="AB62">
        <v>40</v>
      </c>
      <c r="AC62">
        <v>100</v>
      </c>
      <c r="AD62">
        <v>41184</v>
      </c>
      <c r="AE62" s="26">
        <v>0.4255902777777778</v>
      </c>
      <c r="AI62" t="s">
        <v>47</v>
      </c>
      <c r="AJ62" t="s">
        <v>8</v>
      </c>
      <c r="AK62" t="s">
        <v>8</v>
      </c>
      <c r="AL62" t="s">
        <v>8</v>
      </c>
      <c r="AM62" t="s">
        <v>8</v>
      </c>
      <c r="AN62" t="s">
        <v>8</v>
      </c>
      <c r="AO62" t="s">
        <v>123</v>
      </c>
    </row>
    <row r="63" spans="1:41">
      <c r="A63">
        <v>62</v>
      </c>
      <c r="B63" t="s">
        <v>8</v>
      </c>
      <c r="C63" t="s">
        <v>8</v>
      </c>
      <c r="D63" t="s">
        <v>8</v>
      </c>
      <c r="E63" t="s">
        <v>8</v>
      </c>
      <c r="F63" t="s">
        <v>8</v>
      </c>
      <c r="G63" t="s">
        <v>8</v>
      </c>
      <c r="H63" t="s">
        <v>8</v>
      </c>
      <c r="I63" t="s">
        <v>8</v>
      </c>
      <c r="J63" t="s">
        <v>8</v>
      </c>
      <c r="K63" t="s">
        <v>8</v>
      </c>
      <c r="L63" t="s">
        <v>8</v>
      </c>
      <c r="M63" t="s">
        <v>8</v>
      </c>
      <c r="N63" t="s">
        <v>8</v>
      </c>
      <c r="O63" t="s">
        <v>8</v>
      </c>
      <c r="P63" t="s">
        <v>8</v>
      </c>
      <c r="Q63" t="s">
        <v>8</v>
      </c>
      <c r="R63" t="s">
        <v>8</v>
      </c>
      <c r="S63" t="s">
        <v>8</v>
      </c>
      <c r="T63" t="s">
        <v>8</v>
      </c>
      <c r="U63" t="s">
        <v>8</v>
      </c>
      <c r="V63" t="s">
        <v>8</v>
      </c>
      <c r="W63" t="s">
        <v>8</v>
      </c>
      <c r="X63" s="25">
        <v>41119</v>
      </c>
      <c r="Y63" s="25">
        <v>41119</v>
      </c>
      <c r="Z63" s="4" t="s">
        <v>46</v>
      </c>
      <c r="AA63">
        <v>10</v>
      </c>
      <c r="AB63">
        <v>40</v>
      </c>
      <c r="AC63">
        <v>100</v>
      </c>
      <c r="AD63">
        <v>41184</v>
      </c>
      <c r="AE63" s="26">
        <v>0.4255902777777778</v>
      </c>
      <c r="AI63" t="s">
        <v>47</v>
      </c>
      <c r="AJ63" t="s">
        <v>8</v>
      </c>
      <c r="AK63" t="s">
        <v>8</v>
      </c>
      <c r="AL63" t="s">
        <v>8</v>
      </c>
      <c r="AM63" t="s">
        <v>8</v>
      </c>
      <c r="AN63" t="s">
        <v>8</v>
      </c>
      <c r="AO63" t="s">
        <v>124</v>
      </c>
    </row>
    <row r="64" spans="1:41">
      <c r="A64">
        <v>63</v>
      </c>
      <c r="B64" t="s">
        <v>8</v>
      </c>
      <c r="C64" t="s">
        <v>8</v>
      </c>
      <c r="D64" t="s">
        <v>8</v>
      </c>
      <c r="E64" t="s">
        <v>8</v>
      </c>
      <c r="F64" t="s">
        <v>8</v>
      </c>
      <c r="G64" t="s">
        <v>8</v>
      </c>
      <c r="H64" t="s">
        <v>8</v>
      </c>
      <c r="I64" t="s">
        <v>8</v>
      </c>
      <c r="J64" t="s">
        <v>8</v>
      </c>
      <c r="K64" t="s">
        <v>8</v>
      </c>
      <c r="L64" t="s">
        <v>8</v>
      </c>
      <c r="M64" t="s">
        <v>8</v>
      </c>
      <c r="N64" t="s">
        <v>8</v>
      </c>
      <c r="O64" t="s">
        <v>8</v>
      </c>
      <c r="P64" t="s">
        <v>8</v>
      </c>
      <c r="Q64" t="s">
        <v>8</v>
      </c>
      <c r="R64" t="s">
        <v>8</v>
      </c>
      <c r="S64" t="s">
        <v>8</v>
      </c>
      <c r="T64" t="s">
        <v>8</v>
      </c>
      <c r="U64" t="s">
        <v>8</v>
      </c>
      <c r="V64" t="s">
        <v>8</v>
      </c>
      <c r="W64" t="s">
        <v>8</v>
      </c>
      <c r="X64" s="25">
        <v>41119</v>
      </c>
      <c r="Y64" s="25">
        <v>41119</v>
      </c>
      <c r="Z64" s="4" t="s">
        <v>46</v>
      </c>
      <c r="AA64">
        <v>10</v>
      </c>
      <c r="AB64">
        <v>40</v>
      </c>
      <c r="AC64">
        <v>100</v>
      </c>
      <c r="AD64">
        <v>41184</v>
      </c>
      <c r="AE64" s="26">
        <v>0.4255902777777778</v>
      </c>
      <c r="AI64" t="s">
        <v>47</v>
      </c>
      <c r="AJ64" t="s">
        <v>8</v>
      </c>
      <c r="AK64" t="s">
        <v>8</v>
      </c>
      <c r="AL64" t="s">
        <v>8</v>
      </c>
      <c r="AM64" t="s">
        <v>8</v>
      </c>
      <c r="AN64" t="s">
        <v>8</v>
      </c>
      <c r="AO64" t="s">
        <v>125</v>
      </c>
    </row>
    <row r="65" spans="1:41">
      <c r="A65">
        <v>64</v>
      </c>
      <c r="B65" t="s">
        <v>8</v>
      </c>
      <c r="C65" t="s">
        <v>8</v>
      </c>
      <c r="D65" t="s">
        <v>8</v>
      </c>
      <c r="E65" t="s">
        <v>8</v>
      </c>
      <c r="F65" t="s">
        <v>8</v>
      </c>
      <c r="G65" t="s">
        <v>8</v>
      </c>
      <c r="H65" t="s">
        <v>8</v>
      </c>
      <c r="I65" t="s">
        <v>8</v>
      </c>
      <c r="J65" t="s">
        <v>8</v>
      </c>
      <c r="K65" t="s">
        <v>8</v>
      </c>
      <c r="L65" t="s">
        <v>8</v>
      </c>
      <c r="M65" t="s">
        <v>8</v>
      </c>
      <c r="N65" t="s">
        <v>8</v>
      </c>
      <c r="O65" t="s">
        <v>8</v>
      </c>
      <c r="P65" t="s">
        <v>8</v>
      </c>
      <c r="Q65" t="s">
        <v>8</v>
      </c>
      <c r="R65" t="s">
        <v>8</v>
      </c>
      <c r="S65" t="s">
        <v>8</v>
      </c>
      <c r="T65" t="s">
        <v>8</v>
      </c>
      <c r="U65" t="s">
        <v>8</v>
      </c>
      <c r="V65" t="s">
        <v>8</v>
      </c>
      <c r="W65" t="s">
        <v>8</v>
      </c>
      <c r="X65" s="25">
        <v>41119</v>
      </c>
      <c r="Y65" s="25">
        <v>41119</v>
      </c>
      <c r="Z65" s="4" t="s">
        <v>46</v>
      </c>
      <c r="AA65">
        <v>10</v>
      </c>
      <c r="AB65">
        <v>40</v>
      </c>
      <c r="AC65">
        <v>100</v>
      </c>
      <c r="AD65">
        <v>41184</v>
      </c>
      <c r="AE65" s="26">
        <v>0.4255902777777778</v>
      </c>
      <c r="AI65" t="s">
        <v>47</v>
      </c>
      <c r="AJ65" t="s">
        <v>8</v>
      </c>
      <c r="AK65" t="s">
        <v>8</v>
      </c>
      <c r="AL65" t="s">
        <v>8</v>
      </c>
      <c r="AM65" t="s">
        <v>8</v>
      </c>
      <c r="AN65" t="s">
        <v>8</v>
      </c>
      <c r="AO65" t="s">
        <v>126</v>
      </c>
    </row>
    <row r="66" spans="1:41">
      <c r="A66">
        <v>65</v>
      </c>
      <c r="B66" t="s">
        <v>8</v>
      </c>
      <c r="C66" t="s">
        <v>8</v>
      </c>
      <c r="D66" t="s">
        <v>8</v>
      </c>
      <c r="E66" t="s">
        <v>8</v>
      </c>
      <c r="F66" t="s">
        <v>8</v>
      </c>
      <c r="G66" t="s">
        <v>8</v>
      </c>
      <c r="H66" t="s">
        <v>8</v>
      </c>
      <c r="I66" t="s">
        <v>8</v>
      </c>
      <c r="J66" t="s">
        <v>8</v>
      </c>
      <c r="K66" t="s">
        <v>8</v>
      </c>
      <c r="L66" t="s">
        <v>8</v>
      </c>
      <c r="M66" t="s">
        <v>8</v>
      </c>
      <c r="N66" t="s">
        <v>8</v>
      </c>
      <c r="O66" t="s">
        <v>8</v>
      </c>
      <c r="P66" t="s">
        <v>8</v>
      </c>
      <c r="Q66" t="s">
        <v>8</v>
      </c>
      <c r="R66" t="s">
        <v>8</v>
      </c>
      <c r="S66" t="s">
        <v>8</v>
      </c>
      <c r="T66" t="s">
        <v>8</v>
      </c>
      <c r="U66" t="s">
        <v>8</v>
      </c>
      <c r="V66" t="s">
        <v>8</v>
      </c>
      <c r="W66" t="s">
        <v>8</v>
      </c>
      <c r="X66" s="25">
        <v>41119</v>
      </c>
      <c r="Y66" s="25">
        <v>41119</v>
      </c>
      <c r="Z66" s="4" t="s">
        <v>46</v>
      </c>
      <c r="AA66">
        <v>10</v>
      </c>
      <c r="AB66">
        <v>40</v>
      </c>
      <c r="AC66">
        <v>100</v>
      </c>
      <c r="AD66">
        <v>41184</v>
      </c>
      <c r="AE66" s="26">
        <v>0.4255902777777778</v>
      </c>
      <c r="AI66" t="s">
        <v>47</v>
      </c>
      <c r="AJ66" t="s">
        <v>8</v>
      </c>
      <c r="AK66" t="s">
        <v>8</v>
      </c>
      <c r="AL66" t="s">
        <v>8</v>
      </c>
      <c r="AM66" t="s">
        <v>8</v>
      </c>
      <c r="AN66" t="s">
        <v>8</v>
      </c>
      <c r="AO66" t="s">
        <v>127</v>
      </c>
    </row>
    <row r="67" spans="1:41">
      <c r="A67">
        <v>66</v>
      </c>
      <c r="B67" t="s">
        <v>8</v>
      </c>
      <c r="C67" t="s">
        <v>8</v>
      </c>
      <c r="D67" t="s">
        <v>8</v>
      </c>
      <c r="E67" t="s">
        <v>8</v>
      </c>
      <c r="F67" t="s">
        <v>8</v>
      </c>
      <c r="G67" t="s">
        <v>8</v>
      </c>
      <c r="H67" t="s">
        <v>8</v>
      </c>
      <c r="I67" t="s">
        <v>8</v>
      </c>
      <c r="J67" t="s">
        <v>8</v>
      </c>
      <c r="K67" t="s">
        <v>8</v>
      </c>
      <c r="L67" t="s">
        <v>8</v>
      </c>
      <c r="M67" t="s">
        <v>8</v>
      </c>
      <c r="N67" t="s">
        <v>8</v>
      </c>
      <c r="O67" t="s">
        <v>8</v>
      </c>
      <c r="P67" t="s">
        <v>8</v>
      </c>
      <c r="Q67" t="s">
        <v>8</v>
      </c>
      <c r="R67" t="s">
        <v>8</v>
      </c>
      <c r="S67" t="s">
        <v>8</v>
      </c>
      <c r="T67" t="s">
        <v>8</v>
      </c>
      <c r="U67" t="s">
        <v>8</v>
      </c>
      <c r="V67" t="s">
        <v>8</v>
      </c>
      <c r="W67" t="s">
        <v>8</v>
      </c>
      <c r="X67" s="25">
        <v>41119</v>
      </c>
      <c r="Y67" s="25">
        <v>41119</v>
      </c>
      <c r="Z67" s="4" t="s">
        <v>46</v>
      </c>
      <c r="AA67">
        <v>10</v>
      </c>
      <c r="AB67">
        <v>40</v>
      </c>
      <c r="AC67">
        <v>100</v>
      </c>
      <c r="AD67">
        <v>41184</v>
      </c>
      <c r="AE67" s="26">
        <v>0.4255902777777778</v>
      </c>
      <c r="AI67" t="s">
        <v>47</v>
      </c>
      <c r="AJ67" t="s">
        <v>8</v>
      </c>
      <c r="AK67" t="s">
        <v>8</v>
      </c>
      <c r="AL67" t="s">
        <v>8</v>
      </c>
      <c r="AM67" t="s">
        <v>8</v>
      </c>
      <c r="AN67" t="s">
        <v>8</v>
      </c>
      <c r="AO67" t="s">
        <v>128</v>
      </c>
    </row>
    <row r="68" spans="1:41">
      <c r="A68">
        <v>67</v>
      </c>
      <c r="B68" t="s">
        <v>8</v>
      </c>
      <c r="C68" t="s">
        <v>8</v>
      </c>
      <c r="D68" t="s">
        <v>8</v>
      </c>
      <c r="E68" t="s">
        <v>8</v>
      </c>
      <c r="F68" t="s">
        <v>8</v>
      </c>
      <c r="G68" t="s">
        <v>8</v>
      </c>
      <c r="H68" t="s">
        <v>8</v>
      </c>
      <c r="I68" t="s">
        <v>8</v>
      </c>
      <c r="J68" t="s">
        <v>8</v>
      </c>
      <c r="K68" t="s">
        <v>8</v>
      </c>
      <c r="L68" t="s">
        <v>8</v>
      </c>
      <c r="M68" t="s">
        <v>8</v>
      </c>
      <c r="N68" t="s">
        <v>8</v>
      </c>
      <c r="O68" t="s">
        <v>8</v>
      </c>
      <c r="P68" t="s">
        <v>8</v>
      </c>
      <c r="Q68" t="s">
        <v>8</v>
      </c>
      <c r="R68" t="s">
        <v>8</v>
      </c>
      <c r="S68" t="s">
        <v>8</v>
      </c>
      <c r="T68" t="s">
        <v>8</v>
      </c>
      <c r="U68" t="s">
        <v>8</v>
      </c>
      <c r="V68" t="s">
        <v>8</v>
      </c>
      <c r="W68" t="s">
        <v>8</v>
      </c>
      <c r="X68" s="25">
        <v>41119</v>
      </c>
      <c r="Y68" s="25">
        <v>41119</v>
      </c>
      <c r="Z68" s="4" t="s">
        <v>46</v>
      </c>
      <c r="AA68">
        <v>10</v>
      </c>
      <c r="AB68">
        <v>40</v>
      </c>
      <c r="AC68">
        <v>100</v>
      </c>
      <c r="AD68">
        <v>41184</v>
      </c>
      <c r="AE68" s="26">
        <v>0.4255902777777778</v>
      </c>
      <c r="AI68" t="s">
        <v>47</v>
      </c>
      <c r="AJ68" t="s">
        <v>8</v>
      </c>
      <c r="AK68" t="s">
        <v>8</v>
      </c>
      <c r="AL68" t="s">
        <v>8</v>
      </c>
      <c r="AM68" t="s">
        <v>8</v>
      </c>
      <c r="AN68" t="s">
        <v>8</v>
      </c>
      <c r="AO68" t="s">
        <v>129</v>
      </c>
    </row>
    <row r="69" spans="1:41">
      <c r="A69">
        <v>68</v>
      </c>
      <c r="B69" t="s">
        <v>8</v>
      </c>
      <c r="C69" t="s">
        <v>8</v>
      </c>
      <c r="D69" t="s">
        <v>8</v>
      </c>
      <c r="E69" t="s">
        <v>8</v>
      </c>
      <c r="F69" t="s">
        <v>8</v>
      </c>
      <c r="G69" t="s">
        <v>8</v>
      </c>
      <c r="H69" t="s">
        <v>8</v>
      </c>
      <c r="I69" t="s">
        <v>8</v>
      </c>
      <c r="J69" t="s">
        <v>8</v>
      </c>
      <c r="K69" t="s">
        <v>8</v>
      </c>
      <c r="L69" t="s">
        <v>8</v>
      </c>
      <c r="M69" t="s">
        <v>8</v>
      </c>
      <c r="N69" t="s">
        <v>8</v>
      </c>
      <c r="O69" t="s">
        <v>8</v>
      </c>
      <c r="P69" t="s">
        <v>8</v>
      </c>
      <c r="Q69" t="s">
        <v>8</v>
      </c>
      <c r="R69" t="s">
        <v>8</v>
      </c>
      <c r="S69" t="s">
        <v>8</v>
      </c>
      <c r="T69" t="s">
        <v>8</v>
      </c>
      <c r="U69" t="s">
        <v>8</v>
      </c>
      <c r="V69" t="s">
        <v>8</v>
      </c>
      <c r="W69" t="s">
        <v>8</v>
      </c>
      <c r="X69" s="25">
        <v>41119</v>
      </c>
      <c r="Y69" s="25">
        <v>41119</v>
      </c>
      <c r="Z69" s="4" t="s">
        <v>46</v>
      </c>
      <c r="AA69">
        <v>10</v>
      </c>
      <c r="AB69">
        <v>40</v>
      </c>
      <c r="AC69">
        <v>100</v>
      </c>
      <c r="AD69">
        <v>41184</v>
      </c>
      <c r="AE69" s="26">
        <v>0.4255902777777778</v>
      </c>
      <c r="AI69" t="s">
        <v>47</v>
      </c>
      <c r="AJ69" t="s">
        <v>8</v>
      </c>
      <c r="AK69" t="s">
        <v>8</v>
      </c>
      <c r="AL69" t="s">
        <v>8</v>
      </c>
      <c r="AM69" t="s">
        <v>8</v>
      </c>
      <c r="AN69" t="s">
        <v>8</v>
      </c>
      <c r="AO69" t="s">
        <v>130</v>
      </c>
    </row>
    <row r="70" spans="1:41">
      <c r="A70">
        <v>69</v>
      </c>
      <c r="B70" t="s">
        <v>8</v>
      </c>
      <c r="C70" t="s">
        <v>8</v>
      </c>
      <c r="D70" t="s">
        <v>8</v>
      </c>
      <c r="E70" t="s">
        <v>8</v>
      </c>
      <c r="F70" t="s">
        <v>8</v>
      </c>
      <c r="G70" t="s">
        <v>8</v>
      </c>
      <c r="H70" t="s">
        <v>8</v>
      </c>
      <c r="I70" t="s">
        <v>8</v>
      </c>
      <c r="J70" t="s">
        <v>8</v>
      </c>
      <c r="K70" t="s">
        <v>8</v>
      </c>
      <c r="L70" t="s">
        <v>8</v>
      </c>
      <c r="M70" t="s">
        <v>8</v>
      </c>
      <c r="N70" t="s">
        <v>8</v>
      </c>
      <c r="O70" t="s">
        <v>8</v>
      </c>
      <c r="P70" t="s">
        <v>8</v>
      </c>
      <c r="Q70" t="s">
        <v>8</v>
      </c>
      <c r="R70" t="s">
        <v>8</v>
      </c>
      <c r="S70" t="s">
        <v>8</v>
      </c>
      <c r="T70" t="s">
        <v>8</v>
      </c>
      <c r="U70" t="s">
        <v>8</v>
      </c>
      <c r="V70" t="s">
        <v>8</v>
      </c>
      <c r="W70" t="s">
        <v>8</v>
      </c>
      <c r="X70" s="25">
        <v>41119</v>
      </c>
      <c r="Y70" s="25">
        <v>41119</v>
      </c>
      <c r="Z70" s="4" t="s">
        <v>46</v>
      </c>
      <c r="AA70">
        <v>10</v>
      </c>
      <c r="AB70">
        <v>40</v>
      </c>
      <c r="AC70">
        <v>100</v>
      </c>
      <c r="AD70">
        <v>41184</v>
      </c>
      <c r="AE70" s="26">
        <v>0.4255902777777778</v>
      </c>
      <c r="AI70" t="s">
        <v>47</v>
      </c>
      <c r="AJ70" t="s">
        <v>8</v>
      </c>
      <c r="AK70" t="s">
        <v>8</v>
      </c>
      <c r="AL70" t="s">
        <v>8</v>
      </c>
      <c r="AM70" t="s">
        <v>8</v>
      </c>
      <c r="AN70" t="s">
        <v>8</v>
      </c>
      <c r="AO70" t="s">
        <v>131</v>
      </c>
    </row>
    <row r="71" spans="1:41">
      <c r="A71">
        <v>70</v>
      </c>
      <c r="B71" t="s">
        <v>8</v>
      </c>
      <c r="C71" t="s">
        <v>8</v>
      </c>
      <c r="D71" t="s">
        <v>8</v>
      </c>
      <c r="E71" t="s">
        <v>8</v>
      </c>
      <c r="F71" t="s">
        <v>8</v>
      </c>
      <c r="G71" t="s">
        <v>8</v>
      </c>
      <c r="H71" t="s">
        <v>8</v>
      </c>
      <c r="I71" t="s">
        <v>8</v>
      </c>
      <c r="J71" t="s">
        <v>8</v>
      </c>
      <c r="K71" t="s">
        <v>8</v>
      </c>
      <c r="L71" t="s">
        <v>8</v>
      </c>
      <c r="M71" t="s">
        <v>8</v>
      </c>
      <c r="N71" t="s">
        <v>8</v>
      </c>
      <c r="O71" t="s">
        <v>8</v>
      </c>
      <c r="P71" t="s">
        <v>8</v>
      </c>
      <c r="Q71" t="s">
        <v>8</v>
      </c>
      <c r="R71" t="s">
        <v>8</v>
      </c>
      <c r="S71" t="s">
        <v>8</v>
      </c>
      <c r="T71" t="s">
        <v>8</v>
      </c>
      <c r="U71" t="s">
        <v>8</v>
      </c>
      <c r="V71" t="s">
        <v>8</v>
      </c>
      <c r="W71" t="s">
        <v>8</v>
      </c>
      <c r="X71" s="25">
        <v>41119</v>
      </c>
      <c r="Y71" s="25">
        <v>41119</v>
      </c>
      <c r="Z71" s="4" t="s">
        <v>46</v>
      </c>
      <c r="AA71">
        <v>10</v>
      </c>
      <c r="AB71">
        <v>40</v>
      </c>
      <c r="AC71">
        <v>100</v>
      </c>
      <c r="AD71">
        <v>41184</v>
      </c>
      <c r="AE71" s="26">
        <v>0.4255902777777778</v>
      </c>
      <c r="AI71" t="s">
        <v>47</v>
      </c>
      <c r="AJ71" t="s">
        <v>8</v>
      </c>
      <c r="AK71" t="s">
        <v>8</v>
      </c>
      <c r="AL71" t="s">
        <v>8</v>
      </c>
      <c r="AM71" t="s">
        <v>8</v>
      </c>
      <c r="AN71" t="s">
        <v>8</v>
      </c>
      <c r="AO71" t="s">
        <v>132</v>
      </c>
    </row>
    <row r="72" spans="1:41">
      <c r="A72">
        <v>71</v>
      </c>
      <c r="B72" t="s">
        <v>8</v>
      </c>
      <c r="C72" t="s">
        <v>8</v>
      </c>
      <c r="D72" t="s">
        <v>8</v>
      </c>
      <c r="E72" t="s">
        <v>8</v>
      </c>
      <c r="F72" t="s">
        <v>8</v>
      </c>
      <c r="G72" t="s">
        <v>8</v>
      </c>
      <c r="H72" t="s">
        <v>8</v>
      </c>
      <c r="I72" t="s">
        <v>8</v>
      </c>
      <c r="J72" t="s">
        <v>8</v>
      </c>
      <c r="K72" t="s">
        <v>8</v>
      </c>
      <c r="L72" t="s">
        <v>8</v>
      </c>
      <c r="M72" t="s">
        <v>8</v>
      </c>
      <c r="N72" t="s">
        <v>8</v>
      </c>
      <c r="O72" t="s">
        <v>8</v>
      </c>
      <c r="P72" t="s">
        <v>8</v>
      </c>
      <c r="Q72" t="s">
        <v>8</v>
      </c>
      <c r="R72" t="s">
        <v>8</v>
      </c>
      <c r="S72" t="s">
        <v>8</v>
      </c>
      <c r="T72" t="s">
        <v>8</v>
      </c>
      <c r="U72" t="s">
        <v>8</v>
      </c>
      <c r="V72" t="s">
        <v>8</v>
      </c>
      <c r="W72" t="s">
        <v>8</v>
      </c>
      <c r="X72" s="25">
        <v>41119</v>
      </c>
      <c r="Y72" s="25">
        <v>41119</v>
      </c>
      <c r="Z72" s="4" t="s">
        <v>46</v>
      </c>
      <c r="AA72">
        <v>10</v>
      </c>
      <c r="AB72">
        <v>40</v>
      </c>
      <c r="AC72">
        <v>100</v>
      </c>
      <c r="AD72">
        <v>41184</v>
      </c>
      <c r="AE72" s="26">
        <v>0.4255902777777778</v>
      </c>
      <c r="AI72" t="s">
        <v>47</v>
      </c>
      <c r="AJ72" t="s">
        <v>8</v>
      </c>
      <c r="AK72" t="s">
        <v>8</v>
      </c>
      <c r="AL72" t="s">
        <v>8</v>
      </c>
      <c r="AM72" t="s">
        <v>8</v>
      </c>
      <c r="AN72" t="s">
        <v>8</v>
      </c>
      <c r="AO72" t="s">
        <v>133</v>
      </c>
    </row>
    <row r="73" spans="1:41">
      <c r="A73">
        <v>72</v>
      </c>
      <c r="B73" t="s">
        <v>8</v>
      </c>
      <c r="C73" t="s">
        <v>8</v>
      </c>
      <c r="D73" t="s">
        <v>8</v>
      </c>
      <c r="E73" t="s">
        <v>8</v>
      </c>
      <c r="F73" t="s">
        <v>8</v>
      </c>
      <c r="G73" t="s">
        <v>8</v>
      </c>
      <c r="H73" t="s">
        <v>8</v>
      </c>
      <c r="I73" t="s">
        <v>8</v>
      </c>
      <c r="J73" t="s">
        <v>8</v>
      </c>
      <c r="K73" t="s">
        <v>8</v>
      </c>
      <c r="L73" t="s">
        <v>8</v>
      </c>
      <c r="M73" t="s">
        <v>8</v>
      </c>
      <c r="N73" t="s">
        <v>8</v>
      </c>
      <c r="O73" t="s">
        <v>8</v>
      </c>
      <c r="P73" t="s">
        <v>8</v>
      </c>
      <c r="Q73" t="s">
        <v>8</v>
      </c>
      <c r="R73" t="s">
        <v>8</v>
      </c>
      <c r="S73" t="s">
        <v>8</v>
      </c>
      <c r="T73" t="s">
        <v>8</v>
      </c>
      <c r="U73" t="s">
        <v>8</v>
      </c>
      <c r="V73" t="s">
        <v>8</v>
      </c>
      <c r="W73" t="s">
        <v>8</v>
      </c>
      <c r="X73" s="25">
        <v>41119</v>
      </c>
      <c r="Y73" s="25">
        <v>41119</v>
      </c>
      <c r="Z73" s="4" t="s">
        <v>46</v>
      </c>
      <c r="AA73">
        <v>10</v>
      </c>
      <c r="AB73">
        <v>40</v>
      </c>
      <c r="AC73">
        <v>100</v>
      </c>
      <c r="AD73">
        <v>41184</v>
      </c>
      <c r="AE73" s="26">
        <v>0.4255902777777778</v>
      </c>
      <c r="AI73" t="s">
        <v>47</v>
      </c>
      <c r="AJ73" t="s">
        <v>8</v>
      </c>
      <c r="AK73" t="s">
        <v>8</v>
      </c>
      <c r="AL73" t="s">
        <v>8</v>
      </c>
      <c r="AM73" t="s">
        <v>8</v>
      </c>
      <c r="AN73" t="s">
        <v>8</v>
      </c>
      <c r="AO73" t="s">
        <v>134</v>
      </c>
    </row>
    <row r="74" spans="1:41">
      <c r="A74">
        <v>73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G74" t="s">
        <v>8</v>
      </c>
      <c r="H74" t="s">
        <v>8</v>
      </c>
      <c r="I74" t="s">
        <v>8</v>
      </c>
      <c r="J74" t="s">
        <v>8</v>
      </c>
      <c r="K74" t="s">
        <v>8</v>
      </c>
      <c r="L74" t="s">
        <v>8</v>
      </c>
      <c r="M74" t="s">
        <v>8</v>
      </c>
      <c r="N74" t="s">
        <v>8</v>
      </c>
      <c r="O74" t="s">
        <v>8</v>
      </c>
      <c r="P74" t="s">
        <v>8</v>
      </c>
      <c r="Q74" t="s">
        <v>8</v>
      </c>
      <c r="R74" t="s">
        <v>8</v>
      </c>
      <c r="S74" t="s">
        <v>8</v>
      </c>
      <c r="T74" t="s">
        <v>8</v>
      </c>
      <c r="U74" t="s">
        <v>8</v>
      </c>
      <c r="V74" t="s">
        <v>8</v>
      </c>
      <c r="W74" t="s">
        <v>8</v>
      </c>
      <c r="X74" s="25">
        <v>41119</v>
      </c>
      <c r="Y74" s="25">
        <v>41119</v>
      </c>
      <c r="Z74" s="4" t="s">
        <v>46</v>
      </c>
      <c r="AA74">
        <v>10</v>
      </c>
      <c r="AB74">
        <v>40</v>
      </c>
      <c r="AC74">
        <v>100</v>
      </c>
      <c r="AD74">
        <v>41184</v>
      </c>
      <c r="AE74" s="26">
        <v>0.4255902777777778</v>
      </c>
      <c r="AI74" t="s">
        <v>47</v>
      </c>
      <c r="AJ74" t="s">
        <v>8</v>
      </c>
      <c r="AK74" t="s">
        <v>8</v>
      </c>
      <c r="AL74" t="s">
        <v>8</v>
      </c>
      <c r="AM74" t="s">
        <v>8</v>
      </c>
      <c r="AN74" t="s">
        <v>8</v>
      </c>
      <c r="AO74" t="s">
        <v>135</v>
      </c>
    </row>
    <row r="75" spans="1:41">
      <c r="A75">
        <v>74</v>
      </c>
      <c r="B75" t="s">
        <v>8</v>
      </c>
      <c r="C75" t="s">
        <v>8</v>
      </c>
      <c r="D75" t="s">
        <v>8</v>
      </c>
      <c r="E75" t="s">
        <v>8</v>
      </c>
      <c r="F75" t="s">
        <v>8</v>
      </c>
      <c r="G75" t="s">
        <v>8</v>
      </c>
      <c r="H75" t="s">
        <v>8</v>
      </c>
      <c r="I75" t="s">
        <v>8</v>
      </c>
      <c r="J75" t="s">
        <v>8</v>
      </c>
      <c r="K75" t="s">
        <v>8</v>
      </c>
      <c r="L75" t="s">
        <v>8</v>
      </c>
      <c r="M75" t="s">
        <v>8</v>
      </c>
      <c r="N75" t="s">
        <v>8</v>
      </c>
      <c r="O75" t="s">
        <v>8</v>
      </c>
      <c r="P75" t="s">
        <v>8</v>
      </c>
      <c r="Q75" t="s">
        <v>8</v>
      </c>
      <c r="R75" t="s">
        <v>8</v>
      </c>
      <c r="S75" t="s">
        <v>8</v>
      </c>
      <c r="T75" t="s">
        <v>8</v>
      </c>
      <c r="U75" t="s">
        <v>8</v>
      </c>
      <c r="V75" t="s">
        <v>8</v>
      </c>
      <c r="W75" t="s">
        <v>8</v>
      </c>
      <c r="X75" s="25">
        <v>41119</v>
      </c>
      <c r="Y75" s="25">
        <v>41119</v>
      </c>
      <c r="Z75" s="4" t="s">
        <v>46</v>
      </c>
      <c r="AA75">
        <v>10</v>
      </c>
      <c r="AB75">
        <v>40</v>
      </c>
      <c r="AC75">
        <v>100</v>
      </c>
      <c r="AD75">
        <v>41184</v>
      </c>
      <c r="AE75" s="26">
        <v>0.4255902777777778</v>
      </c>
      <c r="AI75" t="s">
        <v>47</v>
      </c>
      <c r="AJ75" t="s">
        <v>8</v>
      </c>
      <c r="AK75" t="s">
        <v>8</v>
      </c>
      <c r="AL75" t="s">
        <v>8</v>
      </c>
      <c r="AM75" t="s">
        <v>8</v>
      </c>
      <c r="AN75" t="s">
        <v>8</v>
      </c>
      <c r="AO75" t="s">
        <v>136</v>
      </c>
    </row>
    <row r="76" spans="1:41">
      <c r="A76">
        <v>75</v>
      </c>
      <c r="B76" t="s">
        <v>8</v>
      </c>
      <c r="C76" t="s">
        <v>8</v>
      </c>
      <c r="D76" t="s">
        <v>8</v>
      </c>
      <c r="E76" t="s">
        <v>8</v>
      </c>
      <c r="F76" t="s">
        <v>8</v>
      </c>
      <c r="G76" t="s">
        <v>8</v>
      </c>
      <c r="H76" t="s">
        <v>8</v>
      </c>
      <c r="I76" t="s">
        <v>8</v>
      </c>
      <c r="J76" t="s">
        <v>8</v>
      </c>
      <c r="K76" t="s">
        <v>8</v>
      </c>
      <c r="L76" t="s">
        <v>8</v>
      </c>
      <c r="M76" t="s">
        <v>8</v>
      </c>
      <c r="N76" t="s">
        <v>8</v>
      </c>
      <c r="O76" t="s">
        <v>8</v>
      </c>
      <c r="P76" t="s">
        <v>8</v>
      </c>
      <c r="Q76" t="s">
        <v>8</v>
      </c>
      <c r="R76" t="s">
        <v>8</v>
      </c>
      <c r="S76" t="s">
        <v>8</v>
      </c>
      <c r="T76" t="s">
        <v>8</v>
      </c>
      <c r="U76" t="s">
        <v>8</v>
      </c>
      <c r="V76" t="s">
        <v>8</v>
      </c>
      <c r="W76" t="s">
        <v>8</v>
      </c>
      <c r="X76" s="25">
        <v>41119</v>
      </c>
      <c r="Y76" s="25">
        <v>41119</v>
      </c>
      <c r="Z76" s="4" t="s">
        <v>46</v>
      </c>
      <c r="AA76">
        <v>10</v>
      </c>
      <c r="AB76">
        <v>40</v>
      </c>
      <c r="AC76">
        <v>100</v>
      </c>
      <c r="AD76">
        <v>41184</v>
      </c>
      <c r="AE76" s="26">
        <v>0.4255902777777778</v>
      </c>
      <c r="AI76" t="s">
        <v>47</v>
      </c>
      <c r="AJ76" t="s">
        <v>8</v>
      </c>
      <c r="AK76" t="s">
        <v>8</v>
      </c>
      <c r="AL76" t="s">
        <v>8</v>
      </c>
      <c r="AM76" t="s">
        <v>8</v>
      </c>
      <c r="AN76" t="s">
        <v>8</v>
      </c>
      <c r="AO76" t="s">
        <v>137</v>
      </c>
    </row>
    <row r="77" spans="1:41">
      <c r="A77">
        <v>76</v>
      </c>
      <c r="B77" t="s">
        <v>8</v>
      </c>
      <c r="C77" t="s">
        <v>8</v>
      </c>
      <c r="D77" t="s">
        <v>8</v>
      </c>
      <c r="E77" t="s">
        <v>8</v>
      </c>
      <c r="F77" t="s">
        <v>8</v>
      </c>
      <c r="G77" t="s">
        <v>8</v>
      </c>
      <c r="H77" t="s">
        <v>8</v>
      </c>
      <c r="I77" t="s">
        <v>8</v>
      </c>
      <c r="J77" t="s">
        <v>8</v>
      </c>
      <c r="K77" t="s">
        <v>8</v>
      </c>
      <c r="L77" t="s">
        <v>8</v>
      </c>
      <c r="M77" t="s">
        <v>8</v>
      </c>
      <c r="N77" t="s">
        <v>8</v>
      </c>
      <c r="O77" t="s">
        <v>8</v>
      </c>
      <c r="P77" t="s">
        <v>8</v>
      </c>
      <c r="Q77" t="s">
        <v>8</v>
      </c>
      <c r="R77" t="s">
        <v>8</v>
      </c>
      <c r="S77" t="s">
        <v>8</v>
      </c>
      <c r="T77" t="s">
        <v>8</v>
      </c>
      <c r="U77" t="s">
        <v>8</v>
      </c>
      <c r="V77" t="s">
        <v>8</v>
      </c>
      <c r="W77" t="s">
        <v>8</v>
      </c>
      <c r="X77" s="25">
        <v>41119</v>
      </c>
      <c r="Y77" s="25">
        <v>41119</v>
      </c>
      <c r="Z77" s="4" t="s">
        <v>46</v>
      </c>
      <c r="AA77">
        <v>10</v>
      </c>
      <c r="AB77">
        <v>40</v>
      </c>
      <c r="AC77">
        <v>100</v>
      </c>
      <c r="AD77">
        <v>41184</v>
      </c>
      <c r="AE77" s="26">
        <v>0.4255902777777778</v>
      </c>
      <c r="AI77" t="s">
        <v>47</v>
      </c>
      <c r="AJ77" t="s">
        <v>8</v>
      </c>
      <c r="AK77" t="s">
        <v>8</v>
      </c>
      <c r="AL77" t="s">
        <v>8</v>
      </c>
      <c r="AM77" t="s">
        <v>8</v>
      </c>
      <c r="AN77" t="s">
        <v>8</v>
      </c>
      <c r="AO77" t="s">
        <v>138</v>
      </c>
    </row>
    <row r="78" spans="1:41">
      <c r="A78">
        <v>77</v>
      </c>
      <c r="B78" t="s">
        <v>8</v>
      </c>
      <c r="C78" t="s">
        <v>8</v>
      </c>
      <c r="D78" t="s">
        <v>8</v>
      </c>
      <c r="E78" t="s">
        <v>8</v>
      </c>
      <c r="F78" t="s">
        <v>8</v>
      </c>
      <c r="G78" t="s">
        <v>8</v>
      </c>
      <c r="H78" t="s">
        <v>8</v>
      </c>
      <c r="I78" t="s">
        <v>8</v>
      </c>
      <c r="J78" t="s">
        <v>8</v>
      </c>
      <c r="K78" t="s">
        <v>8</v>
      </c>
      <c r="L78" t="s">
        <v>8</v>
      </c>
      <c r="M78" t="s">
        <v>8</v>
      </c>
      <c r="N78" t="s">
        <v>8</v>
      </c>
      <c r="O78" t="s">
        <v>8</v>
      </c>
      <c r="P78" t="s">
        <v>8</v>
      </c>
      <c r="Q78" t="s">
        <v>8</v>
      </c>
      <c r="R78" t="s">
        <v>8</v>
      </c>
      <c r="S78" t="s">
        <v>8</v>
      </c>
      <c r="T78" t="s">
        <v>8</v>
      </c>
      <c r="U78" t="s">
        <v>8</v>
      </c>
      <c r="V78" t="s">
        <v>8</v>
      </c>
      <c r="W78" t="s">
        <v>8</v>
      </c>
      <c r="X78" s="25">
        <v>41119</v>
      </c>
      <c r="Y78" s="25">
        <v>41119</v>
      </c>
      <c r="Z78" s="4" t="s">
        <v>46</v>
      </c>
      <c r="AA78">
        <v>10</v>
      </c>
      <c r="AB78">
        <v>40</v>
      </c>
      <c r="AC78">
        <v>100</v>
      </c>
      <c r="AD78">
        <v>41184</v>
      </c>
      <c r="AE78" s="26">
        <v>0.4255902777777778</v>
      </c>
      <c r="AI78" t="s">
        <v>47</v>
      </c>
      <c r="AJ78" t="s">
        <v>8</v>
      </c>
      <c r="AK78" t="s">
        <v>8</v>
      </c>
      <c r="AL78" t="s">
        <v>8</v>
      </c>
      <c r="AM78" t="s">
        <v>8</v>
      </c>
      <c r="AN78" t="s">
        <v>8</v>
      </c>
      <c r="AO78" t="s">
        <v>139</v>
      </c>
    </row>
    <row r="79" spans="1:41">
      <c r="A79">
        <v>78</v>
      </c>
      <c r="B79" t="s">
        <v>8</v>
      </c>
      <c r="C79" t="s">
        <v>8</v>
      </c>
      <c r="D79" t="s">
        <v>8</v>
      </c>
      <c r="E79" t="s">
        <v>8</v>
      </c>
      <c r="F79" t="s">
        <v>8</v>
      </c>
      <c r="G79" t="s">
        <v>8</v>
      </c>
      <c r="H79" t="s">
        <v>8</v>
      </c>
      <c r="I79" t="s">
        <v>8</v>
      </c>
      <c r="J79" t="s">
        <v>8</v>
      </c>
      <c r="K79" t="s">
        <v>8</v>
      </c>
      <c r="L79" t="s">
        <v>8</v>
      </c>
      <c r="M79" t="s">
        <v>8</v>
      </c>
      <c r="N79" t="s">
        <v>8</v>
      </c>
      <c r="O79" t="s">
        <v>8</v>
      </c>
      <c r="P79" t="s">
        <v>8</v>
      </c>
      <c r="Q79" t="s">
        <v>8</v>
      </c>
      <c r="R79" t="s">
        <v>8</v>
      </c>
      <c r="S79" t="s">
        <v>8</v>
      </c>
      <c r="T79" t="s">
        <v>8</v>
      </c>
      <c r="U79" t="s">
        <v>8</v>
      </c>
      <c r="V79" t="s">
        <v>8</v>
      </c>
      <c r="W79" t="s">
        <v>8</v>
      </c>
      <c r="X79" s="25">
        <v>41119</v>
      </c>
      <c r="Y79" s="25">
        <v>41119</v>
      </c>
      <c r="Z79" s="4" t="s">
        <v>46</v>
      </c>
      <c r="AA79">
        <v>10</v>
      </c>
      <c r="AB79">
        <v>40</v>
      </c>
      <c r="AC79">
        <v>100</v>
      </c>
      <c r="AD79">
        <v>41184</v>
      </c>
      <c r="AE79" s="26">
        <v>0.4255902777777778</v>
      </c>
      <c r="AI79" t="s">
        <v>47</v>
      </c>
      <c r="AJ79" t="s">
        <v>8</v>
      </c>
      <c r="AK79" t="s">
        <v>8</v>
      </c>
      <c r="AL79" t="s">
        <v>8</v>
      </c>
      <c r="AM79" t="s">
        <v>8</v>
      </c>
      <c r="AN79" t="s">
        <v>8</v>
      </c>
      <c r="AO79" t="s">
        <v>140</v>
      </c>
    </row>
    <row r="80" spans="1:41">
      <c r="A80">
        <v>79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G80" t="s">
        <v>8</v>
      </c>
      <c r="H80" t="s">
        <v>8</v>
      </c>
      <c r="I80" t="s">
        <v>8</v>
      </c>
      <c r="J80" t="s">
        <v>8</v>
      </c>
      <c r="K80" t="s">
        <v>8</v>
      </c>
      <c r="L80" t="s">
        <v>8</v>
      </c>
      <c r="M80" t="s">
        <v>8</v>
      </c>
      <c r="N80" t="s">
        <v>8</v>
      </c>
      <c r="O80" t="s">
        <v>8</v>
      </c>
      <c r="P80" t="s">
        <v>8</v>
      </c>
      <c r="Q80" t="s">
        <v>8</v>
      </c>
      <c r="R80" t="s">
        <v>8</v>
      </c>
      <c r="S80" t="s">
        <v>8</v>
      </c>
      <c r="T80" t="s">
        <v>8</v>
      </c>
      <c r="U80" t="s">
        <v>8</v>
      </c>
      <c r="V80" t="s">
        <v>8</v>
      </c>
      <c r="W80" t="s">
        <v>8</v>
      </c>
      <c r="X80" s="25">
        <v>41119</v>
      </c>
      <c r="Y80" s="25">
        <v>41119</v>
      </c>
      <c r="Z80" s="4" t="s">
        <v>46</v>
      </c>
      <c r="AA80">
        <v>10</v>
      </c>
      <c r="AB80">
        <v>40</v>
      </c>
      <c r="AC80">
        <v>100</v>
      </c>
      <c r="AD80">
        <v>41184</v>
      </c>
      <c r="AE80" s="26">
        <v>0.4255902777777778</v>
      </c>
      <c r="AI80" t="s">
        <v>47</v>
      </c>
      <c r="AJ80" t="s">
        <v>8</v>
      </c>
      <c r="AK80" t="s">
        <v>8</v>
      </c>
      <c r="AL80" t="s">
        <v>8</v>
      </c>
      <c r="AM80" t="s">
        <v>8</v>
      </c>
      <c r="AN80" t="s">
        <v>8</v>
      </c>
      <c r="AO80" t="s">
        <v>141</v>
      </c>
    </row>
    <row r="81" spans="1:41">
      <c r="A81">
        <v>80</v>
      </c>
      <c r="B81" t="s">
        <v>8</v>
      </c>
      <c r="C81" t="s">
        <v>8</v>
      </c>
      <c r="D81" t="s">
        <v>8</v>
      </c>
      <c r="E81" t="s">
        <v>8</v>
      </c>
      <c r="F81" t="s">
        <v>8</v>
      </c>
      <c r="G81" t="s">
        <v>8</v>
      </c>
      <c r="H81" t="s">
        <v>8</v>
      </c>
      <c r="I81" t="s">
        <v>8</v>
      </c>
      <c r="J81" t="s">
        <v>8</v>
      </c>
      <c r="K81" t="s">
        <v>8</v>
      </c>
      <c r="L81" t="s">
        <v>8</v>
      </c>
      <c r="M81" t="s">
        <v>8</v>
      </c>
      <c r="N81" t="s">
        <v>8</v>
      </c>
      <c r="O81" t="s">
        <v>8</v>
      </c>
      <c r="P81" t="s">
        <v>8</v>
      </c>
      <c r="Q81" t="s">
        <v>8</v>
      </c>
      <c r="R81" t="s">
        <v>8</v>
      </c>
      <c r="S81" t="s">
        <v>8</v>
      </c>
      <c r="T81" t="s">
        <v>8</v>
      </c>
      <c r="U81" t="s">
        <v>8</v>
      </c>
      <c r="V81" t="s">
        <v>8</v>
      </c>
      <c r="W81" t="s">
        <v>8</v>
      </c>
      <c r="X81" s="25">
        <v>41119</v>
      </c>
      <c r="Y81" s="25">
        <v>41119</v>
      </c>
      <c r="Z81" s="4" t="s">
        <v>46</v>
      </c>
      <c r="AA81">
        <v>10</v>
      </c>
      <c r="AB81">
        <v>40</v>
      </c>
      <c r="AC81">
        <v>100</v>
      </c>
      <c r="AD81">
        <v>41184</v>
      </c>
      <c r="AE81" s="26">
        <v>0.4255902777777778</v>
      </c>
      <c r="AI81" t="s">
        <v>47</v>
      </c>
      <c r="AJ81" t="s">
        <v>8</v>
      </c>
      <c r="AK81" t="s">
        <v>8</v>
      </c>
      <c r="AL81" t="s">
        <v>8</v>
      </c>
      <c r="AM81" t="s">
        <v>8</v>
      </c>
      <c r="AN81" t="s">
        <v>8</v>
      </c>
      <c r="AO81" t="s">
        <v>142</v>
      </c>
    </row>
    <row r="82" spans="1:41">
      <c r="A82">
        <v>81</v>
      </c>
      <c r="B82" t="s">
        <v>8</v>
      </c>
      <c r="C82" t="s">
        <v>8</v>
      </c>
      <c r="D82" t="s">
        <v>8</v>
      </c>
      <c r="E82" t="s">
        <v>8</v>
      </c>
      <c r="F82" t="s">
        <v>8</v>
      </c>
      <c r="G82" t="s">
        <v>8</v>
      </c>
      <c r="H82" t="s">
        <v>8</v>
      </c>
      <c r="I82" t="s">
        <v>8</v>
      </c>
      <c r="J82" t="s">
        <v>8</v>
      </c>
      <c r="K82" t="s">
        <v>8</v>
      </c>
      <c r="L82" t="s">
        <v>8</v>
      </c>
      <c r="M82" t="s">
        <v>8</v>
      </c>
      <c r="N82" t="s">
        <v>8</v>
      </c>
      <c r="O82" t="s">
        <v>8</v>
      </c>
      <c r="P82" t="s">
        <v>8</v>
      </c>
      <c r="Q82" t="s">
        <v>8</v>
      </c>
      <c r="R82" t="s">
        <v>8</v>
      </c>
      <c r="S82" t="s">
        <v>8</v>
      </c>
      <c r="T82" t="s">
        <v>8</v>
      </c>
      <c r="U82" t="s">
        <v>8</v>
      </c>
      <c r="V82" t="s">
        <v>8</v>
      </c>
      <c r="W82" t="s">
        <v>8</v>
      </c>
      <c r="X82" s="25">
        <v>41119</v>
      </c>
      <c r="Y82" s="25">
        <v>41119</v>
      </c>
      <c r="Z82" s="4" t="s">
        <v>46</v>
      </c>
      <c r="AA82">
        <v>10</v>
      </c>
      <c r="AB82">
        <v>40</v>
      </c>
      <c r="AC82">
        <v>100</v>
      </c>
      <c r="AD82">
        <v>41184</v>
      </c>
      <c r="AE82" s="26">
        <v>0.4255902777777778</v>
      </c>
      <c r="AI82" t="s">
        <v>47</v>
      </c>
      <c r="AJ82" t="s">
        <v>8</v>
      </c>
      <c r="AK82" t="s">
        <v>8</v>
      </c>
      <c r="AL82" t="s">
        <v>8</v>
      </c>
      <c r="AM82" t="s">
        <v>8</v>
      </c>
      <c r="AN82" t="s">
        <v>8</v>
      </c>
      <c r="AO82" t="s">
        <v>143</v>
      </c>
    </row>
    <row r="83" spans="1:41">
      <c r="A83">
        <v>82</v>
      </c>
      <c r="B83" t="s">
        <v>8</v>
      </c>
      <c r="C83" t="s">
        <v>8</v>
      </c>
      <c r="D83" t="s">
        <v>8</v>
      </c>
      <c r="E83" t="s">
        <v>8</v>
      </c>
      <c r="F83" t="s">
        <v>8</v>
      </c>
      <c r="G83" t="s">
        <v>8</v>
      </c>
      <c r="H83" t="s">
        <v>8</v>
      </c>
      <c r="I83" t="s">
        <v>8</v>
      </c>
      <c r="J83" t="s">
        <v>8</v>
      </c>
      <c r="K83" t="s">
        <v>8</v>
      </c>
      <c r="L83" t="s">
        <v>8</v>
      </c>
      <c r="M83" t="s">
        <v>8</v>
      </c>
      <c r="N83" t="s">
        <v>8</v>
      </c>
      <c r="O83" t="s">
        <v>8</v>
      </c>
      <c r="P83" t="s">
        <v>8</v>
      </c>
      <c r="Q83" t="s">
        <v>8</v>
      </c>
      <c r="R83" t="s">
        <v>8</v>
      </c>
      <c r="S83" t="s">
        <v>8</v>
      </c>
      <c r="T83" t="s">
        <v>8</v>
      </c>
      <c r="U83" t="s">
        <v>8</v>
      </c>
      <c r="V83" t="s">
        <v>8</v>
      </c>
      <c r="W83" t="s">
        <v>8</v>
      </c>
      <c r="X83" s="25">
        <v>41119</v>
      </c>
      <c r="Y83" s="25">
        <v>41119</v>
      </c>
      <c r="Z83" s="4" t="s">
        <v>46</v>
      </c>
      <c r="AA83">
        <v>10</v>
      </c>
      <c r="AB83">
        <v>40</v>
      </c>
      <c r="AC83">
        <v>100</v>
      </c>
      <c r="AD83">
        <v>41184</v>
      </c>
      <c r="AE83" s="26">
        <v>0.4255902777777778</v>
      </c>
      <c r="AI83" t="s">
        <v>47</v>
      </c>
      <c r="AJ83" t="s">
        <v>8</v>
      </c>
      <c r="AK83" t="s">
        <v>8</v>
      </c>
      <c r="AL83" t="s">
        <v>8</v>
      </c>
      <c r="AM83" t="s">
        <v>8</v>
      </c>
      <c r="AN83" t="s">
        <v>8</v>
      </c>
      <c r="AO83" t="s">
        <v>144</v>
      </c>
    </row>
    <row r="84" spans="1:41">
      <c r="A84">
        <v>83</v>
      </c>
      <c r="B84" t="s">
        <v>8</v>
      </c>
      <c r="C84" t="s">
        <v>8</v>
      </c>
      <c r="D84" t="s">
        <v>8</v>
      </c>
      <c r="E84" t="s">
        <v>8</v>
      </c>
      <c r="F84" t="s">
        <v>8</v>
      </c>
      <c r="G84" t="s">
        <v>8</v>
      </c>
      <c r="H84" t="s">
        <v>8</v>
      </c>
      <c r="I84" t="s">
        <v>8</v>
      </c>
      <c r="J84" t="s">
        <v>8</v>
      </c>
      <c r="K84" t="s">
        <v>8</v>
      </c>
      <c r="L84" t="s">
        <v>8</v>
      </c>
      <c r="M84" t="s">
        <v>8</v>
      </c>
      <c r="N84" t="s">
        <v>8</v>
      </c>
      <c r="O84" t="s">
        <v>8</v>
      </c>
      <c r="P84" t="s">
        <v>8</v>
      </c>
      <c r="Q84" t="s">
        <v>8</v>
      </c>
      <c r="R84" t="s">
        <v>8</v>
      </c>
      <c r="S84" t="s">
        <v>8</v>
      </c>
      <c r="T84" t="s">
        <v>8</v>
      </c>
      <c r="U84" t="s">
        <v>8</v>
      </c>
      <c r="V84" t="s">
        <v>8</v>
      </c>
      <c r="W84" t="s">
        <v>8</v>
      </c>
      <c r="X84" s="25">
        <v>41119</v>
      </c>
      <c r="Y84" s="25">
        <v>41119</v>
      </c>
      <c r="Z84" s="4" t="s">
        <v>46</v>
      </c>
      <c r="AA84">
        <v>10</v>
      </c>
      <c r="AB84">
        <v>40</v>
      </c>
      <c r="AC84">
        <v>100</v>
      </c>
      <c r="AD84">
        <v>41184</v>
      </c>
      <c r="AE84" s="26">
        <v>0.4255902777777778</v>
      </c>
      <c r="AI84" t="s">
        <v>47</v>
      </c>
      <c r="AJ84" t="s">
        <v>8</v>
      </c>
      <c r="AK84" t="s">
        <v>8</v>
      </c>
      <c r="AL84" t="s">
        <v>8</v>
      </c>
      <c r="AM84" t="s">
        <v>8</v>
      </c>
      <c r="AN84" t="s">
        <v>8</v>
      </c>
      <c r="AO84" t="s">
        <v>145</v>
      </c>
    </row>
    <row r="85" spans="1:41">
      <c r="A85">
        <v>84</v>
      </c>
      <c r="B85" t="s">
        <v>8</v>
      </c>
      <c r="C85" t="s">
        <v>8</v>
      </c>
      <c r="D85" t="s">
        <v>8</v>
      </c>
      <c r="E85" t="s">
        <v>8</v>
      </c>
      <c r="F85" t="s">
        <v>8</v>
      </c>
      <c r="G85" t="s">
        <v>8</v>
      </c>
      <c r="H85" t="s">
        <v>8</v>
      </c>
      <c r="I85" t="s">
        <v>8</v>
      </c>
      <c r="J85" t="s">
        <v>8</v>
      </c>
      <c r="K85" t="s">
        <v>8</v>
      </c>
      <c r="L85" t="s">
        <v>8</v>
      </c>
      <c r="M85" t="s">
        <v>8</v>
      </c>
      <c r="N85" t="s">
        <v>8</v>
      </c>
      <c r="O85" t="s">
        <v>8</v>
      </c>
      <c r="P85" t="s">
        <v>8</v>
      </c>
      <c r="Q85" t="s">
        <v>8</v>
      </c>
      <c r="R85" t="s">
        <v>8</v>
      </c>
      <c r="S85" t="s">
        <v>8</v>
      </c>
      <c r="T85" t="s">
        <v>8</v>
      </c>
      <c r="U85" t="s">
        <v>8</v>
      </c>
      <c r="V85" t="s">
        <v>8</v>
      </c>
      <c r="W85" t="s">
        <v>8</v>
      </c>
      <c r="X85" s="25">
        <v>41119</v>
      </c>
      <c r="Y85" s="25">
        <v>41119</v>
      </c>
      <c r="Z85" s="4" t="s">
        <v>46</v>
      </c>
      <c r="AA85">
        <v>10</v>
      </c>
      <c r="AB85">
        <v>40</v>
      </c>
      <c r="AC85">
        <v>100</v>
      </c>
      <c r="AD85">
        <v>41184</v>
      </c>
      <c r="AE85" s="26">
        <v>0.4255902777777778</v>
      </c>
      <c r="AI85" t="s">
        <v>47</v>
      </c>
      <c r="AJ85" t="s">
        <v>8</v>
      </c>
      <c r="AK85" t="s">
        <v>8</v>
      </c>
      <c r="AL85" t="s">
        <v>8</v>
      </c>
      <c r="AM85" t="s">
        <v>8</v>
      </c>
      <c r="AN85" t="s">
        <v>8</v>
      </c>
      <c r="AO85" t="s">
        <v>146</v>
      </c>
    </row>
    <row r="86" spans="1:41">
      <c r="A86">
        <v>85</v>
      </c>
      <c r="B86" t="s">
        <v>8</v>
      </c>
      <c r="C86" t="s">
        <v>8</v>
      </c>
      <c r="D86" t="s">
        <v>8</v>
      </c>
      <c r="E86" t="s">
        <v>8</v>
      </c>
      <c r="F86" t="s">
        <v>8</v>
      </c>
      <c r="G86" t="s">
        <v>8</v>
      </c>
      <c r="H86" t="s">
        <v>8</v>
      </c>
      <c r="I86" t="s">
        <v>8</v>
      </c>
      <c r="J86" t="s">
        <v>8</v>
      </c>
      <c r="K86" t="s">
        <v>8</v>
      </c>
      <c r="L86" t="s">
        <v>8</v>
      </c>
      <c r="M86" t="s">
        <v>8</v>
      </c>
      <c r="N86" t="s">
        <v>8</v>
      </c>
      <c r="O86" t="s">
        <v>8</v>
      </c>
      <c r="P86" t="s">
        <v>8</v>
      </c>
      <c r="Q86" t="s">
        <v>8</v>
      </c>
      <c r="R86" t="s">
        <v>8</v>
      </c>
      <c r="S86" t="s">
        <v>8</v>
      </c>
      <c r="T86" t="s">
        <v>8</v>
      </c>
      <c r="U86" t="s">
        <v>8</v>
      </c>
      <c r="V86" t="s">
        <v>8</v>
      </c>
      <c r="W86" t="s">
        <v>8</v>
      </c>
      <c r="X86" s="25">
        <v>41119</v>
      </c>
      <c r="Y86" s="25">
        <v>41119</v>
      </c>
      <c r="Z86" s="4" t="s">
        <v>46</v>
      </c>
      <c r="AA86">
        <v>10</v>
      </c>
      <c r="AB86">
        <v>40</v>
      </c>
      <c r="AC86">
        <v>100</v>
      </c>
      <c r="AD86">
        <v>41184</v>
      </c>
      <c r="AE86" s="26">
        <v>0.4255902777777778</v>
      </c>
      <c r="AI86" t="s">
        <v>47</v>
      </c>
      <c r="AJ86" t="s">
        <v>8</v>
      </c>
      <c r="AK86" t="s">
        <v>8</v>
      </c>
      <c r="AL86" t="s">
        <v>8</v>
      </c>
      <c r="AM86" t="s">
        <v>8</v>
      </c>
      <c r="AN86" t="s">
        <v>8</v>
      </c>
      <c r="AO86" t="s">
        <v>147</v>
      </c>
    </row>
    <row r="87" spans="1:41">
      <c r="A87">
        <v>86</v>
      </c>
      <c r="B87" t="s">
        <v>8</v>
      </c>
      <c r="C87" t="s">
        <v>8</v>
      </c>
      <c r="D87" t="s">
        <v>8</v>
      </c>
      <c r="E87" t="s">
        <v>8</v>
      </c>
      <c r="F87" t="s">
        <v>8</v>
      </c>
      <c r="G87" t="s">
        <v>8</v>
      </c>
      <c r="H87" t="s">
        <v>8</v>
      </c>
      <c r="I87" t="s">
        <v>8</v>
      </c>
      <c r="J87" t="s">
        <v>8</v>
      </c>
      <c r="K87" t="s">
        <v>8</v>
      </c>
      <c r="L87" t="s">
        <v>8</v>
      </c>
      <c r="M87" t="s">
        <v>8</v>
      </c>
      <c r="N87" t="s">
        <v>8</v>
      </c>
      <c r="O87" t="s">
        <v>8</v>
      </c>
      <c r="P87" t="s">
        <v>8</v>
      </c>
      <c r="Q87" t="s">
        <v>8</v>
      </c>
      <c r="R87" t="s">
        <v>8</v>
      </c>
      <c r="S87" t="s">
        <v>8</v>
      </c>
      <c r="T87" t="s">
        <v>8</v>
      </c>
      <c r="U87" t="s">
        <v>8</v>
      </c>
      <c r="V87" t="s">
        <v>8</v>
      </c>
      <c r="W87" t="s">
        <v>8</v>
      </c>
      <c r="X87" s="25">
        <v>41119</v>
      </c>
      <c r="Y87" s="25">
        <v>41119</v>
      </c>
      <c r="Z87" s="4" t="s">
        <v>46</v>
      </c>
      <c r="AA87">
        <v>10</v>
      </c>
      <c r="AB87">
        <v>40</v>
      </c>
      <c r="AC87">
        <v>100</v>
      </c>
      <c r="AD87">
        <v>41184</v>
      </c>
      <c r="AE87" s="26">
        <v>0.4255902777777778</v>
      </c>
      <c r="AI87" t="s">
        <v>47</v>
      </c>
      <c r="AJ87" t="s">
        <v>8</v>
      </c>
      <c r="AK87" t="s">
        <v>8</v>
      </c>
      <c r="AL87" t="s">
        <v>8</v>
      </c>
      <c r="AM87" t="s">
        <v>8</v>
      </c>
      <c r="AN87" t="s">
        <v>8</v>
      </c>
      <c r="AO87" t="s">
        <v>148</v>
      </c>
    </row>
    <row r="88" spans="1:41">
      <c r="A88">
        <v>87</v>
      </c>
      <c r="B88" t="s">
        <v>8</v>
      </c>
      <c r="C88" t="s">
        <v>8</v>
      </c>
      <c r="D88" t="s">
        <v>8</v>
      </c>
      <c r="E88" t="s">
        <v>8</v>
      </c>
      <c r="F88" t="s">
        <v>8</v>
      </c>
      <c r="G88" t="s">
        <v>8</v>
      </c>
      <c r="H88" t="s">
        <v>8</v>
      </c>
      <c r="I88" t="s">
        <v>8</v>
      </c>
      <c r="J88" t="s">
        <v>8</v>
      </c>
      <c r="K88" t="s">
        <v>8</v>
      </c>
      <c r="L88" t="s">
        <v>8</v>
      </c>
      <c r="M88" t="s">
        <v>8</v>
      </c>
      <c r="N88" t="s">
        <v>8</v>
      </c>
      <c r="O88" t="s">
        <v>8</v>
      </c>
      <c r="P88" t="s">
        <v>8</v>
      </c>
      <c r="Q88" t="s">
        <v>8</v>
      </c>
      <c r="R88" t="s">
        <v>8</v>
      </c>
      <c r="S88" t="s">
        <v>8</v>
      </c>
      <c r="T88" t="s">
        <v>8</v>
      </c>
      <c r="U88" t="s">
        <v>8</v>
      </c>
      <c r="V88" t="s">
        <v>8</v>
      </c>
      <c r="W88" t="s">
        <v>8</v>
      </c>
      <c r="X88" s="25">
        <v>41119</v>
      </c>
      <c r="Y88" s="25">
        <v>41119</v>
      </c>
      <c r="Z88" s="4" t="s">
        <v>46</v>
      </c>
      <c r="AA88">
        <v>10</v>
      </c>
      <c r="AB88">
        <v>40</v>
      </c>
      <c r="AC88">
        <v>100</v>
      </c>
      <c r="AD88">
        <v>41184</v>
      </c>
      <c r="AE88" s="26">
        <v>0.4255902777777778</v>
      </c>
      <c r="AI88" t="s">
        <v>47</v>
      </c>
      <c r="AJ88" t="s">
        <v>8</v>
      </c>
      <c r="AK88" t="s">
        <v>8</v>
      </c>
      <c r="AL88" t="s">
        <v>8</v>
      </c>
      <c r="AM88" t="s">
        <v>8</v>
      </c>
      <c r="AN88" t="s">
        <v>8</v>
      </c>
      <c r="AO88" t="s">
        <v>149</v>
      </c>
    </row>
    <row r="89" spans="1:41">
      <c r="A89">
        <v>88</v>
      </c>
      <c r="B89" t="s">
        <v>8</v>
      </c>
      <c r="C89" t="s">
        <v>8</v>
      </c>
      <c r="D89" t="s">
        <v>8</v>
      </c>
      <c r="E89" t="s">
        <v>8</v>
      </c>
      <c r="F89" t="s">
        <v>8</v>
      </c>
      <c r="G89" t="s">
        <v>8</v>
      </c>
      <c r="H89" t="s">
        <v>8</v>
      </c>
      <c r="I89" t="s">
        <v>8</v>
      </c>
      <c r="J89" t="s">
        <v>8</v>
      </c>
      <c r="K89" t="s">
        <v>8</v>
      </c>
      <c r="L89" t="s">
        <v>8</v>
      </c>
      <c r="M89" t="s">
        <v>8</v>
      </c>
      <c r="N89" t="s">
        <v>8</v>
      </c>
      <c r="O89" t="s">
        <v>8</v>
      </c>
      <c r="P89" t="s">
        <v>8</v>
      </c>
      <c r="Q89" t="s">
        <v>8</v>
      </c>
      <c r="R89" t="s">
        <v>8</v>
      </c>
      <c r="S89" t="s">
        <v>8</v>
      </c>
      <c r="T89" t="s">
        <v>8</v>
      </c>
      <c r="U89" t="s">
        <v>8</v>
      </c>
      <c r="V89" t="s">
        <v>8</v>
      </c>
      <c r="W89" t="s">
        <v>8</v>
      </c>
      <c r="X89" s="25">
        <v>41119</v>
      </c>
      <c r="Y89" s="25">
        <v>41119</v>
      </c>
      <c r="Z89" s="4" t="s">
        <v>46</v>
      </c>
      <c r="AA89">
        <v>10</v>
      </c>
      <c r="AB89">
        <v>40</v>
      </c>
      <c r="AC89">
        <v>100</v>
      </c>
      <c r="AD89">
        <v>41184</v>
      </c>
      <c r="AE89" s="26">
        <v>0.4255902777777778</v>
      </c>
      <c r="AI89" t="s">
        <v>47</v>
      </c>
      <c r="AJ89" t="s">
        <v>8</v>
      </c>
      <c r="AK89" t="s">
        <v>8</v>
      </c>
      <c r="AL89" t="s">
        <v>8</v>
      </c>
      <c r="AM89" t="s">
        <v>8</v>
      </c>
      <c r="AN89" t="s">
        <v>8</v>
      </c>
      <c r="AO89" t="s">
        <v>150</v>
      </c>
    </row>
    <row r="90" spans="1:41">
      <c r="A90">
        <v>89</v>
      </c>
      <c r="B90" t="s">
        <v>8</v>
      </c>
      <c r="C90" t="s">
        <v>8</v>
      </c>
      <c r="D90" t="s">
        <v>8</v>
      </c>
      <c r="E90" t="s">
        <v>8</v>
      </c>
      <c r="F90" t="s">
        <v>8</v>
      </c>
      <c r="G90" t="s">
        <v>8</v>
      </c>
      <c r="H90" t="s">
        <v>8</v>
      </c>
      <c r="I90" t="s">
        <v>8</v>
      </c>
      <c r="J90" t="s">
        <v>8</v>
      </c>
      <c r="K90" t="s">
        <v>8</v>
      </c>
      <c r="L90" t="s">
        <v>8</v>
      </c>
      <c r="M90" t="s">
        <v>8</v>
      </c>
      <c r="N90" t="s">
        <v>8</v>
      </c>
      <c r="O90" t="s">
        <v>8</v>
      </c>
      <c r="P90" t="s">
        <v>8</v>
      </c>
      <c r="Q90" t="s">
        <v>8</v>
      </c>
      <c r="R90" t="s">
        <v>8</v>
      </c>
      <c r="S90" t="s">
        <v>8</v>
      </c>
      <c r="T90" t="s">
        <v>8</v>
      </c>
      <c r="U90" t="s">
        <v>8</v>
      </c>
      <c r="V90" t="s">
        <v>8</v>
      </c>
      <c r="W90" t="s">
        <v>8</v>
      </c>
      <c r="X90" s="25">
        <v>41119</v>
      </c>
      <c r="Y90" s="25">
        <v>41119</v>
      </c>
      <c r="Z90" s="4" t="s">
        <v>46</v>
      </c>
      <c r="AA90">
        <v>10</v>
      </c>
      <c r="AB90">
        <v>40</v>
      </c>
      <c r="AC90">
        <v>100</v>
      </c>
      <c r="AD90">
        <v>41184</v>
      </c>
      <c r="AE90" s="26">
        <v>0.4255902777777778</v>
      </c>
      <c r="AI90" t="s">
        <v>47</v>
      </c>
      <c r="AJ90" t="s">
        <v>8</v>
      </c>
      <c r="AK90" t="s">
        <v>8</v>
      </c>
      <c r="AL90" t="s">
        <v>8</v>
      </c>
      <c r="AM90" t="s">
        <v>8</v>
      </c>
      <c r="AN90" t="s">
        <v>8</v>
      </c>
      <c r="AO90" t="s">
        <v>151</v>
      </c>
    </row>
    <row r="91" spans="1:41">
      <c r="A91">
        <v>90</v>
      </c>
      <c r="B91" t="s">
        <v>8</v>
      </c>
      <c r="C91" t="s">
        <v>8</v>
      </c>
      <c r="D91" t="s">
        <v>8</v>
      </c>
      <c r="E91" t="s">
        <v>8</v>
      </c>
      <c r="F91" t="s">
        <v>8</v>
      </c>
      <c r="G91" t="s">
        <v>8</v>
      </c>
      <c r="H91" t="s">
        <v>8</v>
      </c>
      <c r="I91" t="s">
        <v>8</v>
      </c>
      <c r="J91" t="s">
        <v>8</v>
      </c>
      <c r="K91" t="s">
        <v>8</v>
      </c>
      <c r="L91" t="s">
        <v>8</v>
      </c>
      <c r="M91" t="s">
        <v>8</v>
      </c>
      <c r="N91" t="s">
        <v>8</v>
      </c>
      <c r="O91" t="s">
        <v>8</v>
      </c>
      <c r="P91" t="s">
        <v>8</v>
      </c>
      <c r="Q91" t="s">
        <v>8</v>
      </c>
      <c r="R91" t="s">
        <v>8</v>
      </c>
      <c r="S91" t="s">
        <v>8</v>
      </c>
      <c r="T91" t="s">
        <v>8</v>
      </c>
      <c r="U91" t="s">
        <v>8</v>
      </c>
      <c r="V91" t="s">
        <v>8</v>
      </c>
      <c r="W91" t="s">
        <v>8</v>
      </c>
      <c r="X91" s="25">
        <v>41119</v>
      </c>
      <c r="Y91" s="25">
        <v>41119</v>
      </c>
      <c r="Z91" s="4" t="s">
        <v>46</v>
      </c>
      <c r="AA91">
        <v>10</v>
      </c>
      <c r="AB91">
        <v>40</v>
      </c>
      <c r="AC91">
        <v>100</v>
      </c>
      <c r="AD91">
        <v>41184</v>
      </c>
      <c r="AE91" s="26">
        <v>0.4255902777777778</v>
      </c>
      <c r="AI91" t="s">
        <v>47</v>
      </c>
      <c r="AJ91" t="s">
        <v>8</v>
      </c>
      <c r="AK91" t="s">
        <v>8</v>
      </c>
      <c r="AL91" t="s">
        <v>8</v>
      </c>
      <c r="AM91" t="s">
        <v>8</v>
      </c>
      <c r="AN91" t="s">
        <v>8</v>
      </c>
      <c r="AO91" t="s">
        <v>152</v>
      </c>
    </row>
    <row r="92" spans="1:41">
      <c r="A92">
        <v>91</v>
      </c>
      <c r="B92" t="s">
        <v>8</v>
      </c>
      <c r="C92" t="s">
        <v>8</v>
      </c>
      <c r="D92" t="s">
        <v>8</v>
      </c>
      <c r="E92" t="s">
        <v>8</v>
      </c>
      <c r="F92" t="s">
        <v>8</v>
      </c>
      <c r="G92" t="s">
        <v>8</v>
      </c>
      <c r="H92" t="s">
        <v>8</v>
      </c>
      <c r="I92" t="s">
        <v>8</v>
      </c>
      <c r="J92" t="s">
        <v>8</v>
      </c>
      <c r="K92" t="s">
        <v>8</v>
      </c>
      <c r="L92" t="s">
        <v>8</v>
      </c>
      <c r="M92" t="s">
        <v>8</v>
      </c>
      <c r="N92" t="s">
        <v>8</v>
      </c>
      <c r="O92" t="s">
        <v>8</v>
      </c>
      <c r="P92" t="s">
        <v>8</v>
      </c>
      <c r="Q92" t="s">
        <v>8</v>
      </c>
      <c r="R92" t="s">
        <v>8</v>
      </c>
      <c r="S92" t="s">
        <v>8</v>
      </c>
      <c r="T92" t="s">
        <v>8</v>
      </c>
      <c r="U92" t="s">
        <v>8</v>
      </c>
      <c r="V92" t="s">
        <v>8</v>
      </c>
      <c r="W92" t="s">
        <v>8</v>
      </c>
      <c r="X92" s="25">
        <v>41119</v>
      </c>
      <c r="Y92" s="25">
        <v>41119</v>
      </c>
      <c r="Z92" s="4" t="s">
        <v>46</v>
      </c>
      <c r="AA92">
        <v>10</v>
      </c>
      <c r="AB92">
        <v>40</v>
      </c>
      <c r="AC92">
        <v>100</v>
      </c>
      <c r="AD92">
        <v>41184</v>
      </c>
      <c r="AE92" s="26">
        <v>0.4255902777777778</v>
      </c>
      <c r="AI92" t="s">
        <v>47</v>
      </c>
      <c r="AJ92" t="s">
        <v>8</v>
      </c>
      <c r="AK92" t="s">
        <v>8</v>
      </c>
      <c r="AL92" t="s">
        <v>8</v>
      </c>
      <c r="AM92" t="s">
        <v>8</v>
      </c>
      <c r="AN92" t="s">
        <v>8</v>
      </c>
      <c r="AO92" t="s">
        <v>153</v>
      </c>
    </row>
    <row r="93" spans="1:41">
      <c r="A93">
        <v>92</v>
      </c>
      <c r="B93" t="s">
        <v>8</v>
      </c>
      <c r="C93" t="s">
        <v>8</v>
      </c>
      <c r="D93" t="s">
        <v>8</v>
      </c>
      <c r="E93" t="s">
        <v>8</v>
      </c>
      <c r="F93" t="s">
        <v>8</v>
      </c>
      <c r="G93" t="s">
        <v>8</v>
      </c>
      <c r="H93" t="s">
        <v>8</v>
      </c>
      <c r="I93" t="s">
        <v>8</v>
      </c>
      <c r="J93" t="s">
        <v>8</v>
      </c>
      <c r="K93" t="s">
        <v>8</v>
      </c>
      <c r="L93" t="s">
        <v>8</v>
      </c>
      <c r="M93" t="s">
        <v>8</v>
      </c>
      <c r="N93" t="s">
        <v>8</v>
      </c>
      <c r="O93" t="s">
        <v>8</v>
      </c>
      <c r="P93" t="s">
        <v>8</v>
      </c>
      <c r="Q93" t="s">
        <v>8</v>
      </c>
      <c r="R93" t="s">
        <v>8</v>
      </c>
      <c r="S93" t="s">
        <v>8</v>
      </c>
      <c r="T93" t="s">
        <v>8</v>
      </c>
      <c r="U93" t="s">
        <v>8</v>
      </c>
      <c r="V93" t="s">
        <v>8</v>
      </c>
      <c r="W93" t="s">
        <v>8</v>
      </c>
      <c r="X93" s="25">
        <v>41119</v>
      </c>
      <c r="Y93" s="25">
        <v>41119</v>
      </c>
      <c r="Z93" s="4" t="s">
        <v>46</v>
      </c>
      <c r="AA93">
        <v>10</v>
      </c>
      <c r="AB93">
        <v>40</v>
      </c>
      <c r="AC93">
        <v>100</v>
      </c>
      <c r="AD93">
        <v>41184</v>
      </c>
      <c r="AE93" s="26">
        <v>0.4255902777777778</v>
      </c>
      <c r="AI93" t="s">
        <v>47</v>
      </c>
      <c r="AJ93" t="s">
        <v>8</v>
      </c>
      <c r="AK93" t="s">
        <v>8</v>
      </c>
      <c r="AL93" t="s">
        <v>8</v>
      </c>
      <c r="AM93" t="s">
        <v>8</v>
      </c>
      <c r="AN93" t="s">
        <v>8</v>
      </c>
      <c r="AO93" t="s">
        <v>154</v>
      </c>
    </row>
    <row r="94" spans="1:41">
      <c r="A94">
        <v>93</v>
      </c>
      <c r="B94" t="s">
        <v>8</v>
      </c>
      <c r="C94" t="s">
        <v>8</v>
      </c>
      <c r="D94" t="s">
        <v>8</v>
      </c>
      <c r="E94" t="s">
        <v>8</v>
      </c>
      <c r="F94" t="s">
        <v>8</v>
      </c>
      <c r="G94" t="s">
        <v>8</v>
      </c>
      <c r="H94" t="s">
        <v>8</v>
      </c>
      <c r="I94" t="s">
        <v>8</v>
      </c>
      <c r="J94" t="s">
        <v>8</v>
      </c>
      <c r="K94" t="s">
        <v>8</v>
      </c>
      <c r="L94" t="s">
        <v>8</v>
      </c>
      <c r="M94" t="s">
        <v>8</v>
      </c>
      <c r="N94" t="s">
        <v>8</v>
      </c>
      <c r="O94" t="s">
        <v>8</v>
      </c>
      <c r="P94" t="s">
        <v>8</v>
      </c>
      <c r="Q94" t="s">
        <v>8</v>
      </c>
      <c r="R94" t="s">
        <v>8</v>
      </c>
      <c r="S94" t="s">
        <v>8</v>
      </c>
      <c r="T94" t="s">
        <v>8</v>
      </c>
      <c r="U94" t="s">
        <v>8</v>
      </c>
      <c r="V94" t="s">
        <v>8</v>
      </c>
      <c r="W94" t="s">
        <v>8</v>
      </c>
      <c r="X94" s="25">
        <v>41119</v>
      </c>
      <c r="Y94" s="25">
        <v>41119</v>
      </c>
      <c r="Z94" s="4" t="s">
        <v>46</v>
      </c>
      <c r="AA94">
        <v>10</v>
      </c>
      <c r="AB94">
        <v>40</v>
      </c>
      <c r="AC94">
        <v>100</v>
      </c>
      <c r="AD94">
        <v>41184</v>
      </c>
      <c r="AE94" s="26">
        <v>0.4255902777777778</v>
      </c>
      <c r="AI94" t="s">
        <v>47</v>
      </c>
      <c r="AJ94" t="s">
        <v>8</v>
      </c>
      <c r="AK94" t="s">
        <v>8</v>
      </c>
      <c r="AL94" t="s">
        <v>8</v>
      </c>
      <c r="AM94" t="s">
        <v>8</v>
      </c>
      <c r="AN94" t="s">
        <v>8</v>
      </c>
      <c r="AO94" t="s">
        <v>155</v>
      </c>
    </row>
    <row r="95" spans="1:41">
      <c r="A95">
        <v>94</v>
      </c>
      <c r="B95" t="s">
        <v>8</v>
      </c>
      <c r="C95" t="s">
        <v>8</v>
      </c>
      <c r="D95" t="s">
        <v>8</v>
      </c>
      <c r="E95" t="s">
        <v>8</v>
      </c>
      <c r="F95" t="s">
        <v>8</v>
      </c>
      <c r="G95" t="s">
        <v>8</v>
      </c>
      <c r="H95" t="s">
        <v>8</v>
      </c>
      <c r="I95" t="s">
        <v>8</v>
      </c>
      <c r="J95" t="s">
        <v>8</v>
      </c>
      <c r="K95" t="s">
        <v>8</v>
      </c>
      <c r="L95" t="s">
        <v>8</v>
      </c>
      <c r="M95" t="s">
        <v>8</v>
      </c>
      <c r="N95" t="s">
        <v>8</v>
      </c>
      <c r="O95" t="s">
        <v>8</v>
      </c>
      <c r="P95" t="s">
        <v>8</v>
      </c>
      <c r="Q95" t="s">
        <v>8</v>
      </c>
      <c r="R95" t="s">
        <v>8</v>
      </c>
      <c r="S95" t="s">
        <v>8</v>
      </c>
      <c r="T95" t="s">
        <v>8</v>
      </c>
      <c r="U95" t="s">
        <v>8</v>
      </c>
      <c r="V95" t="s">
        <v>8</v>
      </c>
      <c r="W95" t="s">
        <v>8</v>
      </c>
      <c r="X95" s="25">
        <v>41119</v>
      </c>
      <c r="Y95" s="25">
        <v>41119</v>
      </c>
      <c r="Z95" s="4" t="s">
        <v>46</v>
      </c>
      <c r="AA95">
        <v>10</v>
      </c>
      <c r="AB95">
        <v>40</v>
      </c>
      <c r="AC95">
        <v>100</v>
      </c>
      <c r="AD95">
        <v>41184</v>
      </c>
      <c r="AE95" s="26">
        <v>0.4255902777777778</v>
      </c>
      <c r="AI95" t="s">
        <v>47</v>
      </c>
      <c r="AJ95" t="s">
        <v>8</v>
      </c>
      <c r="AK95" t="s">
        <v>8</v>
      </c>
      <c r="AL95" t="s">
        <v>8</v>
      </c>
      <c r="AM95" t="s">
        <v>8</v>
      </c>
      <c r="AN95" t="s">
        <v>8</v>
      </c>
      <c r="AO95" t="s">
        <v>156</v>
      </c>
    </row>
    <row r="96" spans="1:41">
      <c r="A96">
        <v>95</v>
      </c>
      <c r="B96" t="s">
        <v>8</v>
      </c>
      <c r="C96" t="s">
        <v>8</v>
      </c>
      <c r="D96" t="s">
        <v>8</v>
      </c>
      <c r="E96" t="s">
        <v>8</v>
      </c>
      <c r="F96" t="s">
        <v>8</v>
      </c>
      <c r="G96" t="s">
        <v>8</v>
      </c>
      <c r="H96" t="s">
        <v>8</v>
      </c>
      <c r="I96" t="s">
        <v>8</v>
      </c>
      <c r="J96" t="s">
        <v>8</v>
      </c>
      <c r="K96" t="s">
        <v>8</v>
      </c>
      <c r="L96" t="s">
        <v>8</v>
      </c>
      <c r="M96" t="s">
        <v>8</v>
      </c>
      <c r="N96" t="s">
        <v>8</v>
      </c>
      <c r="O96" t="s">
        <v>8</v>
      </c>
      <c r="P96" t="s">
        <v>8</v>
      </c>
      <c r="Q96" t="s">
        <v>8</v>
      </c>
      <c r="R96" t="s">
        <v>8</v>
      </c>
      <c r="S96" t="s">
        <v>8</v>
      </c>
      <c r="T96" t="s">
        <v>8</v>
      </c>
      <c r="U96" t="s">
        <v>8</v>
      </c>
      <c r="V96" t="s">
        <v>8</v>
      </c>
      <c r="W96" t="s">
        <v>8</v>
      </c>
      <c r="X96" s="25">
        <v>41119</v>
      </c>
      <c r="Y96" s="25">
        <v>41119</v>
      </c>
      <c r="Z96" s="4" t="s">
        <v>46</v>
      </c>
      <c r="AA96">
        <v>10</v>
      </c>
      <c r="AB96">
        <v>40</v>
      </c>
      <c r="AC96">
        <v>100</v>
      </c>
      <c r="AD96">
        <v>41184</v>
      </c>
      <c r="AE96" s="26">
        <v>0.4255902777777778</v>
      </c>
      <c r="AI96" t="s">
        <v>47</v>
      </c>
      <c r="AJ96" t="s">
        <v>8</v>
      </c>
      <c r="AK96" t="s">
        <v>8</v>
      </c>
      <c r="AL96" t="s">
        <v>8</v>
      </c>
      <c r="AM96" t="s">
        <v>8</v>
      </c>
      <c r="AN96" t="s">
        <v>8</v>
      </c>
      <c r="AO96" t="s">
        <v>157</v>
      </c>
    </row>
    <row r="97" spans="1:41">
      <c r="A97">
        <v>96</v>
      </c>
      <c r="B97" t="s">
        <v>8</v>
      </c>
      <c r="C97" t="s">
        <v>8</v>
      </c>
      <c r="D97" t="s">
        <v>8</v>
      </c>
      <c r="E97" t="s">
        <v>8</v>
      </c>
      <c r="F97" t="s">
        <v>8</v>
      </c>
      <c r="G97" t="s">
        <v>8</v>
      </c>
      <c r="H97" t="s">
        <v>8</v>
      </c>
      <c r="I97" t="s">
        <v>8</v>
      </c>
      <c r="J97" t="s">
        <v>8</v>
      </c>
      <c r="K97" t="s">
        <v>8</v>
      </c>
      <c r="L97" t="s">
        <v>8</v>
      </c>
      <c r="M97" t="s">
        <v>8</v>
      </c>
      <c r="N97" t="s">
        <v>8</v>
      </c>
      <c r="O97" t="s">
        <v>8</v>
      </c>
      <c r="P97" t="s">
        <v>8</v>
      </c>
      <c r="Q97" t="s">
        <v>8</v>
      </c>
      <c r="R97" t="s">
        <v>8</v>
      </c>
      <c r="S97" t="s">
        <v>8</v>
      </c>
      <c r="T97" t="s">
        <v>8</v>
      </c>
      <c r="U97" t="s">
        <v>8</v>
      </c>
      <c r="V97" t="s">
        <v>8</v>
      </c>
      <c r="W97" t="s">
        <v>8</v>
      </c>
      <c r="X97" s="25">
        <v>41119</v>
      </c>
      <c r="Y97" s="25">
        <v>41119</v>
      </c>
      <c r="Z97" s="4" t="s">
        <v>46</v>
      </c>
      <c r="AA97">
        <v>10</v>
      </c>
      <c r="AB97">
        <v>40</v>
      </c>
      <c r="AC97">
        <v>100</v>
      </c>
      <c r="AD97">
        <v>41184</v>
      </c>
      <c r="AE97" s="26">
        <v>0.4255902777777778</v>
      </c>
      <c r="AI97" t="s">
        <v>47</v>
      </c>
      <c r="AJ97" t="s">
        <v>8</v>
      </c>
      <c r="AK97" t="s">
        <v>8</v>
      </c>
      <c r="AL97" t="s">
        <v>8</v>
      </c>
      <c r="AM97" t="s">
        <v>8</v>
      </c>
      <c r="AN97" t="s">
        <v>8</v>
      </c>
      <c r="AO97" t="s">
        <v>158</v>
      </c>
    </row>
    <row r="98" spans="1:41">
      <c r="A98">
        <v>97</v>
      </c>
      <c r="B98" t="s">
        <v>8</v>
      </c>
      <c r="C98" t="s">
        <v>8</v>
      </c>
      <c r="D98" t="s">
        <v>8</v>
      </c>
      <c r="E98" t="s">
        <v>8</v>
      </c>
      <c r="F98" t="s">
        <v>8</v>
      </c>
      <c r="G98" t="s">
        <v>8</v>
      </c>
      <c r="H98" t="s">
        <v>8</v>
      </c>
      <c r="I98" t="s">
        <v>8</v>
      </c>
      <c r="J98" t="s">
        <v>8</v>
      </c>
      <c r="K98" t="s">
        <v>8</v>
      </c>
      <c r="L98" t="s">
        <v>8</v>
      </c>
      <c r="M98" t="s">
        <v>8</v>
      </c>
      <c r="N98" t="s">
        <v>8</v>
      </c>
      <c r="O98" t="s">
        <v>8</v>
      </c>
      <c r="P98" t="s">
        <v>8</v>
      </c>
      <c r="Q98" t="s">
        <v>8</v>
      </c>
      <c r="R98" t="s">
        <v>8</v>
      </c>
      <c r="S98" t="s">
        <v>8</v>
      </c>
      <c r="T98" t="s">
        <v>8</v>
      </c>
      <c r="U98" t="s">
        <v>8</v>
      </c>
      <c r="V98" t="s">
        <v>8</v>
      </c>
      <c r="W98" t="s">
        <v>8</v>
      </c>
      <c r="X98" s="25">
        <v>41119</v>
      </c>
      <c r="Y98" s="25">
        <v>41119</v>
      </c>
      <c r="Z98" s="4" t="s">
        <v>46</v>
      </c>
      <c r="AA98">
        <v>10</v>
      </c>
      <c r="AB98">
        <v>40</v>
      </c>
      <c r="AC98">
        <v>100</v>
      </c>
      <c r="AD98">
        <v>41184</v>
      </c>
      <c r="AE98" s="26">
        <v>0.4255902777777778</v>
      </c>
      <c r="AI98" t="s">
        <v>47</v>
      </c>
      <c r="AJ98" t="s">
        <v>8</v>
      </c>
      <c r="AK98" t="s">
        <v>8</v>
      </c>
      <c r="AL98" t="s">
        <v>8</v>
      </c>
      <c r="AM98" t="s">
        <v>8</v>
      </c>
      <c r="AN98" t="s">
        <v>8</v>
      </c>
      <c r="AO98" t="s">
        <v>159</v>
      </c>
    </row>
    <row r="99" spans="1:41">
      <c r="A99">
        <v>98</v>
      </c>
      <c r="B99" t="s">
        <v>8</v>
      </c>
      <c r="C99" t="s">
        <v>8</v>
      </c>
      <c r="D99" t="s">
        <v>8</v>
      </c>
      <c r="E99" t="s">
        <v>8</v>
      </c>
      <c r="F99" t="s">
        <v>8</v>
      </c>
      <c r="G99" t="s">
        <v>8</v>
      </c>
      <c r="H99" t="s">
        <v>8</v>
      </c>
      <c r="I99" t="s">
        <v>8</v>
      </c>
      <c r="J99" t="s">
        <v>8</v>
      </c>
      <c r="K99" t="s">
        <v>8</v>
      </c>
      <c r="L99" t="s">
        <v>8</v>
      </c>
      <c r="M99" t="s">
        <v>8</v>
      </c>
      <c r="N99" t="s">
        <v>8</v>
      </c>
      <c r="O99" t="s">
        <v>8</v>
      </c>
      <c r="P99" t="s">
        <v>8</v>
      </c>
      <c r="Q99" t="s">
        <v>8</v>
      </c>
      <c r="R99" t="s">
        <v>8</v>
      </c>
      <c r="S99" t="s">
        <v>8</v>
      </c>
      <c r="T99" t="s">
        <v>8</v>
      </c>
      <c r="U99" t="s">
        <v>8</v>
      </c>
      <c r="V99" t="s">
        <v>8</v>
      </c>
      <c r="W99" t="s">
        <v>8</v>
      </c>
      <c r="X99" s="25">
        <v>41119</v>
      </c>
      <c r="Y99" s="25">
        <v>41119</v>
      </c>
      <c r="Z99" s="4" t="s">
        <v>46</v>
      </c>
      <c r="AA99">
        <v>10</v>
      </c>
      <c r="AB99">
        <v>40</v>
      </c>
      <c r="AC99">
        <v>100</v>
      </c>
      <c r="AD99">
        <v>41184</v>
      </c>
      <c r="AE99" s="26">
        <v>0.4255902777777778</v>
      </c>
      <c r="AI99" t="s">
        <v>47</v>
      </c>
      <c r="AJ99" t="s">
        <v>8</v>
      </c>
      <c r="AK99" t="s">
        <v>8</v>
      </c>
      <c r="AL99" t="s">
        <v>8</v>
      </c>
      <c r="AM99" t="s">
        <v>8</v>
      </c>
      <c r="AN99" t="s">
        <v>8</v>
      </c>
      <c r="AO99" t="s">
        <v>160</v>
      </c>
    </row>
    <row r="100" spans="1:41">
      <c r="A100">
        <v>99</v>
      </c>
      <c r="B100" t="s">
        <v>8</v>
      </c>
      <c r="C100" t="s">
        <v>8</v>
      </c>
      <c r="D100" t="s">
        <v>8</v>
      </c>
      <c r="E100" t="s">
        <v>8</v>
      </c>
      <c r="F100" t="s">
        <v>8</v>
      </c>
      <c r="G100" t="s">
        <v>8</v>
      </c>
      <c r="H100" t="s">
        <v>8</v>
      </c>
      <c r="I100" t="s">
        <v>8</v>
      </c>
      <c r="J100" t="s">
        <v>8</v>
      </c>
      <c r="K100" t="s">
        <v>8</v>
      </c>
      <c r="L100" t="s">
        <v>8</v>
      </c>
      <c r="M100" t="s">
        <v>8</v>
      </c>
      <c r="N100" t="s">
        <v>8</v>
      </c>
      <c r="O100" t="s">
        <v>8</v>
      </c>
      <c r="P100" t="s">
        <v>8</v>
      </c>
      <c r="Q100" t="s">
        <v>8</v>
      </c>
      <c r="R100" t="s">
        <v>8</v>
      </c>
      <c r="S100" t="s">
        <v>8</v>
      </c>
      <c r="T100" t="s">
        <v>8</v>
      </c>
      <c r="U100" t="s">
        <v>8</v>
      </c>
      <c r="V100" t="s">
        <v>8</v>
      </c>
      <c r="W100" t="s">
        <v>8</v>
      </c>
      <c r="X100" s="25">
        <v>41119</v>
      </c>
      <c r="Y100" s="25">
        <v>41119</v>
      </c>
      <c r="Z100" s="4" t="s">
        <v>46</v>
      </c>
      <c r="AA100">
        <v>10</v>
      </c>
      <c r="AB100">
        <v>40</v>
      </c>
      <c r="AC100">
        <v>100</v>
      </c>
      <c r="AD100">
        <v>41184</v>
      </c>
      <c r="AE100" s="26">
        <v>0.4255902777777778</v>
      </c>
      <c r="AI100" t="s">
        <v>47</v>
      </c>
      <c r="AJ100" t="s">
        <v>8</v>
      </c>
      <c r="AK100" t="s">
        <v>8</v>
      </c>
      <c r="AL100" t="s">
        <v>8</v>
      </c>
      <c r="AM100" t="s">
        <v>8</v>
      </c>
      <c r="AN100" t="s">
        <v>8</v>
      </c>
      <c r="AO100" t="s">
        <v>161</v>
      </c>
    </row>
    <row r="101" spans="1:41">
      <c r="A101">
        <v>100</v>
      </c>
      <c r="B101" t="s">
        <v>8</v>
      </c>
      <c r="C101" t="s">
        <v>8</v>
      </c>
      <c r="D101" t="s">
        <v>8</v>
      </c>
      <c r="E101" t="s">
        <v>8</v>
      </c>
      <c r="F101" t="s">
        <v>8</v>
      </c>
      <c r="G101" t="s">
        <v>8</v>
      </c>
      <c r="H101" t="s">
        <v>8</v>
      </c>
      <c r="I101" t="s">
        <v>8</v>
      </c>
      <c r="J101" t="s">
        <v>8</v>
      </c>
      <c r="K101" t="s">
        <v>8</v>
      </c>
      <c r="L101" t="s">
        <v>8</v>
      </c>
      <c r="M101" t="s">
        <v>8</v>
      </c>
      <c r="N101" t="s">
        <v>8</v>
      </c>
      <c r="O101" t="s">
        <v>8</v>
      </c>
      <c r="P101" t="s">
        <v>8</v>
      </c>
      <c r="Q101" t="s">
        <v>8</v>
      </c>
      <c r="R101" t="s">
        <v>8</v>
      </c>
      <c r="S101" t="s">
        <v>8</v>
      </c>
      <c r="T101" t="s">
        <v>8</v>
      </c>
      <c r="U101" t="s">
        <v>8</v>
      </c>
      <c r="V101" t="s">
        <v>8</v>
      </c>
      <c r="W101" t="s">
        <v>8</v>
      </c>
      <c r="X101" s="25">
        <v>41119</v>
      </c>
      <c r="Y101" s="25">
        <v>41119</v>
      </c>
      <c r="Z101" s="4" t="s">
        <v>46</v>
      </c>
      <c r="AA101">
        <v>10</v>
      </c>
      <c r="AB101">
        <v>40</v>
      </c>
      <c r="AC101">
        <v>100</v>
      </c>
      <c r="AD101">
        <v>41184</v>
      </c>
      <c r="AE101" s="26">
        <v>0.4255902777777778</v>
      </c>
      <c r="AI101" t="s">
        <v>47</v>
      </c>
      <c r="AJ101" t="s">
        <v>8</v>
      </c>
      <c r="AK101" t="s">
        <v>8</v>
      </c>
      <c r="AL101" t="s">
        <v>8</v>
      </c>
      <c r="AM101" t="s">
        <v>8</v>
      </c>
      <c r="AN101" t="s">
        <v>8</v>
      </c>
      <c r="AO101" t="s">
        <v>162</v>
      </c>
    </row>
    <row r="102" spans="1:41">
      <c r="A102">
        <v>101</v>
      </c>
      <c r="B102" t="s">
        <v>8</v>
      </c>
      <c r="C102" t="s">
        <v>8</v>
      </c>
      <c r="D102" t="s">
        <v>8</v>
      </c>
      <c r="E102" t="s">
        <v>8</v>
      </c>
      <c r="F102" t="s">
        <v>8</v>
      </c>
      <c r="G102" t="s">
        <v>8</v>
      </c>
      <c r="H102" t="s">
        <v>8</v>
      </c>
      <c r="I102" t="s">
        <v>8</v>
      </c>
      <c r="J102" t="s">
        <v>8</v>
      </c>
      <c r="K102" t="s">
        <v>8</v>
      </c>
      <c r="L102" t="s">
        <v>8</v>
      </c>
      <c r="M102" t="s">
        <v>8</v>
      </c>
      <c r="N102" t="s">
        <v>8</v>
      </c>
      <c r="O102" t="s">
        <v>8</v>
      </c>
      <c r="P102" t="s">
        <v>8</v>
      </c>
      <c r="Q102" t="s">
        <v>8</v>
      </c>
      <c r="R102" t="s">
        <v>8</v>
      </c>
      <c r="S102" t="s">
        <v>8</v>
      </c>
      <c r="T102" t="s">
        <v>8</v>
      </c>
      <c r="U102" t="s">
        <v>8</v>
      </c>
      <c r="V102" t="s">
        <v>8</v>
      </c>
      <c r="W102" t="s">
        <v>8</v>
      </c>
      <c r="X102" s="25">
        <v>41119</v>
      </c>
      <c r="Y102" s="25">
        <v>41119</v>
      </c>
      <c r="Z102" s="4" t="s">
        <v>46</v>
      </c>
      <c r="AA102">
        <v>10</v>
      </c>
      <c r="AB102">
        <v>40</v>
      </c>
      <c r="AC102">
        <v>100</v>
      </c>
      <c r="AD102">
        <v>41184</v>
      </c>
      <c r="AE102" s="26">
        <v>0.4255902777777778</v>
      </c>
      <c r="AI102" t="s">
        <v>47</v>
      </c>
      <c r="AJ102" t="s">
        <v>8</v>
      </c>
      <c r="AK102" t="s">
        <v>8</v>
      </c>
      <c r="AL102" t="s">
        <v>8</v>
      </c>
      <c r="AM102" t="s">
        <v>8</v>
      </c>
      <c r="AN102" t="s">
        <v>8</v>
      </c>
      <c r="AO102" t="s">
        <v>163</v>
      </c>
    </row>
    <row r="103" spans="1:41">
      <c r="A103">
        <v>102</v>
      </c>
      <c r="B103" t="s">
        <v>8</v>
      </c>
      <c r="C103" t="s">
        <v>8</v>
      </c>
      <c r="D103" t="s">
        <v>8</v>
      </c>
      <c r="E103" t="s">
        <v>8</v>
      </c>
      <c r="F103" t="s">
        <v>8</v>
      </c>
      <c r="G103" t="s">
        <v>8</v>
      </c>
      <c r="H103" t="s">
        <v>8</v>
      </c>
      <c r="I103" t="s">
        <v>8</v>
      </c>
      <c r="J103" t="s">
        <v>8</v>
      </c>
      <c r="K103" t="s">
        <v>8</v>
      </c>
      <c r="L103" t="s">
        <v>8</v>
      </c>
      <c r="M103" t="s">
        <v>8</v>
      </c>
      <c r="N103" t="s">
        <v>8</v>
      </c>
      <c r="O103" t="s">
        <v>8</v>
      </c>
      <c r="P103" t="s">
        <v>8</v>
      </c>
      <c r="Q103" t="s">
        <v>8</v>
      </c>
      <c r="R103" t="s">
        <v>8</v>
      </c>
      <c r="S103" t="s">
        <v>8</v>
      </c>
      <c r="T103" t="s">
        <v>8</v>
      </c>
      <c r="U103" t="s">
        <v>8</v>
      </c>
      <c r="V103" t="s">
        <v>8</v>
      </c>
      <c r="W103" t="s">
        <v>8</v>
      </c>
      <c r="X103" s="25">
        <v>41119</v>
      </c>
      <c r="Y103" s="25">
        <v>41119</v>
      </c>
      <c r="Z103" s="4" t="s">
        <v>46</v>
      </c>
      <c r="AA103">
        <v>10</v>
      </c>
      <c r="AB103">
        <v>40</v>
      </c>
      <c r="AC103">
        <v>100</v>
      </c>
      <c r="AD103">
        <v>41184</v>
      </c>
      <c r="AE103" s="26">
        <v>0.4255902777777778</v>
      </c>
      <c r="AI103" t="s">
        <v>47</v>
      </c>
      <c r="AJ103" t="s">
        <v>8</v>
      </c>
      <c r="AK103" t="s">
        <v>8</v>
      </c>
      <c r="AL103" t="s">
        <v>8</v>
      </c>
      <c r="AM103" t="s">
        <v>8</v>
      </c>
      <c r="AN103" t="s">
        <v>8</v>
      </c>
      <c r="AO103" t="s">
        <v>164</v>
      </c>
    </row>
    <row r="104" spans="1:41">
      <c r="A104">
        <v>103</v>
      </c>
      <c r="B104" t="s">
        <v>8</v>
      </c>
      <c r="C104" t="s">
        <v>8</v>
      </c>
      <c r="D104" t="s">
        <v>8</v>
      </c>
      <c r="E104" t="s">
        <v>8</v>
      </c>
      <c r="F104" t="s">
        <v>8</v>
      </c>
      <c r="G104" t="s">
        <v>8</v>
      </c>
      <c r="H104" t="s">
        <v>8</v>
      </c>
      <c r="I104" t="s">
        <v>8</v>
      </c>
      <c r="J104" t="s">
        <v>8</v>
      </c>
      <c r="K104" t="s">
        <v>8</v>
      </c>
      <c r="L104" t="s">
        <v>8</v>
      </c>
      <c r="M104" t="s">
        <v>8</v>
      </c>
      <c r="N104" t="s">
        <v>8</v>
      </c>
      <c r="O104" t="s">
        <v>8</v>
      </c>
      <c r="P104" t="s">
        <v>8</v>
      </c>
      <c r="Q104" t="s">
        <v>8</v>
      </c>
      <c r="R104" t="s">
        <v>8</v>
      </c>
      <c r="S104" t="s">
        <v>8</v>
      </c>
      <c r="T104" t="s">
        <v>8</v>
      </c>
      <c r="U104" t="s">
        <v>8</v>
      </c>
      <c r="V104" t="s">
        <v>8</v>
      </c>
      <c r="W104" t="s">
        <v>8</v>
      </c>
      <c r="X104" s="25">
        <v>41119</v>
      </c>
      <c r="Y104" s="25">
        <v>41119</v>
      </c>
      <c r="Z104" s="4" t="s">
        <v>46</v>
      </c>
      <c r="AA104">
        <v>10</v>
      </c>
      <c r="AB104">
        <v>40</v>
      </c>
      <c r="AC104">
        <v>100</v>
      </c>
      <c r="AD104">
        <v>41184</v>
      </c>
      <c r="AE104" s="26">
        <v>0.4255902777777778</v>
      </c>
      <c r="AI104" t="s">
        <v>47</v>
      </c>
      <c r="AJ104" t="s">
        <v>8</v>
      </c>
      <c r="AK104" t="s">
        <v>8</v>
      </c>
      <c r="AL104" t="s">
        <v>8</v>
      </c>
      <c r="AM104" t="s">
        <v>8</v>
      </c>
      <c r="AN104" t="s">
        <v>8</v>
      </c>
      <c r="AO104" t="s">
        <v>165</v>
      </c>
    </row>
    <row r="105" spans="1:41">
      <c r="A105">
        <v>104</v>
      </c>
      <c r="B105" t="s">
        <v>8</v>
      </c>
      <c r="C105" t="s">
        <v>8</v>
      </c>
      <c r="D105" t="s">
        <v>8</v>
      </c>
      <c r="E105" t="s">
        <v>8</v>
      </c>
      <c r="F105" t="s">
        <v>8</v>
      </c>
      <c r="G105" t="s">
        <v>8</v>
      </c>
      <c r="H105" t="s">
        <v>8</v>
      </c>
      <c r="I105" t="s">
        <v>8</v>
      </c>
      <c r="J105" t="s">
        <v>8</v>
      </c>
      <c r="K105" t="s">
        <v>8</v>
      </c>
      <c r="L105" t="s">
        <v>8</v>
      </c>
      <c r="M105" t="s">
        <v>8</v>
      </c>
      <c r="N105" t="s">
        <v>8</v>
      </c>
      <c r="O105" t="s">
        <v>8</v>
      </c>
      <c r="P105" t="s">
        <v>8</v>
      </c>
      <c r="Q105" t="s">
        <v>8</v>
      </c>
      <c r="R105" t="s">
        <v>8</v>
      </c>
      <c r="S105" t="s">
        <v>8</v>
      </c>
      <c r="T105" t="s">
        <v>8</v>
      </c>
      <c r="U105" t="s">
        <v>8</v>
      </c>
      <c r="V105" t="s">
        <v>8</v>
      </c>
      <c r="W105" t="s">
        <v>8</v>
      </c>
      <c r="X105" s="25">
        <v>41119</v>
      </c>
      <c r="Y105" s="25">
        <v>41119</v>
      </c>
      <c r="Z105" s="4" t="s">
        <v>46</v>
      </c>
      <c r="AA105">
        <v>10</v>
      </c>
      <c r="AB105">
        <v>40</v>
      </c>
      <c r="AC105">
        <v>100</v>
      </c>
      <c r="AD105">
        <v>41184</v>
      </c>
      <c r="AE105" s="26">
        <v>0.4255902777777778</v>
      </c>
      <c r="AI105" t="s">
        <v>47</v>
      </c>
      <c r="AJ105" t="s">
        <v>8</v>
      </c>
      <c r="AK105" t="s">
        <v>8</v>
      </c>
      <c r="AL105" t="s">
        <v>8</v>
      </c>
      <c r="AM105" t="s">
        <v>8</v>
      </c>
      <c r="AN105" t="s">
        <v>8</v>
      </c>
      <c r="AO105" t="s">
        <v>166</v>
      </c>
    </row>
    <row r="106" spans="1:41">
      <c r="A106">
        <v>105</v>
      </c>
      <c r="B106" t="s">
        <v>8</v>
      </c>
      <c r="C106" t="s">
        <v>8</v>
      </c>
      <c r="D106" t="s">
        <v>8</v>
      </c>
      <c r="E106" t="s">
        <v>8</v>
      </c>
      <c r="F106" t="s">
        <v>8</v>
      </c>
      <c r="G106" t="s">
        <v>8</v>
      </c>
      <c r="H106" t="s">
        <v>8</v>
      </c>
      <c r="I106" t="s">
        <v>8</v>
      </c>
      <c r="J106" t="s">
        <v>8</v>
      </c>
      <c r="K106" t="s">
        <v>8</v>
      </c>
      <c r="L106" t="s">
        <v>8</v>
      </c>
      <c r="M106" t="s">
        <v>8</v>
      </c>
      <c r="N106" t="s">
        <v>8</v>
      </c>
      <c r="O106" t="s">
        <v>8</v>
      </c>
      <c r="P106" t="s">
        <v>8</v>
      </c>
      <c r="Q106" t="s">
        <v>8</v>
      </c>
      <c r="R106" t="s">
        <v>8</v>
      </c>
      <c r="S106" t="s">
        <v>8</v>
      </c>
      <c r="T106" t="s">
        <v>8</v>
      </c>
      <c r="U106" t="s">
        <v>8</v>
      </c>
      <c r="V106" t="s">
        <v>8</v>
      </c>
      <c r="W106" t="s">
        <v>8</v>
      </c>
      <c r="X106" s="25">
        <v>41119</v>
      </c>
      <c r="Y106" s="25">
        <v>41119</v>
      </c>
      <c r="Z106" s="4" t="s">
        <v>46</v>
      </c>
      <c r="AA106">
        <v>10</v>
      </c>
      <c r="AB106">
        <v>40</v>
      </c>
      <c r="AC106">
        <v>100</v>
      </c>
      <c r="AD106">
        <v>41184</v>
      </c>
      <c r="AE106" s="26">
        <v>0.4255902777777778</v>
      </c>
      <c r="AI106" t="s">
        <v>47</v>
      </c>
      <c r="AJ106" t="s">
        <v>8</v>
      </c>
      <c r="AK106" t="s">
        <v>8</v>
      </c>
      <c r="AL106" t="s">
        <v>8</v>
      </c>
      <c r="AM106" t="s">
        <v>8</v>
      </c>
      <c r="AN106" t="s">
        <v>8</v>
      </c>
      <c r="AO106" t="s">
        <v>167</v>
      </c>
    </row>
    <row r="107" spans="1:41">
      <c r="A107">
        <v>106</v>
      </c>
      <c r="B107" t="s">
        <v>8</v>
      </c>
      <c r="C107" t="s">
        <v>8</v>
      </c>
      <c r="D107" t="s">
        <v>8</v>
      </c>
      <c r="E107" t="s">
        <v>8</v>
      </c>
      <c r="F107" t="s">
        <v>8</v>
      </c>
      <c r="G107" t="s">
        <v>8</v>
      </c>
      <c r="H107" t="s">
        <v>8</v>
      </c>
      <c r="I107" t="s">
        <v>8</v>
      </c>
      <c r="J107" t="s">
        <v>8</v>
      </c>
      <c r="K107" t="s">
        <v>8</v>
      </c>
      <c r="L107" t="s">
        <v>8</v>
      </c>
      <c r="M107" t="s">
        <v>8</v>
      </c>
      <c r="N107" t="s">
        <v>8</v>
      </c>
      <c r="O107" t="s">
        <v>8</v>
      </c>
      <c r="P107" t="s">
        <v>8</v>
      </c>
      <c r="Q107" t="s">
        <v>8</v>
      </c>
      <c r="R107" t="s">
        <v>8</v>
      </c>
      <c r="S107" t="s">
        <v>8</v>
      </c>
      <c r="T107" t="s">
        <v>8</v>
      </c>
      <c r="U107" t="s">
        <v>8</v>
      </c>
      <c r="V107" t="s">
        <v>8</v>
      </c>
      <c r="W107" t="s">
        <v>8</v>
      </c>
      <c r="X107" s="25">
        <v>41119</v>
      </c>
      <c r="Y107" s="25">
        <v>41119</v>
      </c>
      <c r="Z107" s="4" t="s">
        <v>46</v>
      </c>
      <c r="AA107">
        <v>10</v>
      </c>
      <c r="AB107">
        <v>40</v>
      </c>
      <c r="AC107">
        <v>100</v>
      </c>
      <c r="AD107">
        <v>41184</v>
      </c>
      <c r="AE107" s="26">
        <v>0.4255902777777778</v>
      </c>
      <c r="AI107" t="s">
        <v>47</v>
      </c>
      <c r="AJ107" t="s">
        <v>8</v>
      </c>
      <c r="AK107" t="s">
        <v>8</v>
      </c>
      <c r="AL107" t="s">
        <v>8</v>
      </c>
      <c r="AM107" t="s">
        <v>8</v>
      </c>
      <c r="AN107" t="s">
        <v>8</v>
      </c>
      <c r="AO107" t="s">
        <v>168</v>
      </c>
    </row>
    <row r="108" spans="1:41">
      <c r="A108">
        <v>107</v>
      </c>
      <c r="B108" t="s">
        <v>8</v>
      </c>
      <c r="C108" t="s">
        <v>8</v>
      </c>
      <c r="D108" t="s">
        <v>8</v>
      </c>
      <c r="E108" t="s">
        <v>8</v>
      </c>
      <c r="F108" t="s">
        <v>8</v>
      </c>
      <c r="G108" t="s">
        <v>8</v>
      </c>
      <c r="H108" t="s">
        <v>8</v>
      </c>
      <c r="I108" t="s">
        <v>8</v>
      </c>
      <c r="J108" t="s">
        <v>8</v>
      </c>
      <c r="K108" t="s">
        <v>8</v>
      </c>
      <c r="L108" t="s">
        <v>8</v>
      </c>
      <c r="M108" t="s">
        <v>8</v>
      </c>
      <c r="N108" t="s">
        <v>8</v>
      </c>
      <c r="O108" t="s">
        <v>8</v>
      </c>
      <c r="P108" t="s">
        <v>8</v>
      </c>
      <c r="Q108" t="s">
        <v>8</v>
      </c>
      <c r="R108" t="s">
        <v>8</v>
      </c>
      <c r="S108" t="s">
        <v>8</v>
      </c>
      <c r="T108" t="s">
        <v>8</v>
      </c>
      <c r="U108" t="s">
        <v>8</v>
      </c>
      <c r="V108" t="s">
        <v>8</v>
      </c>
      <c r="W108" t="s">
        <v>8</v>
      </c>
      <c r="X108" s="25">
        <v>41119</v>
      </c>
      <c r="Y108" s="25">
        <v>41119</v>
      </c>
      <c r="Z108" s="4" t="s">
        <v>46</v>
      </c>
      <c r="AA108">
        <v>10</v>
      </c>
      <c r="AB108">
        <v>40</v>
      </c>
      <c r="AC108">
        <v>100</v>
      </c>
      <c r="AD108">
        <v>41184</v>
      </c>
      <c r="AE108" s="26">
        <v>0.4255902777777778</v>
      </c>
      <c r="AI108" t="s">
        <v>47</v>
      </c>
      <c r="AJ108" t="s">
        <v>8</v>
      </c>
      <c r="AK108" t="s">
        <v>8</v>
      </c>
      <c r="AL108" t="s">
        <v>8</v>
      </c>
      <c r="AM108" t="s">
        <v>8</v>
      </c>
      <c r="AN108" t="s">
        <v>8</v>
      </c>
      <c r="AO108" t="s">
        <v>169</v>
      </c>
    </row>
    <row r="109" spans="1:41">
      <c r="A109">
        <v>108</v>
      </c>
      <c r="B109" t="s">
        <v>8</v>
      </c>
      <c r="C109" t="s">
        <v>8</v>
      </c>
      <c r="D109" t="s">
        <v>8</v>
      </c>
      <c r="E109" t="s">
        <v>8</v>
      </c>
      <c r="F109" t="s">
        <v>8</v>
      </c>
      <c r="G109" t="s">
        <v>8</v>
      </c>
      <c r="H109" t="s">
        <v>8</v>
      </c>
      <c r="I109" t="s">
        <v>8</v>
      </c>
      <c r="J109" t="s">
        <v>8</v>
      </c>
      <c r="K109" t="s">
        <v>8</v>
      </c>
      <c r="L109" t="s">
        <v>8</v>
      </c>
      <c r="M109" t="s">
        <v>8</v>
      </c>
      <c r="N109" t="s">
        <v>8</v>
      </c>
      <c r="O109" t="s">
        <v>8</v>
      </c>
      <c r="P109" t="s">
        <v>8</v>
      </c>
      <c r="Q109" t="s">
        <v>8</v>
      </c>
      <c r="R109" t="s">
        <v>8</v>
      </c>
      <c r="S109" t="s">
        <v>8</v>
      </c>
      <c r="T109" t="s">
        <v>8</v>
      </c>
      <c r="U109" t="s">
        <v>8</v>
      </c>
      <c r="V109" t="s">
        <v>8</v>
      </c>
      <c r="W109" t="s">
        <v>8</v>
      </c>
      <c r="X109" s="25">
        <v>41119</v>
      </c>
      <c r="Y109" s="25">
        <v>41119</v>
      </c>
      <c r="Z109" s="4" t="s">
        <v>46</v>
      </c>
      <c r="AA109">
        <v>10</v>
      </c>
      <c r="AB109">
        <v>40</v>
      </c>
      <c r="AC109">
        <v>100</v>
      </c>
      <c r="AD109">
        <v>41184</v>
      </c>
      <c r="AE109" s="26">
        <v>0.4255902777777778</v>
      </c>
      <c r="AI109" t="s">
        <v>47</v>
      </c>
      <c r="AJ109" t="s">
        <v>8</v>
      </c>
      <c r="AK109" t="s">
        <v>8</v>
      </c>
      <c r="AL109" t="s">
        <v>8</v>
      </c>
      <c r="AM109" t="s">
        <v>8</v>
      </c>
      <c r="AN109" t="s">
        <v>8</v>
      </c>
      <c r="AO109" t="s">
        <v>170</v>
      </c>
    </row>
    <row r="110" spans="1:41">
      <c r="A110">
        <v>109</v>
      </c>
      <c r="B110" t="s">
        <v>8</v>
      </c>
      <c r="C110" t="s">
        <v>8</v>
      </c>
      <c r="D110" t="s">
        <v>8</v>
      </c>
      <c r="E110" t="s">
        <v>8</v>
      </c>
      <c r="F110" t="s">
        <v>8</v>
      </c>
      <c r="G110" t="s">
        <v>8</v>
      </c>
      <c r="H110" t="s">
        <v>8</v>
      </c>
      <c r="I110" t="s">
        <v>8</v>
      </c>
      <c r="J110" t="s">
        <v>8</v>
      </c>
      <c r="K110" t="s">
        <v>8</v>
      </c>
      <c r="L110" t="s">
        <v>8</v>
      </c>
      <c r="M110" t="s">
        <v>8</v>
      </c>
      <c r="N110" t="s">
        <v>8</v>
      </c>
      <c r="O110" t="s">
        <v>8</v>
      </c>
      <c r="P110" t="s">
        <v>8</v>
      </c>
      <c r="Q110" t="s">
        <v>8</v>
      </c>
      <c r="R110" t="s">
        <v>8</v>
      </c>
      <c r="S110" t="s">
        <v>8</v>
      </c>
      <c r="T110" t="s">
        <v>8</v>
      </c>
      <c r="U110" t="s">
        <v>8</v>
      </c>
      <c r="V110" t="s">
        <v>8</v>
      </c>
      <c r="W110" t="s">
        <v>8</v>
      </c>
      <c r="X110" s="25">
        <v>41119</v>
      </c>
      <c r="Y110" s="25">
        <v>41119</v>
      </c>
      <c r="Z110" s="4" t="s">
        <v>46</v>
      </c>
      <c r="AA110">
        <v>10</v>
      </c>
      <c r="AB110">
        <v>40</v>
      </c>
      <c r="AC110">
        <v>100</v>
      </c>
      <c r="AD110">
        <v>41184</v>
      </c>
      <c r="AE110" s="26">
        <v>0.4255902777777778</v>
      </c>
      <c r="AI110" t="s">
        <v>47</v>
      </c>
      <c r="AJ110" t="s">
        <v>8</v>
      </c>
      <c r="AK110" t="s">
        <v>8</v>
      </c>
      <c r="AL110" t="s">
        <v>8</v>
      </c>
      <c r="AM110" t="s">
        <v>8</v>
      </c>
      <c r="AN110" t="s">
        <v>8</v>
      </c>
      <c r="AO110" t="s">
        <v>171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theme="7" tint="-0.249977111117893"/>
  </sheetPr>
  <dimension ref="A1:IV130"/>
  <sheetViews>
    <sheetView showGridLines="0" tabSelected="1" zoomScale="80" zoomScaleNormal="80" workbookViewId="0">
      <pane xSplit="3" ySplit="21" topLeftCell="D22" activePane="bottomRight" state="frozen"/>
      <selection pane="topRight" activeCell="D1" sqref="D1"/>
      <selection pane="bottomLeft" activeCell="A24" sqref="A24"/>
      <selection pane="bottomRight" activeCell="B21" sqref="B21"/>
    </sheetView>
  </sheetViews>
  <sheetFormatPr defaultColWidth="20.7109375" defaultRowHeight="12.75"/>
  <cols>
    <col min="1" max="1" width="2.28515625" style="4" customWidth="1"/>
    <col min="2" max="2" width="26.28515625" style="4" customWidth="1"/>
    <col min="3" max="3" width="46.85546875" style="4" customWidth="1"/>
    <col min="4" max="4" width="51.5703125" style="4" bestFit="1" customWidth="1"/>
    <col min="5" max="5" width="26" style="4" customWidth="1"/>
    <col min="6" max="6" width="15.42578125" style="4" customWidth="1"/>
    <col min="7" max="7" width="9.85546875" style="4" customWidth="1"/>
    <col min="8" max="8" width="17.85546875" style="4" customWidth="1"/>
    <col min="9" max="9" width="23.5703125" style="4" bestFit="1" customWidth="1"/>
    <col min="10" max="10" width="16" style="4" customWidth="1"/>
    <col min="11" max="11" width="13" style="4" customWidth="1"/>
    <col min="12" max="12" width="11.42578125" style="4" customWidth="1"/>
    <col min="13" max="50" width="11.85546875" style="4" customWidth="1"/>
    <col min="51" max="51" width="11.85546875" style="6" customWidth="1"/>
    <col min="52" max="64" width="7.7109375" style="6" customWidth="1"/>
    <col min="65" max="237" width="20.7109375" style="6"/>
    <col min="238" max="238" width="36" style="6" bestFit="1" customWidth="1"/>
    <col min="239" max="251" width="20.7109375" style="6"/>
    <col min="252" max="252" width="15.140625" style="6" customWidth="1"/>
    <col min="253" max="253" width="5.28515625" style="6" customWidth="1"/>
    <col min="254" max="254" width="5" style="6" customWidth="1"/>
    <col min="255" max="256" width="20.7109375" style="6"/>
    <col min="257" max="16384" width="20.7109375" style="4"/>
  </cols>
  <sheetData>
    <row r="1" spans="1:256" ht="14.25" customHeight="1">
      <c r="A1" s="5" t="str">
        <f t="shared" ref="A1:Q1" si="0">IF(ISERROR(MATCH("Time Series",A2:A104,0)),"",MATCH("Time Series",A2:A104,0)+1)</f>
        <v/>
      </c>
      <c r="B1" s="39" t="str">
        <f t="shared" si="0"/>
        <v/>
      </c>
      <c r="C1" s="5" t="str">
        <f t="shared" si="0"/>
        <v/>
      </c>
      <c r="D1" s="5" t="str">
        <f t="shared" ca="1" si="0"/>
        <v/>
      </c>
      <c r="E1" s="5" t="str">
        <f t="shared" si="0"/>
        <v/>
      </c>
      <c r="F1" s="5" t="str">
        <f t="shared" ca="1" si="0"/>
        <v/>
      </c>
      <c r="G1" s="5" t="str">
        <f t="shared" si="0"/>
        <v/>
      </c>
      <c r="H1" s="5" t="str">
        <f t="shared" si="0"/>
        <v/>
      </c>
      <c r="I1" s="5" t="str">
        <f t="shared" si="0"/>
        <v/>
      </c>
      <c r="J1" s="5">
        <f t="shared" si="0"/>
        <v>20</v>
      </c>
      <c r="K1" s="5" t="str">
        <f t="shared" si="0"/>
        <v/>
      </c>
      <c r="L1" s="5" t="str">
        <f t="shared" si="0"/>
        <v/>
      </c>
      <c r="M1" s="5" t="str">
        <f t="shared" si="0"/>
        <v/>
      </c>
      <c r="N1" s="5" t="str">
        <f t="shared" si="0"/>
        <v/>
      </c>
      <c r="O1" s="5" t="str">
        <f t="shared" si="0"/>
        <v/>
      </c>
      <c r="P1" s="5" t="str">
        <f t="shared" si="0"/>
        <v/>
      </c>
      <c r="Q1" s="5" t="str">
        <f t="shared" si="0"/>
        <v/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IV1" s="6" t="str">
        <f ca="1">IF(ISERROR(LEN(INDIRECT("Ambassador_Data!A1"))&gt;0),"REPORT LOADING . . . ",IF(LEN(INDIRECT("Sheet1!A1048570"))&gt;0,IF(OR(ISERROR(INDIRECT("Sheet1!"&amp;"A1048570")),IF(ISERROR(INDIRECT("Sheet1!"&amp;"A1048570")),FALSE,LEN(INDIRECT("Sheet1!A1048570"))&gt;0)),"THE SIZE LIMIT OF THE REPORT HAS BEEN EXCEEDED",""),""))</f>
        <v xml:space="preserve">REPORT LOADING . . . </v>
      </c>
    </row>
    <row r="2" spans="1:256">
      <c r="A2" s="5"/>
      <c r="B2" s="39" t="str">
        <f>IF(ISERROR(MATCH("Time Series",B3:B105,0)),"",MATCH("Time Series",B3:B105,0)+1)</f>
        <v/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256">
      <c r="IB3" s="4"/>
      <c r="IC3" s="4"/>
      <c r="ID3" s="4"/>
      <c r="IE3" s="4"/>
      <c r="IF3" s="4"/>
      <c r="IG3" s="4"/>
      <c r="IH3" s="4"/>
      <c r="II3" s="4"/>
      <c r="IJ3" s="4"/>
    </row>
    <row r="4" spans="1:256"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IB4" s="4"/>
      <c r="IC4" s="4"/>
      <c r="ID4" s="4"/>
      <c r="IE4" s="4"/>
      <c r="IF4" s="4"/>
      <c r="IG4" s="4"/>
      <c r="IH4" s="4"/>
      <c r="II4" s="4"/>
      <c r="IJ4" s="4"/>
    </row>
    <row r="5" spans="1:256">
      <c r="IB5" s="4"/>
      <c r="IC5" s="4"/>
      <c r="ID5" s="4"/>
      <c r="IE5" s="4"/>
      <c r="IF5" s="4"/>
      <c r="IG5" s="4"/>
      <c r="IH5" s="4"/>
      <c r="II5" s="4"/>
      <c r="IJ5" s="4"/>
    </row>
    <row r="6" spans="1:256" ht="17.25" customHeight="1">
      <c r="IB6" s="4"/>
      <c r="IC6" s="4"/>
      <c r="ID6" s="4"/>
      <c r="IE6" s="4"/>
      <c r="IF6" s="4"/>
      <c r="IG6" s="4"/>
      <c r="IH6" s="4"/>
      <c r="II6" s="4"/>
      <c r="IJ6" s="4"/>
    </row>
    <row r="7" spans="1:256" ht="16.5" customHeight="1">
      <c r="IB7" s="4"/>
      <c r="IC7" s="4"/>
      <c r="ID7" s="4"/>
      <c r="IE7" s="4"/>
      <c r="IF7" s="4"/>
      <c r="IG7" s="4"/>
      <c r="IH7" s="4"/>
      <c r="II7" s="4"/>
      <c r="IJ7" s="4"/>
    </row>
    <row r="8" spans="1:256" ht="12.75" customHeight="1">
      <c r="IB8" s="4"/>
      <c r="IC8" s="4"/>
      <c r="ID8" s="4"/>
      <c r="IE8" s="4"/>
      <c r="IF8" s="4"/>
      <c r="IG8" s="4"/>
      <c r="IH8" s="4"/>
      <c r="II8" s="4"/>
      <c r="IJ8" s="4"/>
    </row>
    <row r="9" spans="1:256" ht="12.75" customHeight="1">
      <c r="IB9" s="4"/>
      <c r="IC9" s="4"/>
      <c r="ID9" s="4"/>
      <c r="IE9" s="4"/>
      <c r="IF9" s="4"/>
      <c r="IG9" s="4"/>
      <c r="IH9" s="4"/>
      <c r="II9" s="4"/>
      <c r="IJ9" s="4"/>
    </row>
    <row r="10" spans="1:256" ht="12.75" customHeight="1">
      <c r="B10"/>
      <c r="C10"/>
      <c r="M10" s="8"/>
      <c r="IB10" s="4"/>
      <c r="IC10" s="4"/>
      <c r="ID10" s="4"/>
      <c r="IE10" s="4"/>
      <c r="IF10" s="4"/>
      <c r="IG10" s="4"/>
      <c r="IH10" s="4"/>
      <c r="II10" s="4"/>
      <c r="IJ10" s="4"/>
    </row>
    <row r="11" spans="1:256" ht="12.75" customHeight="1">
      <c r="B11"/>
      <c r="C11"/>
      <c r="M11" s="8"/>
      <c r="IB11" s="4"/>
      <c r="IC11" s="4"/>
      <c r="ID11" s="4"/>
      <c r="IE11" s="4"/>
      <c r="IF11" s="4"/>
      <c r="IG11" s="4"/>
      <c r="IH11" s="4"/>
      <c r="II11" s="4"/>
      <c r="IJ11" s="4"/>
      <c r="IV11" s="6" t="s">
        <v>0</v>
      </c>
    </row>
    <row r="12" spans="1:256" ht="12.75" customHeight="1">
      <c r="B12" s="29" t="s">
        <v>57</v>
      </c>
      <c r="C12" s="30" t="s">
        <v>5</v>
      </c>
      <c r="M12" s="8"/>
      <c r="IB12" s="4"/>
      <c r="IC12" s="4"/>
      <c r="ID12" s="4"/>
      <c r="IE12" s="4"/>
      <c r="IF12" s="4"/>
      <c r="IG12" s="4"/>
      <c r="IH12" s="4"/>
      <c r="II12" s="4"/>
      <c r="IJ12" s="4"/>
    </row>
    <row r="13" spans="1:256" ht="12.75" customHeight="1">
      <c r="B13" s="29" t="s">
        <v>23</v>
      </c>
      <c r="C13" s="30" t="s">
        <v>5</v>
      </c>
      <c r="D13" s="8" t="str">
        <f ca="1">REPORT_STATUS</f>
        <v xml:space="preserve">REPORT LOADING . . . </v>
      </c>
      <c r="M13" s="8"/>
      <c r="IB13" s="4"/>
      <c r="IC13" s="4"/>
      <c r="ID13" s="4"/>
      <c r="IE13" s="4"/>
      <c r="IF13" s="4"/>
      <c r="IG13" s="4"/>
      <c r="IH13" s="4"/>
      <c r="II13" s="4"/>
      <c r="IJ13" s="4"/>
    </row>
    <row r="14" spans="1:256" ht="12.75" customHeight="1">
      <c r="B14" s="29" t="s">
        <v>175</v>
      </c>
      <c r="C14" s="30" t="s">
        <v>5</v>
      </c>
      <c r="E14" s="8"/>
      <c r="F14" s="8"/>
      <c r="G14" s="8"/>
      <c r="M14" s="8"/>
      <c r="IB14" s="4"/>
      <c r="IC14" s="4"/>
      <c r="ID14" s="4"/>
      <c r="IE14" s="4"/>
      <c r="IF14" s="4"/>
      <c r="IG14" s="4"/>
      <c r="IH14" s="4"/>
      <c r="II14" s="4"/>
      <c r="IJ14" s="4"/>
    </row>
    <row r="15" spans="1:256" ht="12.75" customHeight="1">
      <c r="B15" s="29" t="s">
        <v>177</v>
      </c>
      <c r="C15" s="30" t="s">
        <v>5</v>
      </c>
      <c r="E15" s="8"/>
      <c r="F15" s="8"/>
      <c r="G15" s="8"/>
      <c r="M15" s="8"/>
      <c r="IB15" s="4"/>
      <c r="IC15" s="4"/>
      <c r="ID15" s="4"/>
      <c r="IE15" s="4"/>
      <c r="IF15" s="4"/>
      <c r="IG15" s="4"/>
      <c r="IH15" s="4"/>
      <c r="II15" s="4"/>
      <c r="IJ15" s="4"/>
      <c r="IV15" s="9"/>
    </row>
    <row r="16" spans="1:256">
      <c r="B16" s="29" t="s">
        <v>179</v>
      </c>
      <c r="C16" s="30" t="s">
        <v>5</v>
      </c>
      <c r="D16" s="8"/>
      <c r="E16" s="8"/>
      <c r="F16" s="23" t="str">
        <f ca="1">IF(LEN(REPORT_STATUS)&lt;1,"UOM: "&amp;SW_META3_UOM,"")</f>
        <v/>
      </c>
      <c r="G16" s="24"/>
      <c r="M16" s="8"/>
      <c r="IB16" s="4"/>
      <c r="IC16" s="4"/>
      <c r="ID16" s="4"/>
      <c r="IE16" s="4"/>
      <c r="IF16" s="4"/>
      <c r="IG16" s="4"/>
      <c r="IH16" s="4"/>
      <c r="II16" s="4"/>
      <c r="IJ16" s="4"/>
    </row>
    <row r="17" spans="2:244">
      <c r="B17" s="29" t="s">
        <v>181</v>
      </c>
      <c r="C17" s="30" t="s">
        <v>5</v>
      </c>
      <c r="E17" s="8"/>
      <c r="F17" s="13" t="s">
        <v>7</v>
      </c>
      <c r="G17" s="14">
        <f>IF(ISERROR(VLOOKUP("Current Effective Period ",ReportCriteria!$A$1:$C$28,3,0)),"",IF(ISERROR(FIND(".",VLOOKUP("Current Effective Period ",ReportCriteria!$A$1:$C$28,3,0))),VLOOKUP("Current Effective Period ",ReportCriteria!$A$1:$C$28,3,0)+15,IF(FIND(".",VLOOKUP("Current Effective Period ",ReportCriteria!$A$1:$C$28,3,0))&gt;0,DATEVALUE(LEFT(VLOOKUP("Current Effective Period ",ReportCriteria!$A$1:$C$28,3,0),FIND(".",VLOOKUP("Current Effective Period ",ReportCriteria!$A$1:$C$28,3,0))-1))+15)))</f>
        <v>41134</v>
      </c>
      <c r="H17" s="8"/>
      <c r="I17" s="8"/>
      <c r="J17" s="8"/>
      <c r="K17" s="8"/>
      <c r="L17" s="10"/>
      <c r="M17" s="8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IB17" s="4"/>
      <c r="IC17" s="4"/>
      <c r="ID17" s="4"/>
      <c r="IE17" s="4"/>
      <c r="IF17" s="4"/>
      <c r="IG17" s="4"/>
      <c r="IH17" s="4"/>
      <c r="II17" s="4"/>
      <c r="IJ17" s="4"/>
    </row>
    <row r="18" spans="2:244" ht="12.75" customHeight="1">
      <c r="B18" s="29" t="s">
        <v>185</v>
      </c>
      <c r="C18" s="30" t="s">
        <v>5</v>
      </c>
      <c r="D18" s="8"/>
      <c r="E18" s="8"/>
      <c r="H18" s="8"/>
      <c r="I18" s="8"/>
      <c r="J18" s="8"/>
      <c r="K18" s="8"/>
      <c r="L18" s="8"/>
      <c r="M18" s="8"/>
      <c r="IB18" s="4"/>
      <c r="IC18" s="4"/>
      <c r="ID18" s="4"/>
      <c r="IE18" s="4"/>
      <c r="IF18" s="4"/>
      <c r="IG18" s="4"/>
      <c r="IH18" s="4"/>
      <c r="II18" s="4"/>
      <c r="IJ18" s="4"/>
    </row>
    <row r="19" spans="2:244">
      <c r="B19" s="8"/>
      <c r="C19" s="8"/>
      <c r="D19" s="12"/>
      <c r="E19" s="12"/>
      <c r="H19" s="8"/>
      <c r="I19" s="8"/>
      <c r="J19" s="8"/>
      <c r="K19" s="8"/>
      <c r="L19" s="8"/>
      <c r="M19" s="8"/>
      <c r="IB19" s="4"/>
      <c r="IC19" s="4"/>
      <c r="ID19" s="4"/>
      <c r="IE19" s="4"/>
      <c r="IF19" s="4"/>
      <c r="IG19" s="4"/>
      <c r="IH19" s="4"/>
      <c r="II19" s="4"/>
      <c r="IJ19" s="4"/>
    </row>
    <row r="20" spans="2:244" ht="12.75" customHeight="1">
      <c r="B20" s="32"/>
      <c r="C20" s="32"/>
      <c r="D20" s="32"/>
      <c r="E20" s="32"/>
      <c r="F20" s="32"/>
      <c r="G20" s="32"/>
      <c r="H20" s="32"/>
      <c r="I20" s="32"/>
      <c r="J20" s="33" t="s">
        <v>1</v>
      </c>
      <c r="K20" s="32"/>
      <c r="L20" s="32"/>
      <c r="M20"/>
      <c r="N20"/>
      <c r="O20"/>
      <c r="P20"/>
      <c r="Q20"/>
      <c r="R20"/>
      <c r="S20"/>
      <c r="T20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IB20" s="4"/>
      <c r="IC20" s="4"/>
      <c r="ID20" s="4"/>
      <c r="IE20" s="4"/>
      <c r="IF20" s="4"/>
      <c r="IG20" s="4"/>
      <c r="IH20" s="4"/>
      <c r="II20" s="4"/>
      <c r="IJ20" s="4"/>
    </row>
    <row r="21" spans="2:244" ht="12.75" customHeight="1">
      <c r="B21" s="29" t="s">
        <v>25</v>
      </c>
      <c r="C21" s="29" t="s">
        <v>55</v>
      </c>
      <c r="D21" s="29" t="s">
        <v>36</v>
      </c>
      <c r="E21" s="29" t="s">
        <v>2</v>
      </c>
      <c r="F21" s="29" t="s">
        <v>45</v>
      </c>
      <c r="G21" s="29" t="s">
        <v>44</v>
      </c>
      <c r="H21" s="29" t="s">
        <v>40</v>
      </c>
      <c r="I21" s="29" t="s">
        <v>41</v>
      </c>
      <c r="J21" s="30" t="s">
        <v>54</v>
      </c>
      <c r="K21" s="30" t="s">
        <v>52</v>
      </c>
      <c r="L21" s="30" t="s">
        <v>53</v>
      </c>
      <c r="M21"/>
      <c r="N21"/>
      <c r="O21"/>
      <c r="P21"/>
      <c r="Q21"/>
      <c r="R21"/>
      <c r="S21"/>
      <c r="T21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IB21" s="4"/>
      <c r="IC21" s="4"/>
      <c r="ID21" s="4"/>
      <c r="IE21" s="4"/>
      <c r="IF21" s="4"/>
      <c r="IG21" s="4"/>
      <c r="IH21" s="4"/>
      <c r="II21" s="4"/>
      <c r="IJ21" s="4"/>
    </row>
    <row r="22" spans="2:244" ht="12.75" customHeight="1">
      <c r="B22" s="30" t="s">
        <v>8</v>
      </c>
      <c r="C22" s="30" t="s">
        <v>63</v>
      </c>
      <c r="D22" s="30" t="s">
        <v>46</v>
      </c>
      <c r="E22" s="37" t="s">
        <v>56</v>
      </c>
      <c r="F22" s="30" t="s">
        <v>47</v>
      </c>
      <c r="G22" s="30" t="s">
        <v>56</v>
      </c>
      <c r="H22" s="31">
        <v>41184</v>
      </c>
      <c r="I22" s="38">
        <v>0.27555555555555555</v>
      </c>
      <c r="J22" s="36"/>
      <c r="K22" s="34">
        <v>77</v>
      </c>
      <c r="L22" s="35">
        <v>0</v>
      </c>
      <c r="M22"/>
      <c r="N22"/>
      <c r="O22"/>
      <c r="P22"/>
      <c r="Q22"/>
      <c r="R22"/>
      <c r="S22"/>
      <c r="T22"/>
      <c r="IB22" s="4"/>
      <c r="IC22" s="4"/>
      <c r="ID22" s="4"/>
      <c r="IE22" s="4"/>
      <c r="IF22" s="4"/>
      <c r="IG22" s="4"/>
      <c r="IH22" s="4"/>
      <c r="II22" s="4"/>
      <c r="IJ22" s="4"/>
    </row>
    <row r="23" spans="2:244" ht="12.75" customHeight="1">
      <c r="B23" s="30"/>
      <c r="C23" s="30" t="s">
        <v>64</v>
      </c>
      <c r="D23" s="30" t="s">
        <v>46</v>
      </c>
      <c r="E23" s="37" t="s">
        <v>56</v>
      </c>
      <c r="F23" s="30" t="s">
        <v>47</v>
      </c>
      <c r="G23" s="30" t="s">
        <v>56</v>
      </c>
      <c r="H23" s="31">
        <v>41184</v>
      </c>
      <c r="I23" s="38">
        <v>8.7256944444444443E-2</v>
      </c>
      <c r="J23" s="36"/>
      <c r="K23" s="34">
        <v>105</v>
      </c>
      <c r="L23" s="35">
        <v>0</v>
      </c>
      <c r="M23"/>
      <c r="N23"/>
      <c r="O23"/>
      <c r="P23"/>
      <c r="Q23"/>
      <c r="R23"/>
      <c r="S23"/>
      <c r="T23"/>
      <c r="IB23" s="4"/>
      <c r="IC23" s="4"/>
      <c r="ID23" s="4"/>
      <c r="IE23" s="4"/>
      <c r="IF23" s="4"/>
      <c r="IG23" s="4"/>
      <c r="IH23" s="4"/>
      <c r="II23" s="4"/>
      <c r="IJ23" s="4"/>
    </row>
    <row r="24" spans="2:244">
      <c r="B24" s="30"/>
      <c r="C24" s="30" t="s">
        <v>65</v>
      </c>
      <c r="D24" s="30" t="s">
        <v>46</v>
      </c>
      <c r="E24" s="37" t="s">
        <v>56</v>
      </c>
      <c r="F24" s="30" t="s">
        <v>47</v>
      </c>
      <c r="G24" s="30" t="s">
        <v>56</v>
      </c>
      <c r="H24" s="31">
        <v>41184</v>
      </c>
      <c r="I24" s="38">
        <v>0.27954861111111112</v>
      </c>
      <c r="J24" s="36"/>
      <c r="K24" s="34">
        <v>77</v>
      </c>
      <c r="L24" s="35">
        <v>0</v>
      </c>
      <c r="M24"/>
      <c r="N24"/>
      <c r="O24"/>
      <c r="P24"/>
      <c r="Q24"/>
      <c r="R24"/>
      <c r="S24"/>
      <c r="T24"/>
      <c r="IB24" s="4"/>
      <c r="IC24" s="4"/>
      <c r="ID24" s="4"/>
      <c r="IE24" s="4"/>
      <c r="IF24" s="4"/>
      <c r="IG24" s="4"/>
      <c r="IH24" s="4"/>
      <c r="II24" s="4"/>
      <c r="IJ24" s="4"/>
    </row>
    <row r="25" spans="2:244">
      <c r="B25" s="30"/>
      <c r="C25" s="30" t="s">
        <v>66</v>
      </c>
      <c r="D25" s="30" t="s">
        <v>46</v>
      </c>
      <c r="E25" s="37" t="s">
        <v>56</v>
      </c>
      <c r="F25" s="30" t="s">
        <v>47</v>
      </c>
      <c r="G25" s="30" t="s">
        <v>56</v>
      </c>
      <c r="H25" s="31">
        <v>41184</v>
      </c>
      <c r="I25" s="38">
        <v>0.28875000000000001</v>
      </c>
      <c r="J25" s="36"/>
      <c r="K25" s="34">
        <v>600</v>
      </c>
      <c r="L25" s="35">
        <v>0</v>
      </c>
      <c r="M25"/>
      <c r="N25"/>
      <c r="O25"/>
      <c r="P25"/>
      <c r="Q25"/>
      <c r="R25"/>
      <c r="S25"/>
      <c r="T25"/>
      <c r="IB25" s="4"/>
      <c r="IC25" s="4"/>
      <c r="ID25" s="4"/>
      <c r="IE25" s="4"/>
      <c r="IF25" s="4"/>
      <c r="IG25" s="4"/>
      <c r="IH25" s="4"/>
      <c r="II25" s="4"/>
      <c r="IJ25" s="4"/>
    </row>
    <row r="26" spans="2:244">
      <c r="B26" s="30"/>
      <c r="C26" s="30" t="s">
        <v>67</v>
      </c>
      <c r="D26" s="30" t="s">
        <v>46</v>
      </c>
      <c r="E26" s="37" t="s">
        <v>56</v>
      </c>
      <c r="F26" s="30" t="s">
        <v>47</v>
      </c>
      <c r="G26" s="30" t="s">
        <v>56</v>
      </c>
      <c r="H26" s="31">
        <v>41184</v>
      </c>
      <c r="I26" s="38">
        <v>8.3333333333333332E-3</v>
      </c>
      <c r="J26" s="36"/>
      <c r="K26" s="34">
        <v>120</v>
      </c>
      <c r="L26" s="35">
        <v>0</v>
      </c>
      <c r="M26"/>
      <c r="N26"/>
      <c r="O26"/>
      <c r="P26"/>
      <c r="Q26"/>
      <c r="R26"/>
      <c r="S26"/>
      <c r="T26"/>
      <c r="IB26" s="4"/>
      <c r="IC26" s="4"/>
      <c r="ID26" s="4"/>
      <c r="IE26" s="4"/>
      <c r="IF26" s="4"/>
      <c r="IG26" s="4"/>
      <c r="IH26" s="4"/>
      <c r="II26" s="4"/>
      <c r="IJ26" s="4"/>
    </row>
    <row r="27" spans="2:244">
      <c r="B27" s="30"/>
      <c r="C27" s="30" t="s">
        <v>68</v>
      </c>
      <c r="D27" s="30" t="s">
        <v>46</v>
      </c>
      <c r="E27" s="37" t="s">
        <v>56</v>
      </c>
      <c r="F27" s="30" t="s">
        <v>47</v>
      </c>
      <c r="G27" s="30" t="s">
        <v>56</v>
      </c>
      <c r="H27" s="31">
        <v>41184</v>
      </c>
      <c r="I27" s="38">
        <v>0.42336805555555551</v>
      </c>
      <c r="J27" s="36"/>
      <c r="K27" s="34">
        <v>60</v>
      </c>
      <c r="L27" s="35">
        <v>0</v>
      </c>
      <c r="M27"/>
      <c r="N27"/>
      <c r="O27"/>
      <c r="P27"/>
      <c r="Q27"/>
      <c r="R27"/>
      <c r="S27"/>
      <c r="T27"/>
      <c r="IB27" s="4"/>
      <c r="IC27" s="4"/>
      <c r="ID27" s="4"/>
      <c r="IE27" s="4"/>
      <c r="IF27" s="4"/>
      <c r="IG27" s="4"/>
      <c r="IH27" s="4"/>
      <c r="II27" s="4"/>
      <c r="IJ27" s="4"/>
    </row>
    <row r="28" spans="2:244">
      <c r="B28" s="30"/>
      <c r="C28" s="30" t="s">
        <v>69</v>
      </c>
      <c r="D28" s="30" t="s">
        <v>46</v>
      </c>
      <c r="E28" s="37" t="s">
        <v>56</v>
      </c>
      <c r="F28" s="30" t="s">
        <v>47</v>
      </c>
      <c r="G28" s="30" t="s">
        <v>56</v>
      </c>
      <c r="H28" s="31">
        <v>41184</v>
      </c>
      <c r="I28" s="38">
        <v>0.4255902777777778</v>
      </c>
      <c r="J28" s="36">
        <v>10</v>
      </c>
      <c r="K28" s="34">
        <v>40</v>
      </c>
      <c r="L28" s="35">
        <v>3</v>
      </c>
      <c r="M28"/>
      <c r="N28"/>
      <c r="O28"/>
      <c r="P28"/>
      <c r="Q28"/>
      <c r="R28"/>
      <c r="S28"/>
      <c r="T28"/>
      <c r="IB28" s="4"/>
      <c r="IC28" s="4"/>
      <c r="ID28" s="4"/>
      <c r="IE28" s="4"/>
      <c r="IF28" s="4"/>
      <c r="IG28" s="4"/>
      <c r="IH28" s="4"/>
      <c r="II28" s="4"/>
      <c r="IJ28" s="4"/>
    </row>
    <row r="29" spans="2:244">
      <c r="B29" s="30"/>
      <c r="C29" s="30" t="s">
        <v>70</v>
      </c>
      <c r="D29" s="30" t="s">
        <v>46</v>
      </c>
      <c r="E29" s="37" t="s">
        <v>56</v>
      </c>
      <c r="F29" s="30" t="s">
        <v>47</v>
      </c>
      <c r="G29" s="30" t="s">
        <v>56</v>
      </c>
      <c r="H29" s="31">
        <v>41184</v>
      </c>
      <c r="I29" s="38">
        <v>0.27555555555555555</v>
      </c>
      <c r="J29" s="36"/>
      <c r="K29" s="34">
        <v>77</v>
      </c>
      <c r="L29" s="35">
        <v>0</v>
      </c>
      <c r="M29"/>
      <c r="N29"/>
      <c r="O29"/>
      <c r="P29"/>
      <c r="Q29"/>
      <c r="R29"/>
      <c r="S29"/>
      <c r="T29"/>
      <c r="IB29" s="4"/>
      <c r="IC29" s="4"/>
      <c r="ID29" s="4"/>
      <c r="IE29" s="4"/>
      <c r="IF29" s="4"/>
      <c r="IG29" s="4"/>
      <c r="IH29" s="4"/>
      <c r="II29" s="4"/>
      <c r="IJ29" s="4"/>
    </row>
    <row r="30" spans="2:244">
      <c r="B30" s="30"/>
      <c r="C30" s="30" t="s">
        <v>71</v>
      </c>
      <c r="D30" s="30" t="s">
        <v>46</v>
      </c>
      <c r="E30" s="37" t="s">
        <v>56</v>
      </c>
      <c r="F30" s="30" t="s">
        <v>47</v>
      </c>
      <c r="G30" s="30" t="s">
        <v>56</v>
      </c>
      <c r="H30" s="31">
        <v>41184</v>
      </c>
      <c r="I30" s="38">
        <v>8.7256944444444443E-2</v>
      </c>
      <c r="J30" s="36"/>
      <c r="K30" s="34">
        <v>105</v>
      </c>
      <c r="L30" s="35">
        <v>0</v>
      </c>
      <c r="M30"/>
      <c r="N30"/>
      <c r="O30"/>
      <c r="P30"/>
      <c r="Q30"/>
      <c r="R30"/>
      <c r="S30"/>
      <c r="T30"/>
      <c r="IB30" s="4"/>
      <c r="IC30" s="4"/>
      <c r="ID30" s="4"/>
      <c r="IE30" s="4"/>
      <c r="IF30" s="4"/>
      <c r="IG30" s="4"/>
      <c r="IH30" s="4"/>
      <c r="II30" s="4"/>
      <c r="IJ30" s="4"/>
    </row>
    <row r="31" spans="2:244">
      <c r="B31" s="30"/>
      <c r="C31" s="30" t="s">
        <v>72</v>
      </c>
      <c r="D31" s="30" t="s">
        <v>46</v>
      </c>
      <c r="E31" s="37" t="s">
        <v>56</v>
      </c>
      <c r="F31" s="30" t="s">
        <v>47</v>
      </c>
      <c r="G31" s="30" t="s">
        <v>56</v>
      </c>
      <c r="H31" s="31">
        <v>41184</v>
      </c>
      <c r="I31" s="38">
        <v>0.27954861111111112</v>
      </c>
      <c r="J31" s="36"/>
      <c r="K31" s="34">
        <v>77</v>
      </c>
      <c r="L31" s="35">
        <v>0</v>
      </c>
      <c r="M31"/>
      <c r="N31"/>
      <c r="O31"/>
      <c r="P31"/>
      <c r="Q31"/>
      <c r="R31"/>
      <c r="S31"/>
      <c r="T31"/>
      <c r="IB31" s="4"/>
      <c r="IC31" s="4"/>
      <c r="ID31" s="4"/>
      <c r="IE31" s="4"/>
      <c r="IF31" s="4"/>
      <c r="IG31" s="4"/>
      <c r="IH31" s="4"/>
      <c r="II31" s="4"/>
      <c r="IJ31" s="4"/>
    </row>
    <row r="32" spans="2:244">
      <c r="B32" s="30"/>
      <c r="C32" s="30" t="s">
        <v>73</v>
      </c>
      <c r="D32" s="30" t="s">
        <v>46</v>
      </c>
      <c r="E32" s="37" t="s">
        <v>56</v>
      </c>
      <c r="F32" s="30" t="s">
        <v>47</v>
      </c>
      <c r="G32" s="30" t="s">
        <v>56</v>
      </c>
      <c r="H32" s="31">
        <v>41184</v>
      </c>
      <c r="I32" s="38">
        <v>0.28875000000000001</v>
      </c>
      <c r="J32" s="36"/>
      <c r="K32" s="34">
        <v>600</v>
      </c>
      <c r="L32" s="35">
        <v>0</v>
      </c>
      <c r="M32"/>
      <c r="N32"/>
      <c r="O32"/>
      <c r="P32"/>
      <c r="Q32"/>
      <c r="R32"/>
      <c r="S32"/>
      <c r="T32"/>
      <c r="IB32" s="4"/>
      <c r="IC32" s="4"/>
      <c r="ID32" s="4"/>
      <c r="IE32" s="4"/>
      <c r="IF32" s="4"/>
      <c r="IG32" s="4"/>
      <c r="IH32" s="4"/>
      <c r="II32" s="4"/>
      <c r="IJ32" s="4"/>
    </row>
    <row r="33" spans="2:244">
      <c r="B33" s="30"/>
      <c r="C33" s="30" t="s">
        <v>74</v>
      </c>
      <c r="D33" s="30" t="s">
        <v>46</v>
      </c>
      <c r="E33" s="37" t="s">
        <v>56</v>
      </c>
      <c r="F33" s="30" t="s">
        <v>47</v>
      </c>
      <c r="G33" s="30" t="s">
        <v>56</v>
      </c>
      <c r="H33" s="31">
        <v>41184</v>
      </c>
      <c r="I33" s="38">
        <v>8.3333333333333332E-3</v>
      </c>
      <c r="J33" s="36"/>
      <c r="K33" s="34">
        <v>120</v>
      </c>
      <c r="L33" s="35">
        <v>0</v>
      </c>
      <c r="M33"/>
      <c r="N33"/>
      <c r="O33"/>
      <c r="P33"/>
      <c r="Q33"/>
      <c r="R33"/>
      <c r="S33"/>
      <c r="T33"/>
      <c r="IB33" s="4"/>
      <c r="IC33" s="4"/>
      <c r="ID33" s="4"/>
      <c r="IE33" s="4"/>
      <c r="IF33" s="4"/>
      <c r="IG33" s="4"/>
      <c r="IH33" s="4"/>
      <c r="II33" s="4"/>
      <c r="IJ33" s="4"/>
    </row>
    <row r="34" spans="2:244">
      <c r="B34" s="30"/>
      <c r="C34" s="30" t="s">
        <v>75</v>
      </c>
      <c r="D34" s="30" t="s">
        <v>46</v>
      </c>
      <c r="E34" s="37" t="s">
        <v>56</v>
      </c>
      <c r="F34" s="30" t="s">
        <v>47</v>
      </c>
      <c r="G34" s="30" t="s">
        <v>56</v>
      </c>
      <c r="H34" s="31">
        <v>41184</v>
      </c>
      <c r="I34" s="38">
        <v>0.42336805555555551</v>
      </c>
      <c r="J34" s="36"/>
      <c r="K34" s="34">
        <v>60</v>
      </c>
      <c r="L34" s="35">
        <v>0</v>
      </c>
      <c r="M34"/>
      <c r="N34"/>
      <c r="O34"/>
      <c r="P34"/>
      <c r="Q34"/>
      <c r="R34"/>
      <c r="S34"/>
      <c r="T34"/>
      <c r="IB34" s="4"/>
      <c r="IC34" s="4"/>
      <c r="ID34" s="4"/>
      <c r="IE34" s="4"/>
      <c r="IF34" s="4"/>
      <c r="IG34" s="4"/>
      <c r="IH34" s="4"/>
      <c r="II34" s="4"/>
      <c r="IJ34" s="4"/>
    </row>
    <row r="35" spans="2:244">
      <c r="B35" s="30"/>
      <c r="C35" s="30" t="s">
        <v>76</v>
      </c>
      <c r="D35" s="30" t="s">
        <v>46</v>
      </c>
      <c r="E35" s="37" t="s">
        <v>56</v>
      </c>
      <c r="F35" s="30" t="s">
        <v>47</v>
      </c>
      <c r="G35" s="30" t="s">
        <v>56</v>
      </c>
      <c r="H35" s="31">
        <v>41184</v>
      </c>
      <c r="I35" s="38">
        <v>0.4255902777777778</v>
      </c>
      <c r="J35" s="36">
        <v>10</v>
      </c>
      <c r="K35" s="34">
        <v>40</v>
      </c>
      <c r="L35" s="35">
        <v>3</v>
      </c>
      <c r="M35"/>
      <c r="N35"/>
      <c r="O35"/>
      <c r="P35"/>
      <c r="Q35"/>
      <c r="R35"/>
      <c r="S35"/>
      <c r="T35"/>
      <c r="IB35" s="4"/>
      <c r="IC35" s="4"/>
      <c r="ID35" s="4"/>
      <c r="IE35" s="4"/>
      <c r="IF35" s="4"/>
      <c r="IG35" s="4"/>
      <c r="IH35" s="4"/>
      <c r="II35" s="4"/>
      <c r="IJ35" s="4"/>
    </row>
    <row r="36" spans="2:244">
      <c r="B36" s="30"/>
      <c r="C36" s="30" t="s">
        <v>77</v>
      </c>
      <c r="D36" s="30" t="s">
        <v>46</v>
      </c>
      <c r="E36" s="37" t="s">
        <v>56</v>
      </c>
      <c r="F36" s="30" t="s">
        <v>47</v>
      </c>
      <c r="G36" s="30" t="s">
        <v>56</v>
      </c>
      <c r="H36" s="31">
        <v>41184</v>
      </c>
      <c r="I36" s="38">
        <v>0.27555555555555555</v>
      </c>
      <c r="J36" s="36"/>
      <c r="K36" s="34">
        <v>77</v>
      </c>
      <c r="L36" s="35">
        <v>0</v>
      </c>
      <c r="M36"/>
      <c r="N36"/>
      <c r="O36"/>
      <c r="P36"/>
      <c r="Q36"/>
      <c r="R36"/>
      <c r="S36"/>
      <c r="T36"/>
      <c r="IB36" s="4"/>
      <c r="IC36" s="4"/>
      <c r="ID36" s="4"/>
      <c r="IE36" s="4"/>
      <c r="IF36" s="4"/>
      <c r="IG36" s="4"/>
      <c r="IH36" s="4"/>
      <c r="II36" s="4"/>
      <c r="IJ36" s="4"/>
    </row>
    <row r="37" spans="2:244">
      <c r="B37" s="30"/>
      <c r="C37" s="30" t="s">
        <v>78</v>
      </c>
      <c r="D37" s="30" t="s">
        <v>46</v>
      </c>
      <c r="E37" s="37" t="s">
        <v>56</v>
      </c>
      <c r="F37" s="30" t="s">
        <v>47</v>
      </c>
      <c r="G37" s="30" t="s">
        <v>56</v>
      </c>
      <c r="H37" s="31">
        <v>41184</v>
      </c>
      <c r="I37" s="38">
        <v>8.7256944444444443E-2</v>
      </c>
      <c r="J37" s="36"/>
      <c r="K37" s="34">
        <v>105</v>
      </c>
      <c r="L37" s="35">
        <v>0</v>
      </c>
      <c r="M37"/>
      <c r="N37"/>
      <c r="O37"/>
      <c r="P37"/>
      <c r="Q37"/>
      <c r="R37"/>
      <c r="S37"/>
      <c r="T37"/>
      <c r="IB37" s="4"/>
      <c r="IC37" s="4"/>
      <c r="ID37" s="4"/>
      <c r="IE37" s="4"/>
      <c r="IF37" s="4"/>
      <c r="IG37" s="4"/>
      <c r="IH37" s="4"/>
      <c r="II37" s="4"/>
      <c r="IJ37" s="4"/>
    </row>
    <row r="38" spans="2:244">
      <c r="B38" s="30"/>
      <c r="C38" s="30" t="s">
        <v>79</v>
      </c>
      <c r="D38" s="30" t="s">
        <v>46</v>
      </c>
      <c r="E38" s="37" t="s">
        <v>56</v>
      </c>
      <c r="F38" s="30" t="s">
        <v>47</v>
      </c>
      <c r="G38" s="30" t="s">
        <v>56</v>
      </c>
      <c r="H38" s="31">
        <v>41184</v>
      </c>
      <c r="I38" s="38">
        <v>0.27954861111111112</v>
      </c>
      <c r="J38" s="36"/>
      <c r="K38" s="34">
        <v>77</v>
      </c>
      <c r="L38" s="35">
        <v>0</v>
      </c>
      <c r="M38"/>
      <c r="N38"/>
      <c r="O38"/>
      <c r="P38"/>
      <c r="Q38"/>
      <c r="R38"/>
      <c r="S38"/>
      <c r="T38"/>
      <c r="IB38" s="4"/>
      <c r="IC38" s="4"/>
      <c r="ID38" s="4"/>
      <c r="IE38" s="4"/>
      <c r="IF38" s="4"/>
      <c r="IG38" s="4"/>
      <c r="IH38" s="4"/>
      <c r="II38" s="4"/>
      <c r="IJ38" s="4"/>
    </row>
    <row r="39" spans="2:244">
      <c r="B39" s="30"/>
      <c r="C39" s="30" t="s">
        <v>80</v>
      </c>
      <c r="D39" s="30" t="s">
        <v>46</v>
      </c>
      <c r="E39" s="37" t="s">
        <v>56</v>
      </c>
      <c r="F39" s="30" t="s">
        <v>47</v>
      </c>
      <c r="G39" s="30" t="s">
        <v>56</v>
      </c>
      <c r="H39" s="31">
        <v>41184</v>
      </c>
      <c r="I39" s="38">
        <v>0.28875000000000001</v>
      </c>
      <c r="J39" s="36"/>
      <c r="K39" s="34">
        <v>600</v>
      </c>
      <c r="L39" s="35">
        <v>0</v>
      </c>
      <c r="M39"/>
      <c r="N39"/>
      <c r="O39"/>
      <c r="P39"/>
      <c r="Q39"/>
      <c r="R39"/>
      <c r="S39"/>
      <c r="T39"/>
      <c r="IB39" s="4"/>
      <c r="IC39" s="4"/>
      <c r="ID39" s="4"/>
      <c r="IE39" s="4"/>
      <c r="IF39" s="4"/>
      <c r="IG39" s="4"/>
      <c r="IH39" s="4"/>
      <c r="II39" s="4"/>
      <c r="IJ39" s="4"/>
    </row>
    <row r="40" spans="2:244">
      <c r="B40" s="30"/>
      <c r="C40" s="30" t="s">
        <v>81</v>
      </c>
      <c r="D40" s="30" t="s">
        <v>46</v>
      </c>
      <c r="E40" s="37" t="s">
        <v>56</v>
      </c>
      <c r="F40" s="30" t="s">
        <v>47</v>
      </c>
      <c r="G40" s="30" t="s">
        <v>56</v>
      </c>
      <c r="H40" s="31">
        <v>41184</v>
      </c>
      <c r="I40" s="38">
        <v>8.3333333333333332E-3</v>
      </c>
      <c r="J40" s="36"/>
      <c r="K40" s="34">
        <v>120</v>
      </c>
      <c r="L40" s="35">
        <v>0</v>
      </c>
      <c r="M40"/>
      <c r="N40"/>
      <c r="O40"/>
      <c r="P40"/>
      <c r="Q40"/>
      <c r="R40"/>
      <c r="S40"/>
      <c r="T40"/>
      <c r="IB40" s="4"/>
      <c r="IC40" s="4"/>
      <c r="ID40" s="4"/>
      <c r="IE40" s="4"/>
      <c r="IF40" s="4"/>
      <c r="IG40" s="4"/>
      <c r="IH40" s="4"/>
      <c r="II40" s="4"/>
      <c r="IJ40" s="4"/>
    </row>
    <row r="41" spans="2:244">
      <c r="B41" s="30"/>
      <c r="C41" s="30" t="s">
        <v>82</v>
      </c>
      <c r="D41" s="30" t="s">
        <v>46</v>
      </c>
      <c r="E41" s="37" t="s">
        <v>56</v>
      </c>
      <c r="F41" s="30" t="s">
        <v>47</v>
      </c>
      <c r="G41" s="30" t="s">
        <v>56</v>
      </c>
      <c r="H41" s="31">
        <v>41184</v>
      </c>
      <c r="I41" s="38">
        <v>0.42336805555555551</v>
      </c>
      <c r="J41" s="36"/>
      <c r="K41" s="34">
        <v>60</v>
      </c>
      <c r="L41" s="35">
        <v>0</v>
      </c>
      <c r="M41"/>
      <c r="N41"/>
      <c r="O41"/>
      <c r="P41"/>
      <c r="Q41"/>
      <c r="R41"/>
      <c r="S41"/>
      <c r="T41"/>
      <c r="IB41" s="4"/>
      <c r="IC41" s="4"/>
      <c r="ID41" s="4"/>
      <c r="IE41" s="4"/>
      <c r="IF41" s="4"/>
      <c r="IG41" s="4"/>
      <c r="IH41" s="4"/>
      <c r="II41" s="4"/>
      <c r="IJ41" s="4"/>
    </row>
    <row r="42" spans="2:244">
      <c r="B42" s="30"/>
      <c r="C42" s="30" t="s">
        <v>83</v>
      </c>
      <c r="D42" s="30" t="s">
        <v>46</v>
      </c>
      <c r="E42" s="37" t="s">
        <v>56</v>
      </c>
      <c r="F42" s="30" t="s">
        <v>47</v>
      </c>
      <c r="G42" s="30" t="s">
        <v>56</v>
      </c>
      <c r="H42" s="31">
        <v>41184</v>
      </c>
      <c r="I42" s="38">
        <v>0.4255902777777778</v>
      </c>
      <c r="J42" s="36">
        <v>10</v>
      </c>
      <c r="K42" s="34">
        <v>40</v>
      </c>
      <c r="L42" s="35">
        <v>3</v>
      </c>
      <c r="M42"/>
      <c r="N42"/>
      <c r="O42"/>
      <c r="P42"/>
      <c r="Q42"/>
      <c r="R42"/>
      <c r="S42"/>
      <c r="T42"/>
      <c r="IB42" s="4"/>
      <c r="IC42" s="4"/>
      <c r="ID42" s="4"/>
      <c r="IE42" s="4"/>
      <c r="IF42" s="4"/>
      <c r="IG42" s="4"/>
      <c r="IH42" s="4"/>
      <c r="II42" s="4"/>
      <c r="IJ42" s="4"/>
    </row>
    <row r="43" spans="2:244">
      <c r="B43" s="30"/>
      <c r="C43" s="30" t="s">
        <v>84</v>
      </c>
      <c r="D43" s="30" t="s">
        <v>46</v>
      </c>
      <c r="E43" s="37" t="s">
        <v>56</v>
      </c>
      <c r="F43" s="30" t="s">
        <v>47</v>
      </c>
      <c r="G43" s="30" t="s">
        <v>56</v>
      </c>
      <c r="H43" s="31">
        <v>41184</v>
      </c>
      <c r="I43" s="38">
        <v>0.27555555555555555</v>
      </c>
      <c r="J43" s="36"/>
      <c r="K43" s="34">
        <v>77</v>
      </c>
      <c r="L43" s="35">
        <v>0</v>
      </c>
      <c r="M43"/>
      <c r="N43"/>
      <c r="O43"/>
      <c r="P43"/>
      <c r="Q43"/>
      <c r="R43"/>
      <c r="S43"/>
      <c r="T43"/>
      <c r="IB43" s="4"/>
      <c r="IC43" s="4"/>
      <c r="ID43" s="4"/>
      <c r="IE43" s="4"/>
      <c r="IF43" s="4"/>
      <c r="IG43" s="4"/>
      <c r="IH43" s="4"/>
      <c r="II43" s="4"/>
      <c r="IJ43" s="4"/>
    </row>
    <row r="44" spans="2:244">
      <c r="B44" s="30"/>
      <c r="C44" s="30" t="s">
        <v>85</v>
      </c>
      <c r="D44" s="30" t="s">
        <v>46</v>
      </c>
      <c r="E44" s="37" t="s">
        <v>56</v>
      </c>
      <c r="F44" s="30" t="s">
        <v>47</v>
      </c>
      <c r="G44" s="30" t="s">
        <v>56</v>
      </c>
      <c r="H44" s="31">
        <v>41184</v>
      </c>
      <c r="I44" s="38">
        <v>8.7256944444444443E-2</v>
      </c>
      <c r="J44" s="36"/>
      <c r="K44" s="34">
        <v>105</v>
      </c>
      <c r="L44" s="35">
        <v>0</v>
      </c>
      <c r="M44"/>
      <c r="N44"/>
      <c r="O44"/>
      <c r="P44"/>
      <c r="Q44"/>
      <c r="R44"/>
      <c r="S44"/>
      <c r="T44"/>
      <c r="IB44" s="4"/>
      <c r="IC44" s="4"/>
      <c r="ID44" s="4"/>
      <c r="IE44" s="4"/>
      <c r="IF44" s="4"/>
      <c r="IG44" s="4"/>
      <c r="IH44" s="4"/>
      <c r="II44" s="4"/>
      <c r="IJ44" s="4"/>
    </row>
    <row r="45" spans="2:244">
      <c r="B45" s="30"/>
      <c r="C45" s="30" t="s">
        <v>86</v>
      </c>
      <c r="D45" s="30" t="s">
        <v>46</v>
      </c>
      <c r="E45" s="37" t="s">
        <v>56</v>
      </c>
      <c r="F45" s="30" t="s">
        <v>47</v>
      </c>
      <c r="G45" s="30" t="s">
        <v>56</v>
      </c>
      <c r="H45" s="31">
        <v>41184</v>
      </c>
      <c r="I45" s="38">
        <v>0.27954861111111112</v>
      </c>
      <c r="J45" s="36"/>
      <c r="K45" s="34">
        <v>77</v>
      </c>
      <c r="L45" s="35">
        <v>0</v>
      </c>
      <c r="M45"/>
      <c r="N45"/>
      <c r="O45"/>
      <c r="P45"/>
      <c r="Q45"/>
      <c r="R45"/>
      <c r="S45"/>
      <c r="T45"/>
      <c r="IB45" s="4"/>
      <c r="IC45" s="4"/>
      <c r="ID45" s="4"/>
      <c r="IE45" s="4"/>
      <c r="IF45" s="4"/>
      <c r="IG45" s="4"/>
      <c r="IH45" s="4"/>
      <c r="II45" s="4"/>
      <c r="IJ45" s="4"/>
    </row>
    <row r="46" spans="2:244">
      <c r="B46" s="30"/>
      <c r="C46" s="30" t="s">
        <v>87</v>
      </c>
      <c r="D46" s="30" t="s">
        <v>46</v>
      </c>
      <c r="E46" s="37" t="s">
        <v>56</v>
      </c>
      <c r="F46" s="30" t="s">
        <v>47</v>
      </c>
      <c r="G46" s="30" t="s">
        <v>56</v>
      </c>
      <c r="H46" s="31">
        <v>41184</v>
      </c>
      <c r="I46" s="38">
        <v>0.28875000000000001</v>
      </c>
      <c r="J46" s="36"/>
      <c r="K46" s="34">
        <v>600</v>
      </c>
      <c r="L46" s="35">
        <v>0</v>
      </c>
      <c r="M46"/>
      <c r="N46"/>
      <c r="O46"/>
      <c r="P46"/>
      <c r="Q46"/>
      <c r="R46"/>
      <c r="S46"/>
      <c r="T46"/>
      <c r="IB46" s="4"/>
      <c r="IC46" s="4"/>
      <c r="ID46" s="4"/>
      <c r="IE46" s="4"/>
      <c r="IF46" s="4"/>
      <c r="IG46" s="4"/>
      <c r="IH46" s="4"/>
      <c r="II46" s="4"/>
      <c r="IJ46" s="4"/>
    </row>
    <row r="47" spans="2:244">
      <c r="B47" s="30"/>
      <c r="C47" s="30" t="s">
        <v>88</v>
      </c>
      <c r="D47" s="30" t="s">
        <v>46</v>
      </c>
      <c r="E47" s="37" t="s">
        <v>56</v>
      </c>
      <c r="F47" s="30" t="s">
        <v>47</v>
      </c>
      <c r="G47" s="30" t="s">
        <v>56</v>
      </c>
      <c r="H47" s="31">
        <v>41184</v>
      </c>
      <c r="I47" s="38">
        <v>8.3333333333333332E-3</v>
      </c>
      <c r="J47" s="36"/>
      <c r="K47" s="34">
        <v>120</v>
      </c>
      <c r="L47" s="35">
        <v>0</v>
      </c>
      <c r="M47"/>
      <c r="N47"/>
      <c r="O47"/>
      <c r="P47"/>
      <c r="Q47"/>
      <c r="R47"/>
      <c r="S47"/>
      <c r="T47"/>
      <c r="IB47" s="4"/>
      <c r="IC47" s="4"/>
      <c r="ID47" s="4"/>
      <c r="IE47" s="4"/>
      <c r="IF47" s="4"/>
      <c r="IG47" s="4"/>
      <c r="IH47" s="4"/>
      <c r="II47" s="4"/>
      <c r="IJ47" s="4"/>
    </row>
    <row r="48" spans="2:244">
      <c r="B48" s="30"/>
      <c r="C48" s="30" t="s">
        <v>89</v>
      </c>
      <c r="D48" s="30" t="s">
        <v>46</v>
      </c>
      <c r="E48" s="37" t="s">
        <v>56</v>
      </c>
      <c r="F48" s="30" t="s">
        <v>47</v>
      </c>
      <c r="G48" s="30" t="s">
        <v>56</v>
      </c>
      <c r="H48" s="31">
        <v>41184</v>
      </c>
      <c r="I48" s="38">
        <v>0.42336805555555551</v>
      </c>
      <c r="J48" s="36"/>
      <c r="K48" s="34">
        <v>60</v>
      </c>
      <c r="L48" s="35">
        <v>0</v>
      </c>
      <c r="M48"/>
      <c r="N48"/>
      <c r="O48"/>
      <c r="P48"/>
      <c r="Q48"/>
      <c r="R48"/>
      <c r="S48"/>
      <c r="T48"/>
      <c r="IB48" s="4"/>
      <c r="IC48" s="4"/>
      <c r="ID48" s="4"/>
      <c r="IE48" s="4"/>
      <c r="IF48" s="4"/>
      <c r="IG48" s="4"/>
      <c r="IH48" s="4"/>
      <c r="II48" s="4"/>
      <c r="IJ48" s="4"/>
    </row>
    <row r="49" spans="2:244">
      <c r="B49" s="30"/>
      <c r="C49" s="30" t="s">
        <v>90</v>
      </c>
      <c r="D49" s="30" t="s">
        <v>46</v>
      </c>
      <c r="E49" s="37" t="s">
        <v>56</v>
      </c>
      <c r="F49" s="30" t="s">
        <v>47</v>
      </c>
      <c r="G49" s="30" t="s">
        <v>56</v>
      </c>
      <c r="H49" s="31">
        <v>41184</v>
      </c>
      <c r="I49" s="38">
        <v>0.4255902777777778</v>
      </c>
      <c r="J49" s="36">
        <v>10</v>
      </c>
      <c r="K49" s="34">
        <v>40</v>
      </c>
      <c r="L49" s="35">
        <v>3</v>
      </c>
      <c r="M49"/>
      <c r="N49"/>
      <c r="O49"/>
      <c r="P49"/>
      <c r="Q49"/>
      <c r="R49"/>
      <c r="S49"/>
      <c r="T49"/>
      <c r="IB49" s="4"/>
      <c r="IC49" s="4"/>
      <c r="ID49" s="4"/>
      <c r="IE49" s="4"/>
      <c r="IF49" s="4"/>
      <c r="IG49" s="4"/>
      <c r="IH49" s="4"/>
      <c r="II49" s="4"/>
      <c r="IJ49" s="4"/>
    </row>
    <row r="50" spans="2:244">
      <c r="B50" s="30"/>
      <c r="C50" s="30" t="s">
        <v>91</v>
      </c>
      <c r="D50" s="30" t="s">
        <v>46</v>
      </c>
      <c r="E50" s="37" t="s">
        <v>56</v>
      </c>
      <c r="F50" s="30" t="s">
        <v>47</v>
      </c>
      <c r="G50" s="30" t="s">
        <v>56</v>
      </c>
      <c r="H50" s="31">
        <v>41184</v>
      </c>
      <c r="I50" s="38">
        <v>0.4255902777777778</v>
      </c>
      <c r="J50" s="36">
        <v>10</v>
      </c>
      <c r="K50" s="34">
        <v>40</v>
      </c>
      <c r="L50" s="35">
        <v>3</v>
      </c>
      <c r="M50"/>
      <c r="N50"/>
      <c r="O50"/>
      <c r="P50"/>
      <c r="Q50"/>
      <c r="R50"/>
      <c r="S50"/>
      <c r="T50"/>
      <c r="IB50" s="4"/>
      <c r="IC50" s="4"/>
      <c r="ID50" s="4"/>
      <c r="IE50" s="4"/>
      <c r="IF50" s="4"/>
      <c r="IG50" s="4"/>
      <c r="IH50" s="4"/>
      <c r="II50" s="4"/>
      <c r="IJ50" s="4"/>
    </row>
    <row r="51" spans="2:244">
      <c r="B51" s="30"/>
      <c r="C51" s="30" t="s">
        <v>92</v>
      </c>
      <c r="D51" s="30" t="s">
        <v>46</v>
      </c>
      <c r="E51" s="37" t="s">
        <v>56</v>
      </c>
      <c r="F51" s="30" t="s">
        <v>47</v>
      </c>
      <c r="G51" s="30" t="s">
        <v>56</v>
      </c>
      <c r="H51" s="31">
        <v>41184</v>
      </c>
      <c r="I51" s="38">
        <v>0.4255902777777778</v>
      </c>
      <c r="J51" s="36">
        <v>10</v>
      </c>
      <c r="K51" s="34">
        <v>40</v>
      </c>
      <c r="L51" s="35">
        <v>3</v>
      </c>
      <c r="M51"/>
      <c r="N51"/>
      <c r="O51"/>
      <c r="P51"/>
      <c r="Q51"/>
      <c r="R51"/>
      <c r="S51"/>
      <c r="T51"/>
      <c r="IB51" s="4"/>
      <c r="IC51" s="4"/>
      <c r="ID51" s="4"/>
      <c r="IE51" s="4"/>
      <c r="IF51" s="4"/>
      <c r="IG51" s="4"/>
      <c r="IH51" s="4"/>
      <c r="II51" s="4"/>
      <c r="IJ51" s="4"/>
    </row>
    <row r="52" spans="2:244">
      <c r="B52" s="30"/>
      <c r="C52" s="30" t="s">
        <v>93</v>
      </c>
      <c r="D52" s="30" t="s">
        <v>46</v>
      </c>
      <c r="E52" s="37" t="s">
        <v>56</v>
      </c>
      <c r="F52" s="30" t="s">
        <v>47</v>
      </c>
      <c r="G52" s="30" t="s">
        <v>56</v>
      </c>
      <c r="H52" s="31">
        <v>41184</v>
      </c>
      <c r="I52" s="38">
        <v>0.4255902777777778</v>
      </c>
      <c r="J52" s="36">
        <v>10</v>
      </c>
      <c r="K52" s="34">
        <v>40</v>
      </c>
      <c r="L52" s="35">
        <v>3</v>
      </c>
      <c r="M52"/>
      <c r="N52"/>
      <c r="O52"/>
      <c r="P52"/>
      <c r="Q52"/>
      <c r="R52"/>
      <c r="S52"/>
      <c r="T52"/>
      <c r="IB52" s="4"/>
      <c r="IC52" s="4"/>
      <c r="ID52" s="4"/>
      <c r="IE52" s="4"/>
      <c r="IF52" s="4"/>
      <c r="IG52" s="4"/>
      <c r="IH52" s="4"/>
      <c r="II52" s="4"/>
      <c r="IJ52" s="4"/>
    </row>
    <row r="53" spans="2:244">
      <c r="B53" s="30"/>
      <c r="C53" s="30" t="s">
        <v>94</v>
      </c>
      <c r="D53" s="30" t="s">
        <v>46</v>
      </c>
      <c r="E53" s="37" t="s">
        <v>56</v>
      </c>
      <c r="F53" s="30" t="s">
        <v>47</v>
      </c>
      <c r="G53" s="30" t="s">
        <v>56</v>
      </c>
      <c r="H53" s="31">
        <v>41184</v>
      </c>
      <c r="I53" s="38">
        <v>0.4255902777777778</v>
      </c>
      <c r="J53" s="36">
        <v>10</v>
      </c>
      <c r="K53" s="34">
        <v>40</v>
      </c>
      <c r="L53" s="35">
        <v>3</v>
      </c>
      <c r="M53"/>
      <c r="N53"/>
      <c r="O53"/>
      <c r="P53"/>
      <c r="Q53"/>
      <c r="R53"/>
      <c r="S53"/>
      <c r="T53"/>
      <c r="IB53" s="4"/>
      <c r="IC53" s="4"/>
      <c r="ID53" s="4"/>
      <c r="IE53" s="4"/>
      <c r="IF53" s="4"/>
      <c r="IG53" s="4"/>
      <c r="IH53" s="4"/>
      <c r="II53" s="4"/>
      <c r="IJ53" s="4"/>
    </row>
    <row r="54" spans="2:244">
      <c r="B54" s="30"/>
      <c r="C54" s="30" t="s">
        <v>95</v>
      </c>
      <c r="D54" s="30" t="s">
        <v>46</v>
      </c>
      <c r="E54" s="37" t="s">
        <v>56</v>
      </c>
      <c r="F54" s="30" t="s">
        <v>47</v>
      </c>
      <c r="G54" s="30" t="s">
        <v>56</v>
      </c>
      <c r="H54" s="31">
        <v>41184</v>
      </c>
      <c r="I54" s="38">
        <v>0.4255902777777778</v>
      </c>
      <c r="J54" s="36">
        <v>10</v>
      </c>
      <c r="K54" s="34">
        <v>40</v>
      </c>
      <c r="L54" s="35">
        <v>3</v>
      </c>
      <c r="M54"/>
      <c r="N54"/>
      <c r="O54"/>
      <c r="P54"/>
      <c r="Q54"/>
      <c r="R54"/>
      <c r="S54"/>
      <c r="T54"/>
      <c r="IB54" s="4"/>
      <c r="IC54" s="4"/>
      <c r="ID54" s="4"/>
      <c r="IE54" s="4"/>
      <c r="IF54" s="4"/>
      <c r="IG54" s="4"/>
      <c r="IH54" s="4"/>
      <c r="II54" s="4"/>
      <c r="IJ54" s="4"/>
    </row>
    <row r="55" spans="2:244">
      <c r="B55" s="30"/>
      <c r="C55" s="30" t="s">
        <v>96</v>
      </c>
      <c r="D55" s="30" t="s">
        <v>46</v>
      </c>
      <c r="E55" s="37" t="s">
        <v>56</v>
      </c>
      <c r="F55" s="30" t="s">
        <v>47</v>
      </c>
      <c r="G55" s="30" t="s">
        <v>56</v>
      </c>
      <c r="H55" s="31">
        <v>41184</v>
      </c>
      <c r="I55" s="38">
        <v>0.4255902777777778</v>
      </c>
      <c r="J55" s="36">
        <v>10</v>
      </c>
      <c r="K55" s="34">
        <v>40</v>
      </c>
      <c r="L55" s="35">
        <v>3</v>
      </c>
      <c r="M55"/>
      <c r="N55"/>
      <c r="O55"/>
      <c r="P55"/>
      <c r="Q55"/>
      <c r="R55"/>
      <c r="S55"/>
      <c r="T55"/>
      <c r="IB55" s="4"/>
      <c r="IC55" s="4"/>
      <c r="ID55" s="4"/>
      <c r="IE55" s="4"/>
      <c r="IF55" s="4"/>
      <c r="IG55" s="4"/>
      <c r="IH55" s="4"/>
      <c r="II55" s="4"/>
      <c r="IJ55" s="4"/>
    </row>
    <row r="56" spans="2:244">
      <c r="B56" s="30"/>
      <c r="C56" s="30" t="s">
        <v>97</v>
      </c>
      <c r="D56" s="30" t="s">
        <v>46</v>
      </c>
      <c r="E56" s="37" t="s">
        <v>56</v>
      </c>
      <c r="F56" s="30" t="s">
        <v>47</v>
      </c>
      <c r="G56" s="30" t="s">
        <v>56</v>
      </c>
      <c r="H56" s="31">
        <v>41184</v>
      </c>
      <c r="I56" s="38">
        <v>0.4255902777777778</v>
      </c>
      <c r="J56" s="36">
        <v>10</v>
      </c>
      <c r="K56" s="34">
        <v>40</v>
      </c>
      <c r="L56" s="35">
        <v>3</v>
      </c>
      <c r="M56"/>
      <c r="N56"/>
      <c r="O56"/>
      <c r="P56"/>
      <c r="Q56"/>
      <c r="R56"/>
      <c r="S56"/>
      <c r="T56"/>
      <c r="IB56" s="4"/>
      <c r="IC56" s="4"/>
      <c r="ID56" s="4"/>
      <c r="IE56" s="4"/>
      <c r="IF56" s="4"/>
      <c r="IG56" s="4"/>
      <c r="IH56" s="4"/>
      <c r="II56" s="4"/>
      <c r="IJ56" s="4"/>
    </row>
    <row r="57" spans="2:244">
      <c r="B57" s="30"/>
      <c r="C57" s="30" t="s">
        <v>98</v>
      </c>
      <c r="D57" s="30" t="s">
        <v>46</v>
      </c>
      <c r="E57" s="37" t="s">
        <v>56</v>
      </c>
      <c r="F57" s="30" t="s">
        <v>47</v>
      </c>
      <c r="G57" s="30" t="s">
        <v>56</v>
      </c>
      <c r="H57" s="31">
        <v>41184</v>
      </c>
      <c r="I57" s="38">
        <v>0.4255902777777778</v>
      </c>
      <c r="J57" s="36">
        <v>10</v>
      </c>
      <c r="K57" s="34">
        <v>40</v>
      </c>
      <c r="L57" s="35">
        <v>3</v>
      </c>
      <c r="M57"/>
      <c r="N57"/>
      <c r="O57"/>
      <c r="P57"/>
      <c r="Q57"/>
      <c r="R57"/>
      <c r="S57"/>
      <c r="T57"/>
      <c r="IB57" s="4"/>
      <c r="IC57" s="4"/>
      <c r="ID57" s="4"/>
      <c r="IE57" s="4"/>
      <c r="IF57" s="4"/>
      <c r="IG57" s="4"/>
      <c r="IH57" s="4"/>
      <c r="II57" s="4"/>
      <c r="IJ57" s="4"/>
    </row>
    <row r="58" spans="2:244">
      <c r="B58" s="30"/>
      <c r="C58" s="30" t="s">
        <v>99</v>
      </c>
      <c r="D58" s="30" t="s">
        <v>46</v>
      </c>
      <c r="E58" s="37" t="s">
        <v>56</v>
      </c>
      <c r="F58" s="30" t="s">
        <v>47</v>
      </c>
      <c r="G58" s="30" t="s">
        <v>56</v>
      </c>
      <c r="H58" s="31">
        <v>41184</v>
      </c>
      <c r="I58" s="38">
        <v>0.4255902777777778</v>
      </c>
      <c r="J58" s="36">
        <v>10</v>
      </c>
      <c r="K58" s="34">
        <v>40</v>
      </c>
      <c r="L58" s="35">
        <v>3</v>
      </c>
      <c r="M58"/>
      <c r="N58"/>
      <c r="O58"/>
      <c r="P58"/>
      <c r="Q58"/>
      <c r="R58"/>
      <c r="S58"/>
      <c r="T58"/>
      <c r="IB58" s="4"/>
      <c r="IC58" s="4"/>
      <c r="ID58" s="4"/>
      <c r="IE58" s="4"/>
      <c r="IF58" s="4"/>
      <c r="IG58" s="4"/>
      <c r="IH58" s="4"/>
      <c r="II58" s="4"/>
      <c r="IJ58" s="4"/>
    </row>
    <row r="59" spans="2:244">
      <c r="B59" s="30"/>
      <c r="C59" s="30" t="s">
        <v>100</v>
      </c>
      <c r="D59" s="30" t="s">
        <v>46</v>
      </c>
      <c r="E59" s="37" t="s">
        <v>56</v>
      </c>
      <c r="F59" s="30" t="s">
        <v>47</v>
      </c>
      <c r="G59" s="30" t="s">
        <v>56</v>
      </c>
      <c r="H59" s="31">
        <v>41184</v>
      </c>
      <c r="I59" s="38">
        <v>0.4255902777777778</v>
      </c>
      <c r="J59" s="36">
        <v>10</v>
      </c>
      <c r="K59" s="34">
        <v>40</v>
      </c>
      <c r="L59" s="35">
        <v>3</v>
      </c>
      <c r="M59"/>
      <c r="N59"/>
      <c r="O59"/>
      <c r="P59"/>
      <c r="Q59"/>
      <c r="R59"/>
      <c r="S59"/>
      <c r="T59"/>
      <c r="IB59" s="4"/>
      <c r="IC59" s="4"/>
      <c r="ID59" s="4"/>
      <c r="IE59" s="4"/>
      <c r="IF59" s="4"/>
      <c r="IG59" s="4"/>
      <c r="IH59" s="4"/>
      <c r="II59" s="4"/>
      <c r="IJ59" s="4"/>
    </row>
    <row r="60" spans="2:244">
      <c r="B60" s="30"/>
      <c r="C60" s="30" t="s">
        <v>101</v>
      </c>
      <c r="D60" s="30" t="s">
        <v>46</v>
      </c>
      <c r="E60" s="37" t="s">
        <v>56</v>
      </c>
      <c r="F60" s="30" t="s">
        <v>47</v>
      </c>
      <c r="G60" s="30" t="s">
        <v>56</v>
      </c>
      <c r="H60" s="31">
        <v>41184</v>
      </c>
      <c r="I60" s="38">
        <v>0.4255902777777778</v>
      </c>
      <c r="J60" s="36">
        <v>10</v>
      </c>
      <c r="K60" s="34">
        <v>40</v>
      </c>
      <c r="L60" s="35">
        <v>3</v>
      </c>
      <c r="M60"/>
      <c r="N60"/>
      <c r="O60"/>
      <c r="P60"/>
      <c r="Q60"/>
      <c r="R60"/>
      <c r="S60"/>
      <c r="T60"/>
      <c r="IB60" s="4"/>
      <c r="IC60" s="4"/>
      <c r="ID60" s="4"/>
      <c r="IE60" s="4"/>
      <c r="IF60" s="4"/>
      <c r="IG60" s="4"/>
      <c r="IH60" s="4"/>
      <c r="II60" s="4"/>
      <c r="IJ60" s="4"/>
    </row>
    <row r="61" spans="2:244">
      <c r="B61" s="30"/>
      <c r="C61" s="30" t="s">
        <v>102</v>
      </c>
      <c r="D61" s="30" t="s">
        <v>46</v>
      </c>
      <c r="E61" s="37" t="s">
        <v>56</v>
      </c>
      <c r="F61" s="30" t="s">
        <v>47</v>
      </c>
      <c r="G61" s="30" t="s">
        <v>56</v>
      </c>
      <c r="H61" s="31">
        <v>41184</v>
      </c>
      <c r="I61" s="38">
        <v>0.4255902777777778</v>
      </c>
      <c r="J61" s="36">
        <v>10</v>
      </c>
      <c r="K61" s="34">
        <v>40</v>
      </c>
      <c r="L61" s="35">
        <v>3</v>
      </c>
      <c r="M61"/>
      <c r="N61"/>
      <c r="O61"/>
      <c r="P61"/>
      <c r="Q61"/>
      <c r="R61"/>
      <c r="S61"/>
      <c r="T61"/>
    </row>
    <row r="62" spans="2:244">
      <c r="B62" s="30"/>
      <c r="C62" s="30" t="s">
        <v>103</v>
      </c>
      <c r="D62" s="30" t="s">
        <v>46</v>
      </c>
      <c r="E62" s="37" t="s">
        <v>56</v>
      </c>
      <c r="F62" s="30" t="s">
        <v>47</v>
      </c>
      <c r="G62" s="30" t="s">
        <v>56</v>
      </c>
      <c r="H62" s="31">
        <v>41184</v>
      </c>
      <c r="I62" s="38">
        <v>0.4255902777777778</v>
      </c>
      <c r="J62" s="36">
        <v>10</v>
      </c>
      <c r="K62" s="34">
        <v>40</v>
      </c>
      <c r="L62" s="35">
        <v>3</v>
      </c>
      <c r="M62"/>
      <c r="N62"/>
      <c r="O62"/>
      <c r="P62"/>
      <c r="Q62"/>
      <c r="R62"/>
      <c r="S62"/>
      <c r="T62"/>
    </row>
    <row r="63" spans="2:244">
      <c r="B63" s="30"/>
      <c r="C63" s="30" t="s">
        <v>104</v>
      </c>
      <c r="D63" s="30" t="s">
        <v>46</v>
      </c>
      <c r="E63" s="37" t="s">
        <v>56</v>
      </c>
      <c r="F63" s="30" t="s">
        <v>47</v>
      </c>
      <c r="G63" s="30" t="s">
        <v>56</v>
      </c>
      <c r="H63" s="31">
        <v>41184</v>
      </c>
      <c r="I63" s="38">
        <v>0.4255902777777778</v>
      </c>
      <c r="J63" s="36">
        <v>10</v>
      </c>
      <c r="K63" s="34">
        <v>40</v>
      </c>
      <c r="L63" s="35">
        <v>3</v>
      </c>
      <c r="M63"/>
      <c r="N63"/>
      <c r="O63"/>
      <c r="P63"/>
      <c r="Q63"/>
      <c r="R63"/>
      <c r="S63"/>
      <c r="T63"/>
    </row>
    <row r="64" spans="2:244">
      <c r="B64" s="30"/>
      <c r="C64" s="30" t="s">
        <v>105</v>
      </c>
      <c r="D64" s="30" t="s">
        <v>46</v>
      </c>
      <c r="E64" s="37" t="s">
        <v>56</v>
      </c>
      <c r="F64" s="30" t="s">
        <v>47</v>
      </c>
      <c r="G64" s="30" t="s">
        <v>56</v>
      </c>
      <c r="H64" s="31">
        <v>41184</v>
      </c>
      <c r="I64" s="38">
        <v>0.4255902777777778</v>
      </c>
      <c r="J64" s="36">
        <v>10</v>
      </c>
      <c r="K64" s="34">
        <v>40</v>
      </c>
      <c r="L64" s="35">
        <v>3</v>
      </c>
      <c r="M64"/>
      <c r="N64"/>
      <c r="O64"/>
      <c r="P64"/>
      <c r="Q64"/>
      <c r="R64"/>
      <c r="S64"/>
      <c r="T64"/>
    </row>
    <row r="65" spans="2:20">
      <c r="B65" s="30"/>
      <c r="C65" s="30" t="s">
        <v>106</v>
      </c>
      <c r="D65" s="30" t="s">
        <v>46</v>
      </c>
      <c r="E65" s="37" t="s">
        <v>56</v>
      </c>
      <c r="F65" s="30" t="s">
        <v>47</v>
      </c>
      <c r="G65" s="30" t="s">
        <v>56</v>
      </c>
      <c r="H65" s="31">
        <v>41184</v>
      </c>
      <c r="I65" s="38">
        <v>0.4255902777777778</v>
      </c>
      <c r="J65" s="36">
        <v>10</v>
      </c>
      <c r="K65" s="34">
        <v>40</v>
      </c>
      <c r="L65" s="35">
        <v>3</v>
      </c>
      <c r="M65"/>
      <c r="N65"/>
      <c r="O65"/>
      <c r="P65"/>
      <c r="Q65"/>
      <c r="R65"/>
      <c r="S65"/>
      <c r="T65"/>
    </row>
    <row r="66" spans="2:20">
      <c r="B66" s="30"/>
      <c r="C66" s="30" t="s">
        <v>107</v>
      </c>
      <c r="D66" s="30" t="s">
        <v>46</v>
      </c>
      <c r="E66" s="37" t="s">
        <v>56</v>
      </c>
      <c r="F66" s="30" t="s">
        <v>47</v>
      </c>
      <c r="G66" s="30" t="s">
        <v>56</v>
      </c>
      <c r="H66" s="31">
        <v>41184</v>
      </c>
      <c r="I66" s="38">
        <v>0.4255902777777778</v>
      </c>
      <c r="J66" s="36">
        <v>10</v>
      </c>
      <c r="K66" s="34">
        <v>40</v>
      </c>
      <c r="L66" s="35">
        <v>3</v>
      </c>
      <c r="M66"/>
      <c r="N66"/>
      <c r="O66"/>
      <c r="P66"/>
      <c r="Q66"/>
      <c r="R66"/>
      <c r="S66"/>
      <c r="T66"/>
    </row>
    <row r="67" spans="2:20">
      <c r="B67" s="30"/>
      <c r="C67" s="30" t="s">
        <v>108</v>
      </c>
      <c r="D67" s="30" t="s">
        <v>46</v>
      </c>
      <c r="E67" s="37" t="s">
        <v>56</v>
      </c>
      <c r="F67" s="30" t="s">
        <v>47</v>
      </c>
      <c r="G67" s="30" t="s">
        <v>56</v>
      </c>
      <c r="H67" s="31">
        <v>41184</v>
      </c>
      <c r="I67" s="38">
        <v>0.4255902777777778</v>
      </c>
      <c r="J67" s="36">
        <v>10</v>
      </c>
      <c r="K67" s="34">
        <v>40</v>
      </c>
      <c r="L67" s="35">
        <v>3</v>
      </c>
      <c r="M67"/>
      <c r="N67"/>
      <c r="O67"/>
      <c r="P67"/>
      <c r="Q67"/>
      <c r="R67"/>
      <c r="S67"/>
      <c r="T67"/>
    </row>
    <row r="68" spans="2:20">
      <c r="B68" s="30"/>
      <c r="C68" s="30" t="s">
        <v>109</v>
      </c>
      <c r="D68" s="30" t="s">
        <v>46</v>
      </c>
      <c r="E68" s="37" t="s">
        <v>56</v>
      </c>
      <c r="F68" s="30" t="s">
        <v>47</v>
      </c>
      <c r="G68" s="30" t="s">
        <v>56</v>
      </c>
      <c r="H68" s="31">
        <v>41184</v>
      </c>
      <c r="I68" s="38">
        <v>0.4255902777777778</v>
      </c>
      <c r="J68" s="36">
        <v>10</v>
      </c>
      <c r="K68" s="34">
        <v>40</v>
      </c>
      <c r="L68" s="35">
        <v>3</v>
      </c>
      <c r="M68"/>
      <c r="N68"/>
      <c r="O68"/>
      <c r="P68"/>
      <c r="Q68"/>
      <c r="R68"/>
      <c r="S68"/>
      <c r="T68"/>
    </row>
    <row r="69" spans="2:20">
      <c r="B69" s="30"/>
      <c r="C69" s="30" t="s">
        <v>110</v>
      </c>
      <c r="D69" s="30" t="s">
        <v>46</v>
      </c>
      <c r="E69" s="37" t="s">
        <v>56</v>
      </c>
      <c r="F69" s="30" t="s">
        <v>47</v>
      </c>
      <c r="G69" s="30" t="s">
        <v>56</v>
      </c>
      <c r="H69" s="31">
        <v>41184</v>
      </c>
      <c r="I69" s="38">
        <v>0.4255902777777778</v>
      </c>
      <c r="J69" s="36">
        <v>10</v>
      </c>
      <c r="K69" s="34">
        <v>40</v>
      </c>
      <c r="L69" s="35">
        <v>3</v>
      </c>
      <c r="M69"/>
      <c r="N69"/>
      <c r="O69"/>
      <c r="P69"/>
      <c r="Q69"/>
      <c r="R69"/>
      <c r="S69"/>
      <c r="T69"/>
    </row>
    <row r="70" spans="2:20">
      <c r="B70" s="30"/>
      <c r="C70" s="30" t="s">
        <v>111</v>
      </c>
      <c r="D70" s="30" t="s">
        <v>46</v>
      </c>
      <c r="E70" s="37" t="s">
        <v>56</v>
      </c>
      <c r="F70" s="30" t="s">
        <v>47</v>
      </c>
      <c r="G70" s="30" t="s">
        <v>56</v>
      </c>
      <c r="H70" s="31">
        <v>41184</v>
      </c>
      <c r="I70" s="38">
        <v>0.4255902777777778</v>
      </c>
      <c r="J70" s="36">
        <v>10</v>
      </c>
      <c r="K70" s="34">
        <v>40</v>
      </c>
      <c r="L70" s="35">
        <v>3</v>
      </c>
      <c r="M70"/>
      <c r="N70"/>
      <c r="O70"/>
      <c r="P70"/>
      <c r="Q70"/>
      <c r="R70"/>
      <c r="S70"/>
      <c r="T70"/>
    </row>
    <row r="71" spans="2:20">
      <c r="B71" s="30"/>
      <c r="C71" s="30" t="s">
        <v>112</v>
      </c>
      <c r="D71" s="30" t="s">
        <v>46</v>
      </c>
      <c r="E71" s="37" t="s">
        <v>56</v>
      </c>
      <c r="F71" s="30" t="s">
        <v>47</v>
      </c>
      <c r="G71" s="30" t="s">
        <v>56</v>
      </c>
      <c r="H71" s="31">
        <v>41184</v>
      </c>
      <c r="I71" s="38">
        <v>0.4255902777777778</v>
      </c>
      <c r="J71" s="36">
        <v>10</v>
      </c>
      <c r="K71" s="34">
        <v>40</v>
      </c>
      <c r="L71" s="35">
        <v>3</v>
      </c>
      <c r="M71"/>
      <c r="N71"/>
      <c r="O71"/>
      <c r="P71"/>
      <c r="Q71"/>
      <c r="R71"/>
      <c r="S71"/>
      <c r="T71"/>
    </row>
    <row r="72" spans="2:20">
      <c r="B72" s="30"/>
      <c r="C72" s="30" t="s">
        <v>113</v>
      </c>
      <c r="D72" s="30" t="s">
        <v>46</v>
      </c>
      <c r="E72" s="37" t="s">
        <v>56</v>
      </c>
      <c r="F72" s="30" t="s">
        <v>47</v>
      </c>
      <c r="G72" s="30" t="s">
        <v>56</v>
      </c>
      <c r="H72" s="31">
        <v>41184</v>
      </c>
      <c r="I72" s="38">
        <v>0.4255902777777778</v>
      </c>
      <c r="J72" s="36">
        <v>10</v>
      </c>
      <c r="K72" s="34">
        <v>40</v>
      </c>
      <c r="L72" s="35">
        <v>3</v>
      </c>
      <c r="M72"/>
      <c r="N72"/>
      <c r="O72"/>
      <c r="P72"/>
      <c r="Q72"/>
      <c r="R72"/>
      <c r="S72"/>
      <c r="T72"/>
    </row>
    <row r="73" spans="2:20">
      <c r="B73" s="30"/>
      <c r="C73" s="30" t="s">
        <v>114</v>
      </c>
      <c r="D73" s="30" t="s">
        <v>46</v>
      </c>
      <c r="E73" s="37" t="s">
        <v>56</v>
      </c>
      <c r="F73" s="30" t="s">
        <v>47</v>
      </c>
      <c r="G73" s="30" t="s">
        <v>56</v>
      </c>
      <c r="H73" s="31">
        <v>41184</v>
      </c>
      <c r="I73" s="38">
        <v>0.4255902777777778</v>
      </c>
      <c r="J73" s="36">
        <v>10</v>
      </c>
      <c r="K73" s="34">
        <v>40</v>
      </c>
      <c r="L73" s="35">
        <v>3</v>
      </c>
      <c r="M73"/>
      <c r="N73"/>
      <c r="O73"/>
      <c r="P73"/>
      <c r="Q73"/>
      <c r="R73"/>
      <c r="S73"/>
      <c r="T73"/>
    </row>
    <row r="74" spans="2:20">
      <c r="B74" s="30"/>
      <c r="C74" s="30" t="s">
        <v>115</v>
      </c>
      <c r="D74" s="30" t="s">
        <v>46</v>
      </c>
      <c r="E74" s="37" t="s">
        <v>56</v>
      </c>
      <c r="F74" s="30" t="s">
        <v>47</v>
      </c>
      <c r="G74" s="30" t="s">
        <v>56</v>
      </c>
      <c r="H74" s="31">
        <v>41184</v>
      </c>
      <c r="I74" s="38">
        <v>0.4255902777777778</v>
      </c>
      <c r="J74" s="36">
        <v>10</v>
      </c>
      <c r="K74" s="34">
        <v>40</v>
      </c>
      <c r="L74" s="35">
        <v>3</v>
      </c>
      <c r="M74"/>
      <c r="N74"/>
      <c r="O74"/>
      <c r="P74"/>
      <c r="Q74"/>
      <c r="R74"/>
      <c r="S74"/>
      <c r="T74"/>
    </row>
    <row r="75" spans="2:20">
      <c r="B75" s="30"/>
      <c r="C75" s="30" t="s">
        <v>116</v>
      </c>
      <c r="D75" s="30" t="s">
        <v>46</v>
      </c>
      <c r="E75" s="37" t="s">
        <v>56</v>
      </c>
      <c r="F75" s="30" t="s">
        <v>47</v>
      </c>
      <c r="G75" s="30" t="s">
        <v>56</v>
      </c>
      <c r="H75" s="31">
        <v>41184</v>
      </c>
      <c r="I75" s="38">
        <v>0.4255902777777778</v>
      </c>
      <c r="J75" s="36">
        <v>10</v>
      </c>
      <c r="K75" s="34">
        <v>40</v>
      </c>
      <c r="L75" s="35">
        <v>3</v>
      </c>
      <c r="M75"/>
      <c r="N75"/>
      <c r="O75"/>
      <c r="P75"/>
      <c r="Q75"/>
      <c r="R75"/>
      <c r="S75"/>
      <c r="T75"/>
    </row>
    <row r="76" spans="2:20">
      <c r="B76" s="30"/>
      <c r="C76" s="30" t="s">
        <v>117</v>
      </c>
      <c r="D76" s="30" t="s">
        <v>46</v>
      </c>
      <c r="E76" s="37" t="s">
        <v>56</v>
      </c>
      <c r="F76" s="30" t="s">
        <v>47</v>
      </c>
      <c r="G76" s="30" t="s">
        <v>56</v>
      </c>
      <c r="H76" s="31">
        <v>41184</v>
      </c>
      <c r="I76" s="38">
        <v>0.4255902777777778</v>
      </c>
      <c r="J76" s="36">
        <v>10</v>
      </c>
      <c r="K76" s="34">
        <v>40</v>
      </c>
      <c r="L76" s="35">
        <v>3</v>
      </c>
      <c r="M76"/>
      <c r="N76"/>
      <c r="O76"/>
      <c r="P76"/>
      <c r="Q76"/>
      <c r="R76"/>
      <c r="S76"/>
      <c r="T76"/>
    </row>
    <row r="77" spans="2:20">
      <c r="B77" s="30"/>
      <c r="C77" s="30" t="s">
        <v>118</v>
      </c>
      <c r="D77" s="30" t="s">
        <v>46</v>
      </c>
      <c r="E77" s="37" t="s">
        <v>56</v>
      </c>
      <c r="F77" s="30" t="s">
        <v>47</v>
      </c>
      <c r="G77" s="30" t="s">
        <v>56</v>
      </c>
      <c r="H77" s="31">
        <v>41184</v>
      </c>
      <c r="I77" s="38">
        <v>0.4255902777777778</v>
      </c>
      <c r="J77" s="36">
        <v>10</v>
      </c>
      <c r="K77" s="34">
        <v>40</v>
      </c>
      <c r="L77" s="35">
        <v>3</v>
      </c>
      <c r="M77"/>
      <c r="N77"/>
      <c r="O77"/>
      <c r="P77"/>
      <c r="Q77"/>
      <c r="R77"/>
      <c r="S77"/>
      <c r="T77"/>
    </row>
    <row r="78" spans="2:20">
      <c r="B78" s="30"/>
      <c r="C78" s="30" t="s">
        <v>119</v>
      </c>
      <c r="D78" s="30" t="s">
        <v>46</v>
      </c>
      <c r="E78" s="37" t="s">
        <v>56</v>
      </c>
      <c r="F78" s="30" t="s">
        <v>47</v>
      </c>
      <c r="G78" s="30" t="s">
        <v>56</v>
      </c>
      <c r="H78" s="31">
        <v>41184</v>
      </c>
      <c r="I78" s="38">
        <v>0.4255902777777778</v>
      </c>
      <c r="J78" s="36">
        <v>10</v>
      </c>
      <c r="K78" s="34">
        <v>40</v>
      </c>
      <c r="L78" s="35">
        <v>3</v>
      </c>
      <c r="M78"/>
      <c r="N78"/>
      <c r="O78"/>
      <c r="P78"/>
      <c r="Q78"/>
      <c r="R78"/>
      <c r="S78"/>
      <c r="T78"/>
    </row>
    <row r="79" spans="2:20">
      <c r="B79" s="30"/>
      <c r="C79" s="30" t="s">
        <v>120</v>
      </c>
      <c r="D79" s="30" t="s">
        <v>46</v>
      </c>
      <c r="E79" s="37" t="s">
        <v>56</v>
      </c>
      <c r="F79" s="30" t="s">
        <v>47</v>
      </c>
      <c r="G79" s="30" t="s">
        <v>56</v>
      </c>
      <c r="H79" s="31">
        <v>41184</v>
      </c>
      <c r="I79" s="38">
        <v>0.4255902777777778</v>
      </c>
      <c r="J79" s="36">
        <v>10</v>
      </c>
      <c r="K79" s="34">
        <v>40</v>
      </c>
      <c r="L79" s="35">
        <v>3</v>
      </c>
      <c r="M79"/>
      <c r="N79"/>
      <c r="O79"/>
      <c r="P79"/>
      <c r="Q79"/>
      <c r="R79"/>
      <c r="S79"/>
      <c r="T79"/>
    </row>
    <row r="80" spans="2:20">
      <c r="B80" s="30"/>
      <c r="C80" s="30" t="s">
        <v>121</v>
      </c>
      <c r="D80" s="30" t="s">
        <v>46</v>
      </c>
      <c r="E80" s="37" t="s">
        <v>56</v>
      </c>
      <c r="F80" s="30" t="s">
        <v>47</v>
      </c>
      <c r="G80" s="30" t="s">
        <v>56</v>
      </c>
      <c r="H80" s="31">
        <v>41184</v>
      </c>
      <c r="I80" s="38">
        <v>0.4255902777777778</v>
      </c>
      <c r="J80" s="36">
        <v>10</v>
      </c>
      <c r="K80" s="34">
        <v>40</v>
      </c>
      <c r="L80" s="35">
        <v>3</v>
      </c>
      <c r="M80"/>
      <c r="N80"/>
      <c r="O80"/>
      <c r="P80"/>
      <c r="Q80"/>
      <c r="R80"/>
      <c r="S80"/>
      <c r="T80"/>
    </row>
    <row r="81" spans="2:253">
      <c r="B81" s="30"/>
      <c r="C81" s="30" t="s">
        <v>122</v>
      </c>
      <c r="D81" s="30" t="s">
        <v>46</v>
      </c>
      <c r="E81" s="37" t="s">
        <v>56</v>
      </c>
      <c r="F81" s="30" t="s">
        <v>47</v>
      </c>
      <c r="G81" s="30" t="s">
        <v>56</v>
      </c>
      <c r="H81" s="31">
        <v>41184</v>
      </c>
      <c r="I81" s="38">
        <v>0.4255902777777778</v>
      </c>
      <c r="J81" s="36">
        <v>10</v>
      </c>
      <c r="K81" s="34">
        <v>40</v>
      </c>
      <c r="L81" s="35">
        <v>3</v>
      </c>
      <c r="M81"/>
      <c r="N81"/>
      <c r="O81"/>
      <c r="P81"/>
      <c r="Q81"/>
      <c r="R81"/>
      <c r="S81"/>
      <c r="T81"/>
    </row>
    <row r="82" spans="2:253">
      <c r="B82" s="30"/>
      <c r="C82" s="30" t="s">
        <v>123</v>
      </c>
      <c r="D82" s="30" t="s">
        <v>46</v>
      </c>
      <c r="E82" s="37" t="s">
        <v>56</v>
      </c>
      <c r="F82" s="30" t="s">
        <v>47</v>
      </c>
      <c r="G82" s="30" t="s">
        <v>56</v>
      </c>
      <c r="H82" s="31">
        <v>41184</v>
      </c>
      <c r="I82" s="38">
        <v>0.4255902777777778</v>
      </c>
      <c r="J82" s="36">
        <v>10</v>
      </c>
      <c r="K82" s="34">
        <v>40</v>
      </c>
      <c r="L82" s="35">
        <v>3</v>
      </c>
      <c r="M82"/>
    </row>
    <row r="83" spans="2:253">
      <c r="B83" s="30"/>
      <c r="C83" s="30" t="s">
        <v>124</v>
      </c>
      <c r="D83" s="30" t="s">
        <v>46</v>
      </c>
      <c r="E83" s="37" t="s">
        <v>56</v>
      </c>
      <c r="F83" s="30" t="s">
        <v>47</v>
      </c>
      <c r="G83" s="30" t="s">
        <v>56</v>
      </c>
      <c r="H83" s="31">
        <v>41184</v>
      </c>
      <c r="I83" s="38">
        <v>0.4255902777777778</v>
      </c>
      <c r="J83" s="36">
        <v>10</v>
      </c>
      <c r="K83" s="34">
        <v>40</v>
      </c>
      <c r="L83" s="35">
        <v>3</v>
      </c>
      <c r="M83"/>
    </row>
    <row r="84" spans="2:253">
      <c r="B84" s="30"/>
      <c r="C84" s="30" t="s">
        <v>125</v>
      </c>
      <c r="D84" s="30" t="s">
        <v>46</v>
      </c>
      <c r="E84" s="37" t="s">
        <v>56</v>
      </c>
      <c r="F84" s="30" t="s">
        <v>47</v>
      </c>
      <c r="G84" s="30" t="s">
        <v>56</v>
      </c>
      <c r="H84" s="31">
        <v>41184</v>
      </c>
      <c r="I84" s="38">
        <v>0.4255902777777778</v>
      </c>
      <c r="J84" s="36">
        <v>10</v>
      </c>
      <c r="K84" s="34">
        <v>40</v>
      </c>
      <c r="L84" s="35">
        <v>3</v>
      </c>
      <c r="M84"/>
    </row>
    <row r="85" spans="2:253">
      <c r="B85" s="30"/>
      <c r="C85" s="30" t="s">
        <v>126</v>
      </c>
      <c r="D85" s="30" t="s">
        <v>46</v>
      </c>
      <c r="E85" s="37" t="s">
        <v>56</v>
      </c>
      <c r="F85" s="30" t="s">
        <v>47</v>
      </c>
      <c r="G85" s="30" t="s">
        <v>56</v>
      </c>
      <c r="H85" s="31">
        <v>41184</v>
      </c>
      <c r="I85" s="38">
        <v>0.4255902777777778</v>
      </c>
      <c r="J85" s="36">
        <v>10</v>
      </c>
      <c r="K85" s="34">
        <v>40</v>
      </c>
      <c r="L85" s="35">
        <v>3</v>
      </c>
      <c r="M85"/>
    </row>
    <row r="86" spans="2:253">
      <c r="B86" s="30"/>
      <c r="C86" s="30" t="s">
        <v>127</v>
      </c>
      <c r="D86" s="30" t="s">
        <v>46</v>
      </c>
      <c r="E86" s="37" t="s">
        <v>56</v>
      </c>
      <c r="F86" s="30" t="s">
        <v>47</v>
      </c>
      <c r="G86" s="30" t="s">
        <v>56</v>
      </c>
      <c r="H86" s="31">
        <v>41184</v>
      </c>
      <c r="I86" s="38">
        <v>0.4255902777777778</v>
      </c>
      <c r="J86" s="36">
        <v>10</v>
      </c>
      <c r="K86" s="34">
        <v>40</v>
      </c>
      <c r="L86" s="35">
        <v>3</v>
      </c>
      <c r="M86"/>
    </row>
    <row r="87" spans="2:253">
      <c r="B87" s="30"/>
      <c r="C87" s="30" t="s">
        <v>128</v>
      </c>
      <c r="D87" s="30" t="s">
        <v>46</v>
      </c>
      <c r="E87" s="37" t="s">
        <v>56</v>
      </c>
      <c r="F87" s="30" t="s">
        <v>47</v>
      </c>
      <c r="G87" s="30" t="s">
        <v>56</v>
      </c>
      <c r="H87" s="31">
        <v>41184</v>
      </c>
      <c r="I87" s="38">
        <v>0.4255902777777778</v>
      </c>
      <c r="J87" s="36">
        <v>10</v>
      </c>
      <c r="K87" s="34">
        <v>40</v>
      </c>
      <c r="L87" s="35">
        <v>3</v>
      </c>
      <c r="M87"/>
    </row>
    <row r="88" spans="2:253">
      <c r="B88" s="30"/>
      <c r="C88" s="30" t="s">
        <v>129</v>
      </c>
      <c r="D88" s="30" t="s">
        <v>46</v>
      </c>
      <c r="E88" s="37" t="s">
        <v>56</v>
      </c>
      <c r="F88" s="30" t="s">
        <v>47</v>
      </c>
      <c r="G88" s="30" t="s">
        <v>56</v>
      </c>
      <c r="H88" s="31">
        <v>41184</v>
      </c>
      <c r="I88" s="38">
        <v>0.4255902777777778</v>
      </c>
      <c r="J88" s="36">
        <v>10</v>
      </c>
      <c r="K88" s="34">
        <v>40</v>
      </c>
      <c r="L88" s="35">
        <v>3</v>
      </c>
      <c r="M88"/>
    </row>
    <row r="89" spans="2:253">
      <c r="B89" s="30"/>
      <c r="C89" s="30" t="s">
        <v>130</v>
      </c>
      <c r="D89" s="30" t="s">
        <v>46</v>
      </c>
      <c r="E89" s="37" t="s">
        <v>56</v>
      </c>
      <c r="F89" s="30" t="s">
        <v>47</v>
      </c>
      <c r="G89" s="30" t="s">
        <v>56</v>
      </c>
      <c r="H89" s="31">
        <v>41184</v>
      </c>
      <c r="I89" s="38">
        <v>0.4255902777777778</v>
      </c>
      <c r="J89" s="36">
        <v>10</v>
      </c>
      <c r="K89" s="34">
        <v>40</v>
      </c>
      <c r="L89" s="35">
        <v>3</v>
      </c>
      <c r="M89"/>
      <c r="IR89" s="27"/>
      <c r="IS89" s="16"/>
    </row>
    <row r="90" spans="2:253">
      <c r="B90" s="30"/>
      <c r="C90" s="30" t="s">
        <v>131</v>
      </c>
      <c r="D90" s="30" t="s">
        <v>46</v>
      </c>
      <c r="E90" s="37" t="s">
        <v>56</v>
      </c>
      <c r="F90" s="30" t="s">
        <v>47</v>
      </c>
      <c r="G90" s="30" t="s">
        <v>56</v>
      </c>
      <c r="H90" s="31">
        <v>41184</v>
      </c>
      <c r="I90" s="38">
        <v>0.4255902777777778</v>
      </c>
      <c r="J90" s="36">
        <v>10</v>
      </c>
      <c r="K90" s="34">
        <v>40</v>
      </c>
      <c r="L90" s="35">
        <v>3</v>
      </c>
      <c r="M90"/>
      <c r="IR90" s="27"/>
      <c r="IS90" s="16"/>
    </row>
    <row r="91" spans="2:253">
      <c r="B91" s="30"/>
      <c r="C91" s="30" t="s">
        <v>132</v>
      </c>
      <c r="D91" s="30" t="s">
        <v>46</v>
      </c>
      <c r="E91" s="37" t="s">
        <v>56</v>
      </c>
      <c r="F91" s="30" t="s">
        <v>47</v>
      </c>
      <c r="G91" s="30" t="s">
        <v>56</v>
      </c>
      <c r="H91" s="31">
        <v>41184</v>
      </c>
      <c r="I91" s="38">
        <v>0.4255902777777778</v>
      </c>
      <c r="J91" s="36">
        <v>10</v>
      </c>
      <c r="K91" s="34">
        <v>40</v>
      </c>
      <c r="L91" s="35">
        <v>3</v>
      </c>
      <c r="M91"/>
      <c r="IR91" s="17"/>
      <c r="IS91" s="18"/>
    </row>
    <row r="92" spans="2:253">
      <c r="B92" s="30"/>
      <c r="C92" s="30" t="s">
        <v>133</v>
      </c>
      <c r="D92" s="30" t="s">
        <v>46</v>
      </c>
      <c r="E92" s="37" t="s">
        <v>56</v>
      </c>
      <c r="F92" s="30" t="s">
        <v>47</v>
      </c>
      <c r="G92" s="30" t="s">
        <v>56</v>
      </c>
      <c r="H92" s="31">
        <v>41184</v>
      </c>
      <c r="I92" s="38">
        <v>0.4255902777777778</v>
      </c>
      <c r="J92" s="36">
        <v>10</v>
      </c>
      <c r="K92" s="34">
        <v>40</v>
      </c>
      <c r="L92" s="35">
        <v>3</v>
      </c>
      <c r="M92"/>
      <c r="IR92" s="19"/>
      <c r="IS92" s="20"/>
    </row>
    <row r="93" spans="2:253">
      <c r="B93" s="30"/>
      <c r="C93" s="30" t="s">
        <v>134</v>
      </c>
      <c r="D93" s="30" t="s">
        <v>46</v>
      </c>
      <c r="E93" s="37" t="s">
        <v>56</v>
      </c>
      <c r="F93" s="30" t="s">
        <v>47</v>
      </c>
      <c r="G93" s="30" t="s">
        <v>56</v>
      </c>
      <c r="H93" s="31">
        <v>41184</v>
      </c>
      <c r="I93" s="38">
        <v>0.4255902777777778</v>
      </c>
      <c r="J93" s="36">
        <v>10</v>
      </c>
      <c r="K93" s="34">
        <v>40</v>
      </c>
      <c r="L93" s="35">
        <v>3</v>
      </c>
      <c r="M93"/>
      <c r="IR93" s="19"/>
      <c r="IS93" s="20"/>
    </row>
    <row r="94" spans="2:253">
      <c r="B94" s="30"/>
      <c r="C94" s="30" t="s">
        <v>135</v>
      </c>
      <c r="D94" s="30" t="s">
        <v>46</v>
      </c>
      <c r="E94" s="37" t="s">
        <v>56</v>
      </c>
      <c r="F94" s="30" t="s">
        <v>47</v>
      </c>
      <c r="G94" s="30" t="s">
        <v>56</v>
      </c>
      <c r="H94" s="31">
        <v>41184</v>
      </c>
      <c r="I94" s="38">
        <v>0.4255902777777778</v>
      </c>
      <c r="J94" s="36">
        <v>10</v>
      </c>
      <c r="K94" s="34">
        <v>40</v>
      </c>
      <c r="L94" s="35">
        <v>3</v>
      </c>
      <c r="M94"/>
      <c r="IR94" s="19"/>
      <c r="IS94" s="20"/>
    </row>
    <row r="95" spans="2:253">
      <c r="B95" s="30"/>
      <c r="C95" s="30" t="s">
        <v>136</v>
      </c>
      <c r="D95" s="30" t="s">
        <v>46</v>
      </c>
      <c r="E95" s="37" t="s">
        <v>56</v>
      </c>
      <c r="F95" s="30" t="s">
        <v>47</v>
      </c>
      <c r="G95" s="30" t="s">
        <v>56</v>
      </c>
      <c r="H95" s="31">
        <v>41184</v>
      </c>
      <c r="I95" s="38">
        <v>0.4255902777777778</v>
      </c>
      <c r="J95" s="36">
        <v>10</v>
      </c>
      <c r="K95" s="34">
        <v>40</v>
      </c>
      <c r="L95" s="35">
        <v>3</v>
      </c>
      <c r="M95"/>
      <c r="IR95" s="19"/>
      <c r="IS95" s="20"/>
    </row>
    <row r="96" spans="2:253">
      <c r="B96" s="30"/>
      <c r="C96" s="30" t="s">
        <v>137</v>
      </c>
      <c r="D96" s="30" t="s">
        <v>46</v>
      </c>
      <c r="E96" s="37" t="s">
        <v>56</v>
      </c>
      <c r="F96" s="30" t="s">
        <v>47</v>
      </c>
      <c r="G96" s="30" t="s">
        <v>56</v>
      </c>
      <c r="H96" s="31">
        <v>41184</v>
      </c>
      <c r="I96" s="38">
        <v>0.4255902777777778</v>
      </c>
      <c r="J96" s="36">
        <v>10</v>
      </c>
      <c r="K96" s="34">
        <v>40</v>
      </c>
      <c r="L96" s="35">
        <v>3</v>
      </c>
      <c r="M96"/>
      <c r="IR96" s="19"/>
      <c r="IS96" s="20"/>
    </row>
    <row r="97" spans="2:253">
      <c r="B97" s="30"/>
      <c r="C97" s="30" t="s">
        <v>138</v>
      </c>
      <c r="D97" s="30" t="s">
        <v>46</v>
      </c>
      <c r="E97" s="37" t="s">
        <v>56</v>
      </c>
      <c r="F97" s="30" t="s">
        <v>47</v>
      </c>
      <c r="G97" s="30" t="s">
        <v>56</v>
      </c>
      <c r="H97" s="31">
        <v>41184</v>
      </c>
      <c r="I97" s="38">
        <v>0.4255902777777778</v>
      </c>
      <c r="J97" s="36">
        <v>10</v>
      </c>
      <c r="K97" s="34">
        <v>40</v>
      </c>
      <c r="L97" s="35">
        <v>3</v>
      </c>
      <c r="M97"/>
      <c r="IR97" s="19"/>
      <c r="IS97" s="20"/>
    </row>
    <row r="98" spans="2:253">
      <c r="B98" s="30"/>
      <c r="C98" s="30" t="s">
        <v>139</v>
      </c>
      <c r="D98" s="30" t="s">
        <v>46</v>
      </c>
      <c r="E98" s="37" t="s">
        <v>56</v>
      </c>
      <c r="F98" s="30" t="s">
        <v>47</v>
      </c>
      <c r="G98" s="30" t="s">
        <v>56</v>
      </c>
      <c r="H98" s="31">
        <v>41184</v>
      </c>
      <c r="I98" s="38">
        <v>0.4255902777777778</v>
      </c>
      <c r="J98" s="36">
        <v>10</v>
      </c>
      <c r="K98" s="34">
        <v>40</v>
      </c>
      <c r="L98" s="35">
        <v>3</v>
      </c>
      <c r="M98"/>
      <c r="IR98" s="19"/>
      <c r="IS98" s="20"/>
    </row>
    <row r="99" spans="2:253">
      <c r="B99" s="30"/>
      <c r="C99" s="30" t="s">
        <v>140</v>
      </c>
      <c r="D99" s="30" t="s">
        <v>46</v>
      </c>
      <c r="E99" s="37" t="s">
        <v>56</v>
      </c>
      <c r="F99" s="30" t="s">
        <v>47</v>
      </c>
      <c r="G99" s="30" t="s">
        <v>56</v>
      </c>
      <c r="H99" s="31">
        <v>41184</v>
      </c>
      <c r="I99" s="38">
        <v>0.4255902777777778</v>
      </c>
      <c r="J99" s="36">
        <v>10</v>
      </c>
      <c r="K99" s="34">
        <v>40</v>
      </c>
      <c r="L99" s="35">
        <v>3</v>
      </c>
      <c r="M99"/>
      <c r="IR99" s="19"/>
      <c r="IS99" s="20"/>
    </row>
    <row r="100" spans="2:253">
      <c r="B100" s="30"/>
      <c r="C100" s="30" t="s">
        <v>141</v>
      </c>
      <c r="D100" s="30" t="s">
        <v>46</v>
      </c>
      <c r="E100" s="37" t="s">
        <v>56</v>
      </c>
      <c r="F100" s="30" t="s">
        <v>47</v>
      </c>
      <c r="G100" s="30" t="s">
        <v>56</v>
      </c>
      <c r="H100" s="31">
        <v>41184</v>
      </c>
      <c r="I100" s="38">
        <v>0.4255902777777778</v>
      </c>
      <c r="J100" s="36">
        <v>10</v>
      </c>
      <c r="K100" s="34">
        <v>40</v>
      </c>
      <c r="L100" s="35">
        <v>3</v>
      </c>
      <c r="M100"/>
      <c r="IR100" s="19"/>
      <c r="IS100" s="20"/>
    </row>
    <row r="101" spans="2:253">
      <c r="B101" s="30"/>
      <c r="C101" s="30" t="s">
        <v>142</v>
      </c>
      <c r="D101" s="30" t="s">
        <v>46</v>
      </c>
      <c r="E101" s="37" t="s">
        <v>56</v>
      </c>
      <c r="F101" s="30" t="s">
        <v>47</v>
      </c>
      <c r="G101" s="30" t="s">
        <v>56</v>
      </c>
      <c r="H101" s="31">
        <v>41184</v>
      </c>
      <c r="I101" s="38">
        <v>0.4255902777777778</v>
      </c>
      <c r="J101" s="36">
        <v>10</v>
      </c>
      <c r="K101" s="34">
        <v>40</v>
      </c>
      <c r="L101" s="35">
        <v>3</v>
      </c>
      <c r="M101"/>
      <c r="IR101" s="19"/>
      <c r="IS101" s="20"/>
    </row>
    <row r="102" spans="2:253">
      <c r="B102" s="30"/>
      <c r="C102" s="30" t="s">
        <v>143</v>
      </c>
      <c r="D102" s="30" t="s">
        <v>46</v>
      </c>
      <c r="E102" s="37" t="s">
        <v>56</v>
      </c>
      <c r="F102" s="30" t="s">
        <v>47</v>
      </c>
      <c r="G102" s="30" t="s">
        <v>56</v>
      </c>
      <c r="H102" s="31">
        <v>41184</v>
      </c>
      <c r="I102" s="38">
        <v>0.4255902777777778</v>
      </c>
      <c r="J102" s="36">
        <v>10</v>
      </c>
      <c r="K102" s="34">
        <v>40</v>
      </c>
      <c r="L102" s="35">
        <v>3</v>
      </c>
      <c r="M102"/>
      <c r="IR102" s="19"/>
      <c r="IS102" s="20"/>
    </row>
    <row r="103" spans="2:253">
      <c r="B103" s="30"/>
      <c r="C103" s="30" t="s">
        <v>144</v>
      </c>
      <c r="D103" s="30" t="s">
        <v>46</v>
      </c>
      <c r="E103" s="37" t="s">
        <v>56</v>
      </c>
      <c r="F103" s="30" t="s">
        <v>47</v>
      </c>
      <c r="G103" s="30" t="s">
        <v>56</v>
      </c>
      <c r="H103" s="31">
        <v>41184</v>
      </c>
      <c r="I103" s="38">
        <v>0.4255902777777778</v>
      </c>
      <c r="J103" s="36">
        <v>10</v>
      </c>
      <c r="K103" s="34">
        <v>40</v>
      </c>
      <c r="L103" s="35">
        <v>3</v>
      </c>
      <c r="M103"/>
      <c r="IR103" s="19"/>
      <c r="IS103" s="20"/>
    </row>
    <row r="104" spans="2:253">
      <c r="B104" s="30"/>
      <c r="C104" s="30" t="s">
        <v>145</v>
      </c>
      <c r="D104" s="30" t="s">
        <v>46</v>
      </c>
      <c r="E104" s="37" t="s">
        <v>56</v>
      </c>
      <c r="F104" s="30" t="s">
        <v>47</v>
      </c>
      <c r="G104" s="30" t="s">
        <v>56</v>
      </c>
      <c r="H104" s="31">
        <v>41184</v>
      </c>
      <c r="I104" s="38">
        <v>0.4255902777777778</v>
      </c>
      <c r="J104" s="36">
        <v>10</v>
      </c>
      <c r="K104" s="34">
        <v>40</v>
      </c>
      <c r="L104" s="35">
        <v>3</v>
      </c>
      <c r="M104"/>
      <c r="IR104" s="19"/>
      <c r="IS104" s="20"/>
    </row>
    <row r="105" spans="2:253">
      <c r="B105" s="30"/>
      <c r="C105" s="30" t="s">
        <v>146</v>
      </c>
      <c r="D105" s="30" t="s">
        <v>46</v>
      </c>
      <c r="E105" s="37" t="s">
        <v>56</v>
      </c>
      <c r="F105" s="30" t="s">
        <v>47</v>
      </c>
      <c r="G105" s="30" t="s">
        <v>56</v>
      </c>
      <c r="H105" s="31">
        <v>41184</v>
      </c>
      <c r="I105" s="38">
        <v>0.4255902777777778</v>
      </c>
      <c r="J105" s="36">
        <v>10</v>
      </c>
      <c r="K105" s="34">
        <v>40</v>
      </c>
      <c r="L105" s="35">
        <v>3</v>
      </c>
      <c r="M105"/>
      <c r="IR105" s="21"/>
      <c r="IS105" s="22"/>
    </row>
    <row r="106" spans="2:253">
      <c r="B106" s="30"/>
      <c r="C106" s="30" t="s">
        <v>147</v>
      </c>
      <c r="D106" s="30" t="s">
        <v>46</v>
      </c>
      <c r="E106" s="37" t="s">
        <v>56</v>
      </c>
      <c r="F106" s="30" t="s">
        <v>47</v>
      </c>
      <c r="G106" s="30" t="s">
        <v>56</v>
      </c>
      <c r="H106" s="31">
        <v>41184</v>
      </c>
      <c r="I106" s="38">
        <v>0.4255902777777778</v>
      </c>
      <c r="J106" s="36">
        <v>10</v>
      </c>
      <c r="K106" s="34">
        <v>40</v>
      </c>
      <c r="L106" s="35">
        <v>3</v>
      </c>
      <c r="M106"/>
      <c r="IR106" s="4"/>
      <c r="IS106" s="4"/>
    </row>
    <row r="107" spans="2:253">
      <c r="B107" s="30"/>
      <c r="C107" s="30" t="s">
        <v>148</v>
      </c>
      <c r="D107" s="30" t="s">
        <v>46</v>
      </c>
      <c r="E107" s="37" t="s">
        <v>56</v>
      </c>
      <c r="F107" s="30" t="s">
        <v>47</v>
      </c>
      <c r="G107" s="30" t="s">
        <v>56</v>
      </c>
      <c r="H107" s="31">
        <v>41184</v>
      </c>
      <c r="I107" s="38">
        <v>0.4255902777777778</v>
      </c>
      <c r="J107" s="36">
        <v>10</v>
      </c>
      <c r="K107" s="34">
        <v>40</v>
      </c>
      <c r="L107" s="35">
        <v>3</v>
      </c>
      <c r="M107"/>
      <c r="IR107" s="4"/>
      <c r="IS107" s="4"/>
    </row>
    <row r="108" spans="2:253">
      <c r="B108" s="30"/>
      <c r="C108" s="30" t="s">
        <v>149</v>
      </c>
      <c r="D108" s="30" t="s">
        <v>46</v>
      </c>
      <c r="E108" s="37" t="s">
        <v>56</v>
      </c>
      <c r="F108" s="30" t="s">
        <v>47</v>
      </c>
      <c r="G108" s="30" t="s">
        <v>56</v>
      </c>
      <c r="H108" s="31">
        <v>41184</v>
      </c>
      <c r="I108" s="38">
        <v>0.4255902777777778</v>
      </c>
      <c r="J108" s="36">
        <v>10</v>
      </c>
      <c r="K108" s="34">
        <v>40</v>
      </c>
      <c r="L108" s="35">
        <v>3</v>
      </c>
      <c r="M108"/>
      <c r="IR108" s="4"/>
      <c r="IS108" s="4"/>
    </row>
    <row r="109" spans="2:253">
      <c r="B109" s="30"/>
      <c r="C109" s="30" t="s">
        <v>150</v>
      </c>
      <c r="D109" s="30" t="s">
        <v>46</v>
      </c>
      <c r="E109" s="37" t="s">
        <v>56</v>
      </c>
      <c r="F109" s="30" t="s">
        <v>47</v>
      </c>
      <c r="G109" s="30" t="s">
        <v>56</v>
      </c>
      <c r="H109" s="31">
        <v>41184</v>
      </c>
      <c r="I109" s="38">
        <v>0.4255902777777778</v>
      </c>
      <c r="J109" s="36">
        <v>10</v>
      </c>
      <c r="K109" s="34">
        <v>40</v>
      </c>
      <c r="L109" s="35">
        <v>3</v>
      </c>
      <c r="M109"/>
      <c r="IR109" s="4"/>
      <c r="IS109" s="4"/>
    </row>
    <row r="110" spans="2:253">
      <c r="B110" s="30"/>
      <c r="C110" s="30" t="s">
        <v>151</v>
      </c>
      <c r="D110" s="30" t="s">
        <v>46</v>
      </c>
      <c r="E110" s="37" t="s">
        <v>56</v>
      </c>
      <c r="F110" s="30" t="s">
        <v>47</v>
      </c>
      <c r="G110" s="30" t="s">
        <v>56</v>
      </c>
      <c r="H110" s="31">
        <v>41184</v>
      </c>
      <c r="I110" s="38">
        <v>0.4255902777777778</v>
      </c>
      <c r="J110" s="36">
        <v>10</v>
      </c>
      <c r="K110" s="34">
        <v>40</v>
      </c>
      <c r="L110" s="35">
        <v>3</v>
      </c>
      <c r="M110"/>
      <c r="IR110" s="4"/>
      <c r="IS110" s="4"/>
    </row>
    <row r="111" spans="2:253">
      <c r="B111" s="30"/>
      <c r="C111" s="30" t="s">
        <v>152</v>
      </c>
      <c r="D111" s="30" t="s">
        <v>46</v>
      </c>
      <c r="E111" s="37" t="s">
        <v>56</v>
      </c>
      <c r="F111" s="30" t="s">
        <v>47</v>
      </c>
      <c r="G111" s="30" t="s">
        <v>56</v>
      </c>
      <c r="H111" s="31">
        <v>41184</v>
      </c>
      <c r="I111" s="38">
        <v>0.4255902777777778</v>
      </c>
      <c r="J111" s="36">
        <v>10</v>
      </c>
      <c r="K111" s="34">
        <v>40</v>
      </c>
      <c r="L111" s="35">
        <v>3</v>
      </c>
      <c r="M111"/>
      <c r="IR111" s="4"/>
      <c r="IS111" s="4"/>
    </row>
    <row r="112" spans="2:253">
      <c r="B112" s="30"/>
      <c r="C112" s="30" t="s">
        <v>153</v>
      </c>
      <c r="D112" s="30" t="s">
        <v>46</v>
      </c>
      <c r="E112" s="37" t="s">
        <v>56</v>
      </c>
      <c r="F112" s="30" t="s">
        <v>47</v>
      </c>
      <c r="G112" s="30" t="s">
        <v>56</v>
      </c>
      <c r="H112" s="31">
        <v>41184</v>
      </c>
      <c r="I112" s="38">
        <v>0.4255902777777778</v>
      </c>
      <c r="J112" s="36">
        <v>10</v>
      </c>
      <c r="K112" s="34">
        <v>40</v>
      </c>
      <c r="L112" s="35">
        <v>3</v>
      </c>
      <c r="M112"/>
      <c r="IR112" s="4"/>
      <c r="IS112" s="4"/>
    </row>
    <row r="113" spans="2:253">
      <c r="B113" s="30"/>
      <c r="C113" s="30" t="s">
        <v>154</v>
      </c>
      <c r="D113" s="30" t="s">
        <v>46</v>
      </c>
      <c r="E113" s="37" t="s">
        <v>56</v>
      </c>
      <c r="F113" s="30" t="s">
        <v>47</v>
      </c>
      <c r="G113" s="30" t="s">
        <v>56</v>
      </c>
      <c r="H113" s="31">
        <v>41184</v>
      </c>
      <c r="I113" s="38">
        <v>0.4255902777777778</v>
      </c>
      <c r="J113" s="36">
        <v>10</v>
      </c>
      <c r="K113" s="34">
        <v>40</v>
      </c>
      <c r="L113" s="35">
        <v>3</v>
      </c>
      <c r="M113"/>
      <c r="IR113" s="4"/>
      <c r="IS113" s="4"/>
    </row>
    <row r="114" spans="2:253">
      <c r="B114" s="30"/>
      <c r="C114" s="30" t="s">
        <v>155</v>
      </c>
      <c r="D114" s="30" t="s">
        <v>46</v>
      </c>
      <c r="E114" s="37" t="s">
        <v>56</v>
      </c>
      <c r="F114" s="30" t="s">
        <v>47</v>
      </c>
      <c r="G114" s="30" t="s">
        <v>56</v>
      </c>
      <c r="H114" s="31">
        <v>41184</v>
      </c>
      <c r="I114" s="38">
        <v>0.4255902777777778</v>
      </c>
      <c r="J114" s="36">
        <v>10</v>
      </c>
      <c r="K114" s="34">
        <v>40</v>
      </c>
      <c r="L114" s="35">
        <v>3</v>
      </c>
      <c r="M114"/>
      <c r="IR114" s="4"/>
      <c r="IS114" s="4"/>
    </row>
    <row r="115" spans="2:253">
      <c r="B115" s="30"/>
      <c r="C115" s="30" t="s">
        <v>156</v>
      </c>
      <c r="D115" s="30" t="s">
        <v>46</v>
      </c>
      <c r="E115" s="37" t="s">
        <v>56</v>
      </c>
      <c r="F115" s="30" t="s">
        <v>47</v>
      </c>
      <c r="G115" s="30" t="s">
        <v>56</v>
      </c>
      <c r="H115" s="31">
        <v>41184</v>
      </c>
      <c r="I115" s="38">
        <v>0.4255902777777778</v>
      </c>
      <c r="J115" s="36">
        <v>10</v>
      </c>
      <c r="K115" s="34">
        <v>40</v>
      </c>
      <c r="L115" s="35">
        <v>3</v>
      </c>
      <c r="M115"/>
      <c r="IR115" s="4"/>
      <c r="IS115" s="4"/>
    </row>
    <row r="116" spans="2:253">
      <c r="B116" s="30"/>
      <c r="C116" s="30" t="s">
        <v>157</v>
      </c>
      <c r="D116" s="30" t="s">
        <v>46</v>
      </c>
      <c r="E116" s="37" t="s">
        <v>56</v>
      </c>
      <c r="F116" s="30" t="s">
        <v>47</v>
      </c>
      <c r="G116" s="30" t="s">
        <v>56</v>
      </c>
      <c r="H116" s="31">
        <v>41184</v>
      </c>
      <c r="I116" s="38">
        <v>0.4255902777777778</v>
      </c>
      <c r="J116" s="36">
        <v>10</v>
      </c>
      <c r="K116" s="34">
        <v>40</v>
      </c>
      <c r="L116" s="35">
        <v>3</v>
      </c>
      <c r="M116"/>
    </row>
    <row r="117" spans="2:253">
      <c r="B117" s="30"/>
      <c r="C117" s="30" t="s">
        <v>158</v>
      </c>
      <c r="D117" s="30" t="s">
        <v>46</v>
      </c>
      <c r="E117" s="37" t="s">
        <v>56</v>
      </c>
      <c r="F117" s="30" t="s">
        <v>47</v>
      </c>
      <c r="G117" s="30" t="s">
        <v>56</v>
      </c>
      <c r="H117" s="31">
        <v>41184</v>
      </c>
      <c r="I117" s="38">
        <v>0.4255902777777778</v>
      </c>
      <c r="J117" s="36">
        <v>10</v>
      </c>
      <c r="K117" s="34">
        <v>40</v>
      </c>
      <c r="L117" s="35">
        <v>3</v>
      </c>
      <c r="M117"/>
    </row>
    <row r="118" spans="2:253">
      <c r="B118" s="30"/>
      <c r="C118" s="30" t="s">
        <v>159</v>
      </c>
      <c r="D118" s="30" t="s">
        <v>46</v>
      </c>
      <c r="E118" s="37" t="s">
        <v>56</v>
      </c>
      <c r="F118" s="30" t="s">
        <v>47</v>
      </c>
      <c r="G118" s="30" t="s">
        <v>56</v>
      </c>
      <c r="H118" s="31">
        <v>41184</v>
      </c>
      <c r="I118" s="38">
        <v>0.4255902777777778</v>
      </c>
      <c r="J118" s="36">
        <v>10</v>
      </c>
      <c r="K118" s="34">
        <v>40</v>
      </c>
      <c r="L118" s="35">
        <v>3</v>
      </c>
      <c r="M118"/>
    </row>
    <row r="119" spans="2:253">
      <c r="B119" s="30"/>
      <c r="C119" s="30" t="s">
        <v>160</v>
      </c>
      <c r="D119" s="30" t="s">
        <v>46</v>
      </c>
      <c r="E119" s="37" t="s">
        <v>56</v>
      </c>
      <c r="F119" s="30" t="s">
        <v>47</v>
      </c>
      <c r="G119" s="30" t="s">
        <v>56</v>
      </c>
      <c r="H119" s="31">
        <v>41184</v>
      </c>
      <c r="I119" s="38">
        <v>0.4255902777777778</v>
      </c>
      <c r="J119" s="36">
        <v>10</v>
      </c>
      <c r="K119" s="34">
        <v>40</v>
      </c>
      <c r="L119" s="35">
        <v>3</v>
      </c>
      <c r="M119"/>
    </row>
    <row r="120" spans="2:253">
      <c r="B120" s="30"/>
      <c r="C120" s="30" t="s">
        <v>161</v>
      </c>
      <c r="D120" s="30" t="s">
        <v>46</v>
      </c>
      <c r="E120" s="37" t="s">
        <v>56</v>
      </c>
      <c r="F120" s="30" t="s">
        <v>47</v>
      </c>
      <c r="G120" s="30" t="s">
        <v>56</v>
      </c>
      <c r="H120" s="31">
        <v>41184</v>
      </c>
      <c r="I120" s="38">
        <v>0.4255902777777778</v>
      </c>
      <c r="J120" s="36">
        <v>10</v>
      </c>
      <c r="K120" s="34">
        <v>40</v>
      </c>
      <c r="L120" s="35">
        <v>3</v>
      </c>
      <c r="M120"/>
    </row>
    <row r="121" spans="2:253">
      <c r="B121" s="30"/>
      <c r="C121" s="30" t="s">
        <v>162</v>
      </c>
      <c r="D121" s="30" t="s">
        <v>46</v>
      </c>
      <c r="E121" s="37" t="s">
        <v>56</v>
      </c>
      <c r="F121" s="30" t="s">
        <v>47</v>
      </c>
      <c r="G121" s="30" t="s">
        <v>56</v>
      </c>
      <c r="H121" s="31">
        <v>41184</v>
      </c>
      <c r="I121" s="38">
        <v>0.4255902777777778</v>
      </c>
      <c r="J121" s="36">
        <v>10</v>
      </c>
      <c r="K121" s="34">
        <v>40</v>
      </c>
      <c r="L121" s="35">
        <v>3</v>
      </c>
      <c r="M121"/>
    </row>
    <row r="122" spans="2:253">
      <c r="B122" s="30"/>
      <c r="C122" s="30" t="s">
        <v>163</v>
      </c>
      <c r="D122" s="30" t="s">
        <v>46</v>
      </c>
      <c r="E122" s="37" t="s">
        <v>56</v>
      </c>
      <c r="F122" s="30" t="s">
        <v>47</v>
      </c>
      <c r="G122" s="30" t="s">
        <v>56</v>
      </c>
      <c r="H122" s="31">
        <v>41184</v>
      </c>
      <c r="I122" s="38">
        <v>0.4255902777777778</v>
      </c>
      <c r="J122" s="36">
        <v>10</v>
      </c>
      <c r="K122" s="34">
        <v>40</v>
      </c>
      <c r="L122" s="35">
        <v>3</v>
      </c>
      <c r="M122"/>
    </row>
    <row r="123" spans="2:253">
      <c r="B123" s="30"/>
      <c r="C123" s="30" t="s">
        <v>164</v>
      </c>
      <c r="D123" s="30" t="s">
        <v>46</v>
      </c>
      <c r="E123" s="37" t="s">
        <v>56</v>
      </c>
      <c r="F123" s="30" t="s">
        <v>47</v>
      </c>
      <c r="G123" s="30" t="s">
        <v>56</v>
      </c>
      <c r="H123" s="31">
        <v>41184</v>
      </c>
      <c r="I123" s="38">
        <v>0.4255902777777778</v>
      </c>
      <c r="J123" s="36">
        <v>10</v>
      </c>
      <c r="K123" s="34">
        <v>40</v>
      </c>
      <c r="L123" s="35">
        <v>3</v>
      </c>
      <c r="M123"/>
    </row>
    <row r="124" spans="2:253">
      <c r="B124" s="30"/>
      <c r="C124" s="30" t="s">
        <v>165</v>
      </c>
      <c r="D124" s="30" t="s">
        <v>46</v>
      </c>
      <c r="E124" s="37" t="s">
        <v>56</v>
      </c>
      <c r="F124" s="30" t="s">
        <v>47</v>
      </c>
      <c r="G124" s="30" t="s">
        <v>56</v>
      </c>
      <c r="H124" s="31">
        <v>41184</v>
      </c>
      <c r="I124" s="38">
        <v>0.4255902777777778</v>
      </c>
      <c r="J124" s="36">
        <v>10</v>
      </c>
      <c r="K124" s="34">
        <v>40</v>
      </c>
      <c r="L124" s="35">
        <v>3</v>
      </c>
      <c r="M124"/>
    </row>
    <row r="125" spans="2:253">
      <c r="B125" s="30"/>
      <c r="C125" s="30" t="s">
        <v>166</v>
      </c>
      <c r="D125" s="30" t="s">
        <v>46</v>
      </c>
      <c r="E125" s="37" t="s">
        <v>56</v>
      </c>
      <c r="F125" s="30" t="s">
        <v>47</v>
      </c>
      <c r="G125" s="30" t="s">
        <v>56</v>
      </c>
      <c r="H125" s="31">
        <v>41184</v>
      </c>
      <c r="I125" s="38">
        <v>0.4255902777777778</v>
      </c>
      <c r="J125" s="36">
        <v>10</v>
      </c>
      <c r="K125" s="34">
        <v>40</v>
      </c>
      <c r="L125" s="35">
        <v>3</v>
      </c>
      <c r="M125"/>
    </row>
    <row r="126" spans="2:253">
      <c r="B126" s="30"/>
      <c r="C126" s="30" t="s">
        <v>167</v>
      </c>
      <c r="D126" s="30" t="s">
        <v>46</v>
      </c>
      <c r="E126" s="37" t="s">
        <v>56</v>
      </c>
      <c r="F126" s="30" t="s">
        <v>47</v>
      </c>
      <c r="G126" s="30" t="s">
        <v>56</v>
      </c>
      <c r="H126" s="31">
        <v>41184</v>
      </c>
      <c r="I126" s="38">
        <v>0.4255902777777778</v>
      </c>
      <c r="J126" s="36">
        <v>10</v>
      </c>
      <c r="K126" s="34">
        <v>40</v>
      </c>
      <c r="L126" s="35">
        <v>3</v>
      </c>
      <c r="M126"/>
    </row>
    <row r="127" spans="2:253">
      <c r="B127" s="30"/>
      <c r="C127" s="30" t="s">
        <v>168</v>
      </c>
      <c r="D127" s="30" t="s">
        <v>46</v>
      </c>
      <c r="E127" s="37" t="s">
        <v>56</v>
      </c>
      <c r="F127" s="30" t="s">
        <v>47</v>
      </c>
      <c r="G127" s="30" t="s">
        <v>56</v>
      </c>
      <c r="H127" s="31">
        <v>41184</v>
      </c>
      <c r="I127" s="38">
        <v>0.4255902777777778</v>
      </c>
      <c r="J127" s="36">
        <v>10</v>
      </c>
      <c r="K127" s="34">
        <v>40</v>
      </c>
      <c r="L127" s="35">
        <v>3</v>
      </c>
      <c r="M127"/>
    </row>
    <row r="128" spans="2:253">
      <c r="B128" s="30"/>
      <c r="C128" s="30" t="s">
        <v>169</v>
      </c>
      <c r="D128" s="30" t="s">
        <v>46</v>
      </c>
      <c r="E128" s="37" t="s">
        <v>56</v>
      </c>
      <c r="F128" s="30" t="s">
        <v>47</v>
      </c>
      <c r="G128" s="30" t="s">
        <v>56</v>
      </c>
      <c r="H128" s="31">
        <v>41184</v>
      </c>
      <c r="I128" s="38">
        <v>0.4255902777777778</v>
      </c>
      <c r="J128" s="36">
        <v>10</v>
      </c>
      <c r="K128" s="34">
        <v>40</v>
      </c>
      <c r="L128" s="35">
        <v>3</v>
      </c>
      <c r="M128"/>
    </row>
    <row r="129" spans="2:13">
      <c r="B129" s="30"/>
      <c r="C129" s="30" t="s">
        <v>170</v>
      </c>
      <c r="D129" s="30" t="s">
        <v>46</v>
      </c>
      <c r="E129" s="37" t="s">
        <v>56</v>
      </c>
      <c r="F129" s="30" t="s">
        <v>47</v>
      </c>
      <c r="G129" s="30" t="s">
        <v>56</v>
      </c>
      <c r="H129" s="31">
        <v>41184</v>
      </c>
      <c r="I129" s="38">
        <v>0.4255902777777778</v>
      </c>
      <c r="J129" s="36">
        <v>10</v>
      </c>
      <c r="K129" s="34">
        <v>40</v>
      </c>
      <c r="L129" s="35">
        <v>3</v>
      </c>
      <c r="M129"/>
    </row>
    <row r="130" spans="2:13">
      <c r="B130" s="30"/>
      <c r="C130" s="30" t="s">
        <v>171</v>
      </c>
      <c r="D130" s="30" t="s">
        <v>46</v>
      </c>
      <c r="E130" s="37" t="s">
        <v>56</v>
      </c>
      <c r="F130" s="30" t="s">
        <v>47</v>
      </c>
      <c r="G130" s="30" t="s">
        <v>56</v>
      </c>
      <c r="H130" s="31">
        <v>41184</v>
      </c>
      <c r="I130" s="38">
        <v>0.4255902777777778</v>
      </c>
      <c r="J130" s="36">
        <v>10</v>
      </c>
      <c r="K130" s="34">
        <v>40</v>
      </c>
      <c r="L130" s="35">
        <v>3</v>
      </c>
      <c r="M130"/>
    </row>
  </sheetData>
  <mergeCells count="1">
    <mergeCell ref="B1:B2"/>
  </mergeCells>
  <phoneticPr fontId="2" type="noConversion"/>
  <printOptions horizontalCentered="1"/>
  <pageMargins left="0.14000000000000001" right="0.16" top="1" bottom="1" header="0.5" footer="0.5"/>
  <pageSetup scale="70" orientation="landscape" r:id="rId2"/>
  <headerFooter alignWithMargins="0"/>
  <ignoredErrors>
    <ignoredError sqref="A1:Q6 A131:XFD1048576 A82:A105 A11:A81 A10 A7:C9 E7:Q9 IV1:XFD105 A106:A130 N106:XFD130 N82:Q105 N10:Q10" emptyCellReference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F7"/>
  <sheetViews>
    <sheetView showGridLines="0" showRowColHeaders="0" workbookViewId="0"/>
  </sheetViews>
  <sheetFormatPr defaultRowHeight="12.75"/>
  <cols>
    <col min="1" max="1" width="22" bestFit="1" customWidth="1"/>
    <col min="2" max="2" width="6.42578125" bestFit="1" customWidth="1"/>
    <col min="3" max="3" width="19.7109375" customWidth="1"/>
    <col min="4" max="4" width="24.85546875" bestFit="1" customWidth="1"/>
    <col min="5" max="5" width="19.85546875" bestFit="1" customWidth="1"/>
    <col min="6" max="6" width="27.7109375" bestFit="1" customWidth="1"/>
    <col min="7" max="7" width="26" bestFit="1" customWidth="1"/>
    <col min="8" max="8" width="31.28515625" bestFit="1" customWidth="1"/>
    <col min="9" max="9" width="29.140625" bestFit="1" customWidth="1"/>
    <col min="10" max="10" width="19.85546875" customWidth="1"/>
    <col min="11" max="11" width="30.5703125" customWidth="1"/>
    <col min="12" max="12" width="40.85546875" customWidth="1"/>
    <col min="13" max="13" width="29.140625" bestFit="1" customWidth="1"/>
    <col min="14" max="14" width="31.7109375" bestFit="1" customWidth="1"/>
    <col min="15" max="15" width="26.85546875" bestFit="1" customWidth="1"/>
    <col min="16" max="16" width="29.7109375" bestFit="1" customWidth="1"/>
    <col min="17" max="17" width="24.5703125" bestFit="1" customWidth="1"/>
    <col min="18" max="18" width="28.28515625" bestFit="1" customWidth="1"/>
    <col min="19" max="19" width="29.42578125" bestFit="1" customWidth="1"/>
    <col min="20" max="20" width="27.7109375" bestFit="1" customWidth="1"/>
    <col min="21" max="21" width="23.85546875" bestFit="1" customWidth="1"/>
    <col min="22" max="22" width="26.28515625" bestFit="1" customWidth="1"/>
  </cols>
  <sheetData>
    <row r="1" spans="1:6">
      <c r="A1" t="s">
        <v>9</v>
      </c>
      <c r="B1" t="s">
        <v>10</v>
      </c>
      <c r="C1" s="1">
        <v>41184.955914351849</v>
      </c>
    </row>
    <row r="2" spans="1:6">
      <c r="A2" t="s">
        <v>48</v>
      </c>
      <c r="B2" t="s">
        <v>49</v>
      </c>
      <c r="C2" s="28">
        <v>41119</v>
      </c>
      <c r="D2" s="4"/>
    </row>
    <row r="3" spans="1:6">
      <c r="A3" t="s">
        <v>50</v>
      </c>
      <c r="B3" t="s">
        <v>51</v>
      </c>
      <c r="C3">
        <v>1</v>
      </c>
    </row>
    <row r="4" spans="1:6">
      <c r="A4" t="s">
        <v>11</v>
      </c>
      <c r="B4" t="s">
        <v>49</v>
      </c>
      <c r="C4" s="2" t="s">
        <v>31</v>
      </c>
    </row>
    <row r="5" spans="1:6">
      <c r="A5" t="s">
        <v>6</v>
      </c>
      <c r="B5" t="s">
        <v>12</v>
      </c>
      <c r="C5" t="s">
        <v>27</v>
      </c>
      <c r="D5" t="s">
        <v>28</v>
      </c>
      <c r="E5" t="s">
        <v>29</v>
      </c>
      <c r="F5" t="s">
        <v>30</v>
      </c>
    </row>
    <row r="6" spans="1:6">
      <c r="A6" t="s">
        <v>13</v>
      </c>
      <c r="B6" t="s">
        <v>10</v>
      </c>
      <c r="C6" s="2">
        <v>41119</v>
      </c>
    </row>
    <row r="7" spans="1:6">
      <c r="A7" t="s">
        <v>14</v>
      </c>
      <c r="B7" t="s">
        <v>10</v>
      </c>
      <c r="C7">
        <v>30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2.75"/>
  <cols>
    <col min="1" max="1" width="14.5703125" style="11" bestFit="1" customWidth="1"/>
    <col min="2" max="2" width="14.28515625" style="11" bestFit="1" customWidth="1"/>
    <col min="3" max="256" width="9.140625" style="11"/>
    <col min="257" max="257" width="14.5703125" style="11" bestFit="1" customWidth="1"/>
    <col min="258" max="258" width="14.28515625" style="11" bestFit="1" customWidth="1"/>
    <col min="259" max="512" width="9.140625" style="11"/>
    <col min="513" max="513" width="14.5703125" style="11" bestFit="1" customWidth="1"/>
    <col min="514" max="514" width="14.28515625" style="11" bestFit="1" customWidth="1"/>
    <col min="515" max="768" width="9.140625" style="11"/>
    <col min="769" max="769" width="14.5703125" style="11" bestFit="1" customWidth="1"/>
    <col min="770" max="770" width="14.28515625" style="11" bestFit="1" customWidth="1"/>
    <col min="771" max="1024" width="9.140625" style="11"/>
    <col min="1025" max="1025" width="14.5703125" style="11" bestFit="1" customWidth="1"/>
    <col min="1026" max="1026" width="14.28515625" style="11" bestFit="1" customWidth="1"/>
    <col min="1027" max="1280" width="9.140625" style="11"/>
    <col min="1281" max="1281" width="14.5703125" style="11" bestFit="1" customWidth="1"/>
    <col min="1282" max="1282" width="14.28515625" style="11" bestFit="1" customWidth="1"/>
    <col min="1283" max="1536" width="9.140625" style="11"/>
    <col min="1537" max="1537" width="14.5703125" style="11" bestFit="1" customWidth="1"/>
    <col min="1538" max="1538" width="14.28515625" style="11" bestFit="1" customWidth="1"/>
    <col min="1539" max="1792" width="9.140625" style="11"/>
    <col min="1793" max="1793" width="14.5703125" style="11" bestFit="1" customWidth="1"/>
    <col min="1794" max="1794" width="14.28515625" style="11" bestFit="1" customWidth="1"/>
    <col min="1795" max="2048" width="9.140625" style="11"/>
    <col min="2049" max="2049" width="14.5703125" style="11" bestFit="1" customWidth="1"/>
    <col min="2050" max="2050" width="14.28515625" style="11" bestFit="1" customWidth="1"/>
    <col min="2051" max="2304" width="9.140625" style="11"/>
    <col min="2305" max="2305" width="14.5703125" style="11" bestFit="1" customWidth="1"/>
    <col min="2306" max="2306" width="14.28515625" style="11" bestFit="1" customWidth="1"/>
    <col min="2307" max="2560" width="9.140625" style="11"/>
    <col min="2561" max="2561" width="14.5703125" style="11" bestFit="1" customWidth="1"/>
    <col min="2562" max="2562" width="14.28515625" style="11" bestFit="1" customWidth="1"/>
    <col min="2563" max="2816" width="9.140625" style="11"/>
    <col min="2817" max="2817" width="14.5703125" style="11" bestFit="1" customWidth="1"/>
    <col min="2818" max="2818" width="14.28515625" style="11" bestFit="1" customWidth="1"/>
    <col min="2819" max="3072" width="9.140625" style="11"/>
    <col min="3073" max="3073" width="14.5703125" style="11" bestFit="1" customWidth="1"/>
    <col min="3074" max="3074" width="14.28515625" style="11" bestFit="1" customWidth="1"/>
    <col min="3075" max="3328" width="9.140625" style="11"/>
    <col min="3329" max="3329" width="14.5703125" style="11" bestFit="1" customWidth="1"/>
    <col min="3330" max="3330" width="14.28515625" style="11" bestFit="1" customWidth="1"/>
    <col min="3331" max="3584" width="9.140625" style="11"/>
    <col min="3585" max="3585" width="14.5703125" style="11" bestFit="1" customWidth="1"/>
    <col min="3586" max="3586" width="14.28515625" style="11" bestFit="1" customWidth="1"/>
    <col min="3587" max="3840" width="9.140625" style="11"/>
    <col min="3841" max="3841" width="14.5703125" style="11" bestFit="1" customWidth="1"/>
    <col min="3842" max="3842" width="14.28515625" style="11" bestFit="1" customWidth="1"/>
    <col min="3843" max="4096" width="9.140625" style="11"/>
    <col min="4097" max="4097" width="14.5703125" style="11" bestFit="1" customWidth="1"/>
    <col min="4098" max="4098" width="14.28515625" style="11" bestFit="1" customWidth="1"/>
    <col min="4099" max="4352" width="9.140625" style="11"/>
    <col min="4353" max="4353" width="14.5703125" style="11" bestFit="1" customWidth="1"/>
    <col min="4354" max="4354" width="14.28515625" style="11" bestFit="1" customWidth="1"/>
    <col min="4355" max="4608" width="9.140625" style="11"/>
    <col min="4609" max="4609" width="14.5703125" style="11" bestFit="1" customWidth="1"/>
    <col min="4610" max="4610" width="14.28515625" style="11" bestFit="1" customWidth="1"/>
    <col min="4611" max="4864" width="9.140625" style="11"/>
    <col min="4865" max="4865" width="14.5703125" style="11" bestFit="1" customWidth="1"/>
    <col min="4866" max="4866" width="14.28515625" style="11" bestFit="1" customWidth="1"/>
    <col min="4867" max="5120" width="9.140625" style="11"/>
    <col min="5121" max="5121" width="14.5703125" style="11" bestFit="1" customWidth="1"/>
    <col min="5122" max="5122" width="14.28515625" style="11" bestFit="1" customWidth="1"/>
    <col min="5123" max="5376" width="9.140625" style="11"/>
    <col min="5377" max="5377" width="14.5703125" style="11" bestFit="1" customWidth="1"/>
    <col min="5378" max="5378" width="14.28515625" style="11" bestFit="1" customWidth="1"/>
    <col min="5379" max="5632" width="9.140625" style="11"/>
    <col min="5633" max="5633" width="14.5703125" style="11" bestFit="1" customWidth="1"/>
    <col min="5634" max="5634" width="14.28515625" style="11" bestFit="1" customWidth="1"/>
    <col min="5635" max="5888" width="9.140625" style="11"/>
    <col min="5889" max="5889" width="14.5703125" style="11" bestFit="1" customWidth="1"/>
    <col min="5890" max="5890" width="14.28515625" style="11" bestFit="1" customWidth="1"/>
    <col min="5891" max="6144" width="9.140625" style="11"/>
    <col min="6145" max="6145" width="14.5703125" style="11" bestFit="1" customWidth="1"/>
    <col min="6146" max="6146" width="14.28515625" style="11" bestFit="1" customWidth="1"/>
    <col min="6147" max="6400" width="9.140625" style="11"/>
    <col min="6401" max="6401" width="14.5703125" style="11" bestFit="1" customWidth="1"/>
    <col min="6402" max="6402" width="14.28515625" style="11" bestFit="1" customWidth="1"/>
    <col min="6403" max="6656" width="9.140625" style="11"/>
    <col min="6657" max="6657" width="14.5703125" style="11" bestFit="1" customWidth="1"/>
    <col min="6658" max="6658" width="14.28515625" style="11" bestFit="1" customWidth="1"/>
    <col min="6659" max="6912" width="9.140625" style="11"/>
    <col min="6913" max="6913" width="14.5703125" style="11" bestFit="1" customWidth="1"/>
    <col min="6914" max="6914" width="14.28515625" style="11" bestFit="1" customWidth="1"/>
    <col min="6915" max="7168" width="9.140625" style="11"/>
    <col min="7169" max="7169" width="14.5703125" style="11" bestFit="1" customWidth="1"/>
    <col min="7170" max="7170" width="14.28515625" style="11" bestFit="1" customWidth="1"/>
    <col min="7171" max="7424" width="9.140625" style="11"/>
    <col min="7425" max="7425" width="14.5703125" style="11" bestFit="1" customWidth="1"/>
    <col min="7426" max="7426" width="14.28515625" style="11" bestFit="1" customWidth="1"/>
    <col min="7427" max="7680" width="9.140625" style="11"/>
    <col min="7681" max="7681" width="14.5703125" style="11" bestFit="1" customWidth="1"/>
    <col min="7682" max="7682" width="14.28515625" style="11" bestFit="1" customWidth="1"/>
    <col min="7683" max="7936" width="9.140625" style="11"/>
    <col min="7937" max="7937" width="14.5703125" style="11" bestFit="1" customWidth="1"/>
    <col min="7938" max="7938" width="14.28515625" style="11" bestFit="1" customWidth="1"/>
    <col min="7939" max="8192" width="9.140625" style="11"/>
    <col min="8193" max="8193" width="14.5703125" style="11" bestFit="1" customWidth="1"/>
    <col min="8194" max="8194" width="14.28515625" style="11" bestFit="1" customWidth="1"/>
    <col min="8195" max="8448" width="9.140625" style="11"/>
    <col min="8449" max="8449" width="14.5703125" style="11" bestFit="1" customWidth="1"/>
    <col min="8450" max="8450" width="14.28515625" style="11" bestFit="1" customWidth="1"/>
    <col min="8451" max="8704" width="9.140625" style="11"/>
    <col min="8705" max="8705" width="14.5703125" style="11" bestFit="1" customWidth="1"/>
    <col min="8706" max="8706" width="14.28515625" style="11" bestFit="1" customWidth="1"/>
    <col min="8707" max="8960" width="9.140625" style="11"/>
    <col min="8961" max="8961" width="14.5703125" style="11" bestFit="1" customWidth="1"/>
    <col min="8962" max="8962" width="14.28515625" style="11" bestFit="1" customWidth="1"/>
    <col min="8963" max="9216" width="9.140625" style="11"/>
    <col min="9217" max="9217" width="14.5703125" style="11" bestFit="1" customWidth="1"/>
    <col min="9218" max="9218" width="14.28515625" style="11" bestFit="1" customWidth="1"/>
    <col min="9219" max="9472" width="9.140625" style="11"/>
    <col min="9473" max="9473" width="14.5703125" style="11" bestFit="1" customWidth="1"/>
    <col min="9474" max="9474" width="14.28515625" style="11" bestFit="1" customWidth="1"/>
    <col min="9475" max="9728" width="9.140625" style="11"/>
    <col min="9729" max="9729" width="14.5703125" style="11" bestFit="1" customWidth="1"/>
    <col min="9730" max="9730" width="14.28515625" style="11" bestFit="1" customWidth="1"/>
    <col min="9731" max="9984" width="9.140625" style="11"/>
    <col min="9985" max="9985" width="14.5703125" style="11" bestFit="1" customWidth="1"/>
    <col min="9986" max="9986" width="14.28515625" style="11" bestFit="1" customWidth="1"/>
    <col min="9987" max="10240" width="9.140625" style="11"/>
    <col min="10241" max="10241" width="14.5703125" style="11" bestFit="1" customWidth="1"/>
    <col min="10242" max="10242" width="14.28515625" style="11" bestFit="1" customWidth="1"/>
    <col min="10243" max="10496" width="9.140625" style="11"/>
    <col min="10497" max="10497" width="14.5703125" style="11" bestFit="1" customWidth="1"/>
    <col min="10498" max="10498" width="14.28515625" style="11" bestFit="1" customWidth="1"/>
    <col min="10499" max="10752" width="9.140625" style="11"/>
    <col min="10753" max="10753" width="14.5703125" style="11" bestFit="1" customWidth="1"/>
    <col min="10754" max="10754" width="14.28515625" style="11" bestFit="1" customWidth="1"/>
    <col min="10755" max="11008" width="9.140625" style="11"/>
    <col min="11009" max="11009" width="14.5703125" style="11" bestFit="1" customWidth="1"/>
    <col min="11010" max="11010" width="14.28515625" style="11" bestFit="1" customWidth="1"/>
    <col min="11011" max="11264" width="9.140625" style="11"/>
    <col min="11265" max="11265" width="14.5703125" style="11" bestFit="1" customWidth="1"/>
    <col min="11266" max="11266" width="14.28515625" style="11" bestFit="1" customWidth="1"/>
    <col min="11267" max="11520" width="9.140625" style="11"/>
    <col min="11521" max="11521" width="14.5703125" style="11" bestFit="1" customWidth="1"/>
    <col min="11522" max="11522" width="14.28515625" style="11" bestFit="1" customWidth="1"/>
    <col min="11523" max="11776" width="9.140625" style="11"/>
    <col min="11777" max="11777" width="14.5703125" style="11" bestFit="1" customWidth="1"/>
    <col min="11778" max="11778" width="14.28515625" style="11" bestFit="1" customWidth="1"/>
    <col min="11779" max="12032" width="9.140625" style="11"/>
    <col min="12033" max="12033" width="14.5703125" style="11" bestFit="1" customWidth="1"/>
    <col min="12034" max="12034" width="14.28515625" style="11" bestFit="1" customWidth="1"/>
    <col min="12035" max="12288" width="9.140625" style="11"/>
    <col min="12289" max="12289" width="14.5703125" style="11" bestFit="1" customWidth="1"/>
    <col min="12290" max="12290" width="14.28515625" style="11" bestFit="1" customWidth="1"/>
    <col min="12291" max="12544" width="9.140625" style="11"/>
    <col min="12545" max="12545" width="14.5703125" style="11" bestFit="1" customWidth="1"/>
    <col min="12546" max="12546" width="14.28515625" style="11" bestFit="1" customWidth="1"/>
    <col min="12547" max="12800" width="9.140625" style="11"/>
    <col min="12801" max="12801" width="14.5703125" style="11" bestFit="1" customWidth="1"/>
    <col min="12802" max="12802" width="14.28515625" style="11" bestFit="1" customWidth="1"/>
    <col min="12803" max="13056" width="9.140625" style="11"/>
    <col min="13057" max="13057" width="14.5703125" style="11" bestFit="1" customWidth="1"/>
    <col min="13058" max="13058" width="14.28515625" style="11" bestFit="1" customWidth="1"/>
    <col min="13059" max="13312" width="9.140625" style="11"/>
    <col min="13313" max="13313" width="14.5703125" style="11" bestFit="1" customWidth="1"/>
    <col min="13314" max="13314" width="14.28515625" style="11" bestFit="1" customWidth="1"/>
    <col min="13315" max="13568" width="9.140625" style="11"/>
    <col min="13569" max="13569" width="14.5703125" style="11" bestFit="1" customWidth="1"/>
    <col min="13570" max="13570" width="14.28515625" style="11" bestFit="1" customWidth="1"/>
    <col min="13571" max="13824" width="9.140625" style="11"/>
    <col min="13825" max="13825" width="14.5703125" style="11" bestFit="1" customWidth="1"/>
    <col min="13826" max="13826" width="14.28515625" style="11" bestFit="1" customWidth="1"/>
    <col min="13827" max="14080" width="9.140625" style="11"/>
    <col min="14081" max="14081" width="14.5703125" style="11" bestFit="1" customWidth="1"/>
    <col min="14082" max="14082" width="14.28515625" style="11" bestFit="1" customWidth="1"/>
    <col min="14083" max="14336" width="9.140625" style="11"/>
    <col min="14337" max="14337" width="14.5703125" style="11" bestFit="1" customWidth="1"/>
    <col min="14338" max="14338" width="14.28515625" style="11" bestFit="1" customWidth="1"/>
    <col min="14339" max="14592" width="9.140625" style="11"/>
    <col min="14593" max="14593" width="14.5703125" style="11" bestFit="1" customWidth="1"/>
    <col min="14594" max="14594" width="14.28515625" style="11" bestFit="1" customWidth="1"/>
    <col min="14595" max="14848" width="9.140625" style="11"/>
    <col min="14849" max="14849" width="14.5703125" style="11" bestFit="1" customWidth="1"/>
    <col min="14850" max="14850" width="14.28515625" style="11" bestFit="1" customWidth="1"/>
    <col min="14851" max="15104" width="9.140625" style="11"/>
    <col min="15105" max="15105" width="14.5703125" style="11" bestFit="1" customWidth="1"/>
    <col min="15106" max="15106" width="14.28515625" style="11" bestFit="1" customWidth="1"/>
    <col min="15107" max="15360" width="9.140625" style="11"/>
    <col min="15361" max="15361" width="14.5703125" style="11" bestFit="1" customWidth="1"/>
    <col min="15362" max="15362" width="14.28515625" style="11" bestFit="1" customWidth="1"/>
    <col min="15363" max="15616" width="9.140625" style="11"/>
    <col min="15617" max="15617" width="14.5703125" style="11" bestFit="1" customWidth="1"/>
    <col min="15618" max="15618" width="14.28515625" style="11" bestFit="1" customWidth="1"/>
    <col min="15619" max="15872" width="9.140625" style="11"/>
    <col min="15873" max="15873" width="14.5703125" style="11" bestFit="1" customWidth="1"/>
    <col min="15874" max="15874" width="14.28515625" style="11" bestFit="1" customWidth="1"/>
    <col min="15875" max="16128" width="9.140625" style="11"/>
    <col min="16129" max="16129" width="14.5703125" style="11" bestFit="1" customWidth="1"/>
    <col min="16130" max="16130" width="14.28515625" style="11" bestFit="1" customWidth="1"/>
    <col min="16131" max="16384" width="9.140625" style="11"/>
  </cols>
  <sheetData>
    <row r="1" spans="1:2">
      <c r="A1" s="11" t="s">
        <v>15</v>
      </c>
      <c r="B1" s="11" t="s">
        <v>16</v>
      </c>
    </row>
    <row r="2" spans="1:2">
      <c r="A2" s="11" t="s">
        <v>17</v>
      </c>
      <c r="B2" s="11" t="s">
        <v>18</v>
      </c>
    </row>
    <row r="3" spans="1:2">
      <c r="A3" s="11" t="s">
        <v>19</v>
      </c>
      <c r="B3" s="11" t="s">
        <v>20</v>
      </c>
    </row>
    <row r="4" spans="1:2">
      <c r="A4" s="11" t="s">
        <v>21</v>
      </c>
      <c r="B4" s="11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2.75"/>
  <cols>
    <col min="1" max="1" width="5.7109375" bestFit="1" customWidth="1"/>
    <col min="2" max="2" width="49.42578125" bestFit="1" customWidth="1"/>
    <col min="3" max="3" width="2" customWidth="1"/>
  </cols>
  <sheetData>
    <row r="1" spans="1:3">
      <c r="A1" t="s">
        <v>3</v>
      </c>
      <c r="B1" t="s">
        <v>4</v>
      </c>
      <c r="C1">
        <v>1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A2" sqref="A2"/>
    </sheetView>
  </sheetViews>
  <sheetFormatPr defaultRowHeight="12.75"/>
  <cols>
    <col min="1" max="1" width="15.5703125" customWidth="1"/>
    <col min="2" max="2" width="3.140625" customWidth="1"/>
    <col min="3" max="3" width="6.85546875" customWidth="1"/>
  </cols>
  <sheetData>
    <row r="1" spans="1:2">
      <c r="A1" t="s">
        <v>32</v>
      </c>
      <c r="B1">
        <v>1</v>
      </c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Audit Trail Report</vt:lpstr>
      <vt:lpstr>ReportCriteria</vt:lpstr>
      <vt:lpstr>ReportPeriodMap</vt:lpstr>
      <vt:lpstr>SWMETA2</vt:lpstr>
      <vt:lpstr>SWMETA3</vt:lpstr>
      <vt:lpstr>ReportPeriodMap!ExternalData_1</vt:lpstr>
    </vt:vector>
  </TitlesOfParts>
  <Company>steelwedge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blegrand</dc:creator>
  <cp:lastModifiedBy>avenugopal</cp:lastModifiedBy>
  <cp:lastPrinted>2007-04-09T19:34:25Z</cp:lastPrinted>
  <dcterms:created xsi:type="dcterms:W3CDTF">2005-03-12T00:59:49Z</dcterms:created>
  <dcterms:modified xsi:type="dcterms:W3CDTF">2013-08-02T06:08:21Z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Rogerson L u648464</vt:lpwstr>
  </property>
  <property fmtid="{D5CDD505-2E9C-101B-9397-08002B2CF9AE}" pid="3" name="Information_Classification">
    <vt:lpwstr>DOW CONFIDENTIAL - Do not share without permission</vt:lpwstr>
  </property>
  <property fmtid="{D5CDD505-2E9C-101B-9397-08002B2CF9AE}" pid="4" name="Record_Title_ID">
    <vt:lpwstr>73</vt:lpwstr>
  </property>
  <property fmtid="{D5CDD505-2E9C-101B-9397-08002B2CF9AE}" pid="5" name="Initial_Creation_Date">
    <vt:lpwstr>03/11/2005 6:59:49 PM</vt:lpwstr>
  </property>
  <property fmtid="{D5CDD505-2E9C-101B-9397-08002B2CF9AE}" pid="6" name="Retention_Period_Start_Date">
    <vt:lpwstr/>
  </property>
  <property fmtid="{D5CDD505-2E9C-101B-9397-08002B2CF9AE}" pid="7" name="Last_Reviewed_Date">
    <vt:lpwstr/>
  </property>
  <property fmtid="{D5CDD505-2E9C-101B-9397-08002B2CF9AE}" pid="8" name="Retention_Review_Frequency">
    <vt:lpwstr/>
  </property>
</Properties>
</file>