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Plan of Record" sheetId="12" r:id="rId2"/>
    <sheet name="ReportCriteria" sheetId="4" r:id="rId3"/>
    <sheet name="ReportPeriodMap" sheetId="24" state="hidden" r:id="rId4"/>
    <sheet name="SWMETA2" sheetId="18" state="hidden" r:id="rId5"/>
    <sheet name="SWMETA3" sheetId="25" state="hidden" r:id="rId6"/>
  </sheets>
  <externalReferences>
    <externalReference r:id="rId7"/>
    <externalReference r:id="rId8"/>
  </externalReferences>
  <definedNames>
    <definedName name="_xlnm._FilterDatabase" localSheetId="0" hidden="1">Sheet1!$A$1:$BJ$106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 localSheetId="5">#REF!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EXCEEDED",IF(COUNTIF(PIVOTDATA,"Unable to retrieve all data as Application server is low on memory*")&gt;0,"Report was aborted before the process finished. Please re-run the report.","")))</definedName>
    <definedName name="ReportName" localSheetId="1">MID(CELL("filename",'Plan of Record'!XFD1048555),FIND("]",CELL("filename",'Plan of Record'!XFD1048555))+1, LEN(CELL("filename",'Plan of Record'!XFD1048555))-FIND("]",CELL("filename",'Plan of Record'!XFD1048555)))</definedName>
    <definedName name="SW_CURRENCY_TYPE" localSheetId="3">MATCH(1,[1]SWMETA2!$C:$C,0)</definedName>
    <definedName name="SW_CURRENCY_TYPE" localSheetId="5">MATCH(1,SWMETA3!$B:$B,0)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SW_META3_UOM">IF(ISERROR(SW_UOM_TYPE),"",INDEX(SWMETA3!$A:$A,SW_UOM_TYPE))</definedName>
    <definedName name="SW_UOM_TYPE">MATCH(1,SWMETA3!$B:$B,0)</definedName>
    <definedName name="TEMPLATE_VERSION">"5.1"</definedName>
  </definedNames>
  <calcPr calcId="125725"/>
  <pivotCaches>
    <pivotCache cacheId="232" r:id="rId9"/>
  </pivotCaches>
  <fileRecoveryPr autoRecover="0"/>
</workbook>
</file>

<file path=xl/calcChain.xml><?xml version="1.0" encoding="utf-8"?>
<calcChain xmlns="http://schemas.openxmlformats.org/spreadsheetml/2006/main">
  <c r="G14" i="12"/>
  <c r="F13"/>
  <c r="D10"/>
  <c r="IV1"/>
</calcChain>
</file>

<file path=xl/connections.xml><?xml version="1.0" encoding="utf-8"?>
<connections xmlns="http://schemas.openxmlformats.org/spreadsheetml/2006/main">
  <connection id="1" name="42cf4b4d0a00000f0161c8085fc2eece_periodmap" type="6" refreshedVersion="4" deleted="1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<sst xmlns="http://schemas.openxmlformats.org/spreadsheetml/2006/main" count="142" uniqueCount="134">
  <si>
    <t>(All)</t>
  </si>
  <si>
    <t>Date</t>
  </si>
  <si>
    <t xml:space="preserve">Current Period 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</si>
  <si>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</si>
  <si>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</si>
  <si>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</si>
  <si>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</si>
  <si>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</si>
  <si>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</si>
  <si>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</si>
  <si>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</si>
  <si>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Quarter - Year</t>
  </si>
  <si>
    <t>ASOF_DATE</t>
  </si>
  <si>
    <t>CROP DESC</t>
  </si>
  <si>
    <t>HYBRID_VARIETY DESC</t>
  </si>
  <si>
    <t xml:space="preserve">Net Sales Actuals (Units) </t>
  </si>
  <si>
    <t>USD</t>
  </si>
  <si>
    <t>USD Dollar</t>
  </si>
  <si>
    <t>Planning UOM</t>
  </si>
  <si>
    <t>L4_DESC</t>
  </si>
  <si>
    <t>L3_DESC</t>
  </si>
  <si>
    <t>L2_DESC</t>
  </si>
  <si>
    <t>L1_DESC</t>
  </si>
  <si>
    <t>COUNTRY_DESC</t>
  </si>
  <si>
    <t>Time Series</t>
  </si>
  <si>
    <t xml:space="preserve">Current Year Sales Target (Units) </t>
  </si>
  <si>
    <t xml:space="preserve">L3 CY Net Sales Forecast (Units) </t>
  </si>
  <si>
    <t xml:space="preserve">L3 Additional Allocation Requested (Units) </t>
  </si>
  <si>
    <t xml:space="preserve">L3 Excess Allocation Released (Units) </t>
  </si>
  <si>
    <t xml:space="preserve">L3 Calculated Return Rate (Pct) </t>
  </si>
  <si>
    <t xml:space="preserve">Gross Orders YTD (Units) </t>
  </si>
  <si>
    <t xml:space="preserve">Net Sales Actual YTD (Units) </t>
  </si>
  <si>
    <t xml:space="preserve">Net Orders YTD (Units) </t>
  </si>
  <si>
    <t xml:space="preserve">Last Year Net Sales Total (Units) </t>
  </si>
  <si>
    <t xml:space="preserve">Sales Force Order Intentions (Units) </t>
  </si>
  <si>
    <t xml:space="preserve">L2 CY Net Sales Forecast (Units) </t>
  </si>
  <si>
    <t xml:space="preserve">L2 Additional Allocation Requested (Units) </t>
  </si>
  <si>
    <t xml:space="preserve">L2 Excess Allocation Released (Units) </t>
  </si>
  <si>
    <t xml:space="preserve">L2 Calculated Return Rate (Pct) </t>
  </si>
  <si>
    <t xml:space="preserve">L2 CY Net Sales Forecast Best Case (Units) </t>
  </si>
  <si>
    <t xml:space="preserve">L2 CY Net Sales Forecast Worst Case (Units) </t>
  </si>
  <si>
    <t xml:space="preserve">L1 CY Net Sales Forecast Best Case (Units) </t>
  </si>
  <si>
    <t xml:space="preserve">L1 CY Net Sales Forecast Worst Case (Units) </t>
  </si>
  <si>
    <t xml:space="preserve">L1 CY Net Sales Forecast (Units) </t>
  </si>
  <si>
    <t xml:space="preserve">L1 Calculated Return Rate (Pct) </t>
  </si>
  <si>
    <t xml:space="preserve">L3 Y1 Net Sales Forecast (Units) </t>
  </si>
  <si>
    <t xml:space="preserve">L3 Y1 Upside (Units) </t>
  </si>
  <si>
    <t xml:space="preserve">L2 Y1 Consensus Forecast (Units) </t>
  </si>
  <si>
    <t xml:space="preserve">L2 Y1 Net Sales Forecast (Units) </t>
  </si>
  <si>
    <t xml:space="preserve">L2 Y1 Upside (Units) </t>
  </si>
  <si>
    <t xml:space="preserve">L2 PM Hybrid Maximum (Units) </t>
  </si>
  <si>
    <t xml:space="preserve">PM Y1 Net Sales Forecast (Units) </t>
  </si>
  <si>
    <t xml:space="preserve">PM Return/Replant Factor (Pct) </t>
  </si>
  <si>
    <t xml:space="preserve">PM Return/Replant Units Required (Units) </t>
  </si>
  <si>
    <t xml:space="preserve">PM Y1 Safety Stock Override (Units) </t>
  </si>
  <si>
    <t xml:space="preserve">PM CY Total Gross Forecast Mfg Req (Units) </t>
  </si>
  <si>
    <t xml:space="preserve">PM Y2 Gross Forecast (Units) </t>
  </si>
  <si>
    <t xml:space="preserve">PM Y2 Seed Stock Forecast (Units) </t>
  </si>
  <si>
    <t xml:space="preserve">PM Y2 Total Gross Forecast Mfg Req (Units) </t>
  </si>
  <si>
    <t xml:space="preserve">Change Y1 over CY (Pct) </t>
  </si>
  <si>
    <t xml:space="preserve">Change Y2 over Y1 (Pct) </t>
  </si>
  <si>
    <t xml:space="preserve">CY Current Budget Forecast (Cost) </t>
  </si>
  <si>
    <t xml:space="preserve">CY Mkt Funding Budget (Cost) </t>
  </si>
  <si>
    <t xml:space="preserve">Bud vs Fcst (Cost) </t>
  </si>
  <si>
    <t xml:space="preserve">Monthly Spend (Cost) </t>
  </si>
  <si>
    <t xml:space="preserve">YTD Spend (Cost) </t>
  </si>
  <si>
    <t xml:space="preserve">Remaining Offers (Cost) </t>
  </si>
  <si>
    <t xml:space="preserve">YTD Spend of Revised Bud (Cost) </t>
  </si>
  <si>
    <t xml:space="preserve">RBD Budget (Cost) </t>
  </si>
  <si>
    <t xml:space="preserve">Unallocated RBD Budget (Cost) </t>
  </si>
  <si>
    <t xml:space="preserve">Y1 Target (Units) </t>
  </si>
  <si>
    <t xml:space="preserve">L4 Y1 Net Sales Forecast (Units) </t>
  </si>
  <si>
    <t xml:space="preserve">PM Safety Stock Model (Units) </t>
  </si>
  <si>
    <t xml:space="preserve">LY2 Net Sales Total (Units) </t>
  </si>
  <si>
    <t xml:space="preserve">L3 Allocation Open Availability (Units) </t>
  </si>
  <si>
    <t xml:space="preserve">L2 Allocation Open Availability (Units) </t>
  </si>
  <si>
    <t xml:space="preserve">L1 Allocation Open Availability (Units) </t>
  </si>
  <si>
    <t xml:space="preserve">Monthly Index (Pct) </t>
  </si>
  <si>
    <t xml:space="preserve">Bagging Request (Units) </t>
  </si>
  <si>
    <t xml:space="preserve">Supply Allocation (Plant Agreement) </t>
  </si>
  <si>
    <t xml:space="preserve">L4 CY Net Sales Forecast (Units) </t>
  </si>
  <si>
    <t xml:space="preserve">L3_Total_Allocation_Qty </t>
  </si>
  <si>
    <t xml:space="preserve">L3_Total_Allocation_Qty_Loaded </t>
  </si>
  <si>
    <t xml:space="preserve">L3_Reserve_Qty_Loaded </t>
  </si>
  <si>
    <t xml:space="preserve">L3 _Allocated_For_Order_Qty_Loaded </t>
  </si>
  <si>
    <t xml:space="preserve">L3_Reserve_Qty  </t>
  </si>
  <si>
    <t xml:space="preserve">L3_Confirmed_Order_Qty </t>
  </si>
  <si>
    <t xml:space="preserve">L3_Total_Order_Qty </t>
  </si>
  <si>
    <t xml:space="preserve">L3 _Allocated_For_Order_Qty_Calc </t>
  </si>
  <si>
    <t xml:space="preserve">SL3_Open_Product_Allocation </t>
  </si>
  <si>
    <t xml:space="preserve">L3_Allocated_For_Order_Qty </t>
  </si>
  <si>
    <t xml:space="preserve">Additional Supply (Units) </t>
  </si>
  <si>
    <t xml:space="preserve">L2 Allocation (Units) </t>
  </si>
  <si>
    <t xml:space="preserve">L1 Allocation (Units) </t>
  </si>
  <si>
    <t xml:space="preserve">L3 Allocation (Units) </t>
  </si>
  <si>
    <t xml:space="preserve">Total Allocation L3 View (Units) </t>
  </si>
  <si>
    <t xml:space="preserve">L1 Allocation L3 View (Units) </t>
  </si>
  <si>
    <t xml:space="preserve">L2 Allocation L3 View (Units) </t>
  </si>
  <si>
    <t xml:space="preserve">Total Allocation L2 View (Units) </t>
  </si>
  <si>
    <t xml:space="preserve">L1 Allocation L2 View (Units) </t>
  </si>
  <si>
    <t xml:space="preserve">Total Allocation L1 View (Units) </t>
  </si>
  <si>
    <t xml:space="preserve">Open Availability L3 View (Units) </t>
  </si>
  <si>
    <t xml:space="preserve">L1 Open Availability L3 View (Units) </t>
  </si>
  <si>
    <t xml:space="preserve">L2 Open Availability L3 View (Units) </t>
  </si>
  <si>
    <t xml:space="preserve">Open Availability L2 View (Units) </t>
  </si>
  <si>
    <t xml:space="preserve">L1 Open Availability L2 View (Units) </t>
  </si>
  <si>
    <t xml:space="preserve">Open Availability L1 View (Units) </t>
  </si>
  <si>
    <t xml:space="preserve">Finance Delivery Forecast (Units) </t>
  </si>
  <si>
    <t xml:space="preserve">L1 Y1 Net Sales Forecast (Units) </t>
  </si>
  <si>
    <t xml:space="preserve">L1 Y1 Upside (Units) </t>
  </si>
  <si>
    <t xml:space="preserve">L1 Y1 Consensus Forecast (Units) </t>
  </si>
  <si>
    <t xml:space="preserve">L1 Y1 TD Trial Seed (Units) </t>
  </si>
  <si>
    <t xml:space="preserve">L1 Y1 Marketing Samples (Units) </t>
  </si>
  <si>
    <t xml:space="preserve">Monthly Statistical Forecast (units) </t>
  </si>
  <si>
    <t xml:space="preserve">Input to Statistical Forecast (Units) </t>
  </si>
  <si>
    <t xml:space="preserve">L4 CY Net Sales Forecast View (Units) </t>
  </si>
  <si>
    <t xml:space="preserve">L4 Y1 Upside (Units) </t>
  </si>
  <si>
    <t xml:space="preserve">L3 CY Net Sales Forecast View (Units) </t>
  </si>
  <si>
    <t xml:space="preserve">L2 CY Net Sales Forecast View (Units) </t>
  </si>
  <si>
    <t xml:space="preserve">L1 CY Net Sales Forecast View (Units) </t>
  </si>
  <si>
    <t xml:space="preserve">L1 Y1 Return Rate (Pct) </t>
  </si>
  <si>
    <t xml:space="preserve">L1 Y2 Net Sales Forecast (Units) </t>
  </si>
  <si>
    <t xml:space="preserve">L1 Y3 Net Sales Forecast (Units) </t>
  </si>
  <si>
    <t xml:space="preserve">L1 PM Hybrid Maximum (Units) </t>
  </si>
  <si>
    <t xml:space="preserve">PM Y1 Total Gross Forecast Mfg Req (Units) </t>
  </si>
  <si>
    <t xml:space="preserve">Open Order Qty (Units) </t>
  </si>
  <si>
    <t xml:space="preserve">Sched Shpmt Qty (Units) </t>
  </si>
  <si>
    <t xml:space="preserve">Recall Qty (Units) </t>
  </si>
  <si>
    <t xml:space="preserve">BBA Orders (Units) </t>
  </si>
  <si>
    <t xml:space="preserve">L2 Reserve Supply Virtual Bucket (Units) </t>
  </si>
  <si>
    <t xml:space="preserve">L3 Reserve Supply Virtual Bucket (Units) </t>
  </si>
  <si>
    <t xml:space="preserve">Gross Sales Actuals (Units) </t>
  </si>
  <si>
    <t xml:space="preserve">Returns Actuals (Units) </t>
  </si>
  <si>
    <t>(blank)</t>
  </si>
</sst>
</file>

<file path=xl/styles.xml><?xml version="1.0" encoding="utf-8"?>
<styleSheet xmlns="http://schemas.openxmlformats.org/spreadsheetml/2006/main">
  <numFmts count="3">
    <numFmt numFmtId="164" formatCode="[$-409]mmm\-yy;@"/>
    <numFmt numFmtId="165" formatCode="[$-409]d\-mmm\-yy;@"/>
    <numFmt numFmtId="166" formatCode="m/d/yyyy;@"/>
  </numFmts>
  <fonts count="10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6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/>
    <xf numFmtId="0" fontId="5" fillId="0" borderId="0" xfId="0" applyFont="1" applyAlignment="1">
      <alignment horizontal="left" indent="1"/>
    </xf>
    <xf numFmtId="0" fontId="6" fillId="0" borderId="0" xfId="0" applyFont="1" applyAlignment="1"/>
    <xf numFmtId="0" fontId="4" fillId="0" borderId="0" xfId="2"/>
    <xf numFmtId="0" fontId="9" fillId="0" borderId="3" xfId="0" applyFont="1" applyBorder="1"/>
    <xf numFmtId="164" fontId="9" fillId="0" borderId="1" xfId="0" applyNumberFormat="1" applyFont="1" applyBorder="1"/>
    <xf numFmtId="0" fontId="9" fillId="0" borderId="3" xfId="0" applyNumberFormat="1" applyFont="1" applyBorder="1"/>
    <xf numFmtId="164" fontId="9" fillId="0" borderId="4" xfId="0" applyNumberFormat="1" applyFont="1" applyBorder="1"/>
    <xf numFmtId="0" fontId="9" fillId="0" borderId="5" xfId="0" applyNumberFormat="1" applyFont="1" applyBorder="1"/>
    <xf numFmtId="164" fontId="9" fillId="0" borderId="6" xfId="0" applyNumberFormat="1" applyFont="1" applyBorder="1"/>
    <xf numFmtId="0" fontId="9" fillId="0" borderId="2" xfId="0" applyNumberFormat="1" applyFont="1" applyBorder="1"/>
    <xf numFmtId="0" fontId="8" fillId="2" borderId="0" xfId="0" applyFont="1" applyFill="1"/>
    <xf numFmtId="0" fontId="8" fillId="0" borderId="0" xfId="0" applyFont="1"/>
    <xf numFmtId="0" fontId="9" fillId="0" borderId="1" xfId="0" applyFont="1" applyBorder="1"/>
    <xf numFmtId="165" fontId="0" fillId="0" borderId="0" xfId="0" applyNumberFormat="1"/>
    <xf numFmtId="0" fontId="3" fillId="0" borderId="7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shrinkToFit="1"/>
    </xf>
    <xf numFmtId="0" fontId="7" fillId="0" borderId="8" xfId="0" applyFont="1" applyBorder="1"/>
    <xf numFmtId="0" fontId="7" fillId="0" borderId="9" xfId="0" applyFont="1" applyBorder="1" applyAlignment="1"/>
    <xf numFmtId="165" fontId="4" fillId="0" borderId="0" xfId="0" applyNumberFormat="1" applyFont="1" applyAlignment="1"/>
    <xf numFmtId="0" fontId="0" fillId="0" borderId="0" xfId="0" applyFill="1"/>
    <xf numFmtId="0" fontId="4" fillId="0" borderId="0" xfId="0" applyFont="1" applyBorder="1" applyAlignment="1"/>
    <xf numFmtId="0" fontId="0" fillId="0" borderId="0" xfId="0" pivotButton="1" applyFont="1"/>
    <xf numFmtId="0" fontId="0" fillId="0" borderId="0" xfId="0" applyFont="1"/>
    <xf numFmtId="37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pivotButton="1" applyFont="1" applyBorder="1"/>
    <xf numFmtId="0" fontId="8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13"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numFmt numFmtId="5" formatCode="#,##0_);\(#,##0\)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color theme="1"/>
      </font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b/>
        <color theme="1"/>
      </font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theme="0"/>
      </font>
      <fill>
        <gradientFill degree="90">
          <stop position="0">
            <color theme="7" tint="-0.25098422193060094"/>
          </stop>
          <stop position="0.5">
            <color theme="7" tint="0.40000610370189521"/>
          </stop>
          <stop position="1">
            <color theme="7" tint="-0.25098422193060094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11">
      <tableStyleElement type="wholeTable" dxfId="112"/>
      <tableStyleElement type="headerRow" dxfId="111"/>
      <tableStyleElement type="totalRow" dxfId="110"/>
      <tableStyleElement type="secondSubtotalColumn" dxfId="109"/>
      <tableStyleElement type="firstColumnSubheading" dxfId="108"/>
      <tableStyleElement type="secondColumnSubheading" dxfId="107"/>
      <tableStyleElement type="firstRowSubheading" dxfId="106"/>
      <tableStyleElement type="secondRowSubheading" dxfId="105"/>
      <tableStyleElement type="thirdRowSubheading" dxfId="104"/>
      <tableStyleElement type="pageFieldLabels" dxfId="103"/>
      <tableStyleElement type="pageFieldValues" dxfId="10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440530</xdr:colOff>
      <xdr:row>4</xdr:row>
      <xdr:rowOff>71437</xdr:rowOff>
    </xdr:from>
    <xdr:to>
      <xdr:col>3</xdr:col>
      <xdr:colOff>2857500</xdr:colOff>
      <xdr:row>6</xdr:row>
      <xdr:rowOff>119060</xdr:rowOff>
    </xdr:to>
    <xdr:sp macro="" textlink="">
      <xdr:nvSpPr>
        <xdr:cNvPr id="7" name="Rounded Rectangle 6"/>
        <xdr:cNvSpPr/>
      </xdr:nvSpPr>
      <xdr:spPr>
        <a:xfrm>
          <a:off x="5453061" y="738187"/>
          <a:ext cx="2416970" cy="380998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Plan of Record</a:t>
          </a:r>
          <a:endParaRPr lang="en-US" sz="1800"/>
        </a:p>
      </xdr:txBody>
    </xdr:sp>
    <xdr:clientData/>
  </xdr:twoCellAnchor>
  <xdr:twoCellAnchor editAs="oneCell">
    <xdr:from>
      <xdr:col>1</xdr:col>
      <xdr:colOff>59531</xdr:colOff>
      <xdr:row>0</xdr:row>
      <xdr:rowOff>59530</xdr:rowOff>
    </xdr:from>
    <xdr:to>
      <xdr:col>1</xdr:col>
      <xdr:colOff>2500312</xdr:colOff>
      <xdr:row>4</xdr:row>
      <xdr:rowOff>84113</xdr:rowOff>
    </xdr:to>
    <xdr:pic>
      <xdr:nvPicPr>
        <xdr:cNvPr id="6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4312" y="59530"/>
          <a:ext cx="2440781" cy="691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773906</xdr:colOff>
      <xdr:row>0</xdr:row>
      <xdr:rowOff>107156</xdr:rowOff>
    </xdr:from>
    <xdr:to>
      <xdr:col>3</xdr:col>
      <xdr:colOff>2788271</xdr:colOff>
      <xdr:row>3</xdr:row>
      <xdr:rowOff>107156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86437" y="107156"/>
          <a:ext cx="2014365" cy="500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venugopal" refreshedDate="41488.494398379633" createdVersion="3" refreshedVersion="3" recordCount="1">
  <cacheSource type="worksheet">
    <worksheetSource name="PIVOTDATA"/>
  </cacheSource>
  <cacheFields count="154">
    <cacheField name="Row_ID" numFmtId="0">
      <sharedItems containsNonDate="0" containsString="0" containsBlank="1"/>
    </cacheField>
    <cacheField name="CROP DESC" numFmtId="0">
      <sharedItems containsNonDate="0" containsBlank="1" count="2">
        <m/>
        <s v="'IND" u="1"/>
      </sharedItems>
    </cacheField>
    <cacheField name="CROP ID" numFmtId="0">
      <sharedItems containsNonDate="0" containsString="0" containsBlank="1"/>
    </cacheField>
    <cacheField name="HYBRID_VARIETY DESC" numFmtId="0">
      <sharedItems containsNonDate="0" containsBlank="1" count="2">
        <m/>
        <s v="'IND" u="1"/>
      </sharedItems>
    </cacheField>
    <cacheField name="HYBRID_VARIETY ID" numFmtId="0">
      <sharedItems containsNonDate="0" containsString="0" containsBlank="1"/>
    </cacheField>
    <cacheField name="FORECASTING_UNIT_ID" numFmtId="0">
      <sharedItems containsNonDate="0" containsString="0" containsBlank="1"/>
    </cacheField>
    <cacheField name="FORECASTING_UNIT_DESC" numFmtId="0">
      <sharedItems containsNonDate="0" containsString="0" containsBlank="1"/>
    </cacheField>
    <cacheField name="L4_ID" numFmtId="0">
      <sharedItems containsNonDate="0" containsString="0" containsBlank="1"/>
    </cacheField>
    <cacheField name="L4_DESC" numFmtId="0">
      <sharedItems containsNonDate="0" containsBlank="1" count="2">
        <m/>
        <s v="'IND" u="1"/>
      </sharedItems>
    </cacheField>
    <cacheField name="L3_ID" numFmtId="0">
      <sharedItems containsNonDate="0" containsString="0" containsBlank="1"/>
    </cacheField>
    <cacheField name="L3_DESC" numFmtId="0">
      <sharedItems containsNonDate="0" containsBlank="1" count="2">
        <m/>
        <s v="'IND" u="1"/>
      </sharedItems>
    </cacheField>
    <cacheField name="L2_ID" numFmtId="0">
      <sharedItems containsNonDate="0" containsString="0" containsBlank="1"/>
    </cacheField>
    <cacheField name="L2_DESC" numFmtId="0">
      <sharedItems containsNonDate="0" containsBlank="1" count="2">
        <m/>
        <s v="'IND" u="1"/>
      </sharedItems>
    </cacheField>
    <cacheField name="L1_ID" numFmtId="0">
      <sharedItems containsNonDate="0" containsString="0" containsBlank="1"/>
    </cacheField>
    <cacheField name="L1_DESC" numFmtId="0">
      <sharedItems containsNonDate="0" containsBlank="1" count="2">
        <m/>
        <s v="'IND" u="1"/>
      </sharedItems>
    </cacheField>
    <cacheField name="CUSTOMER_ID" numFmtId="0">
      <sharedItems containsNonDate="0" containsString="0" containsBlank="1"/>
    </cacheField>
    <cacheField name="CUSTOMER_DESC" numFmtId="0">
      <sharedItems containsNonDate="0" containsString="0" containsBlank="1"/>
    </cacheField>
    <cacheField name="COUNTRY_ID" numFmtId="0">
      <sharedItems containsNonDate="0" containsString="0" containsBlank="1"/>
    </cacheField>
    <cacheField name="COUNTRY_DESC" numFmtId="0">
      <sharedItems containsNonDate="0" containsBlank="1" count="2">
        <m/>
        <s v="'IND" u="1"/>
      </sharedItems>
    </cacheField>
    <cacheField name="GROUP_OF_COUNTRY_ID" numFmtId="0">
      <sharedItems containsNonDate="0" containsString="0" containsBlank="1"/>
    </cacheField>
    <cacheField name="GROUP_OF_COUNTRY_DESC" numFmtId="0">
      <sharedItems containsNonDate="0" containsString="0" containsBlank="1"/>
    </cacheField>
    <cacheField name="WORLD_REGION_ID" numFmtId="0">
      <sharedItems containsNonDate="0" containsString="0" containsBlank="1"/>
    </cacheField>
    <cacheField name="WORLD_REGION_DESC" numFmtId="0">
      <sharedItems containsNonDate="0" containsString="0" containsBlank="1"/>
    </cacheField>
    <cacheField name="ORG_L3 Desc" numFmtId="0">
      <sharedItems containsNonDate="0" containsString="0" containsBlank="1"/>
    </cacheField>
    <cacheField name="ORG_L3 Id" numFmtId="0">
      <sharedItems containsNonDate="0" containsString="0" containsBlank="1"/>
    </cacheField>
    <cacheField name="ORG_L4 Desc" numFmtId="0">
      <sharedItems containsNonDate="0" containsString="0" containsBlank="1"/>
    </cacheField>
    <cacheField name="ORG_L4 Id" numFmtId="0">
      <sharedItems containsNonDate="0" containsString="0" containsBlank="1"/>
    </cacheField>
    <cacheField name="TRAIT" numFmtId="0">
      <sharedItems containsNonDate="0" containsString="0" containsBlank="1"/>
    </cacheField>
    <cacheField name="TREATMENT" numFmtId="0">
      <sharedItems containsNonDate="0" containsString="0" containsBlank="1"/>
    </cacheField>
    <cacheField name="Desc de CULTIVO" numFmtId="0">
      <sharedItems containsNonDate="0" containsString="0" containsBlank="1"/>
    </cacheField>
    <cacheField name="ID DE CULTIVO" numFmtId="0">
      <sharedItems containsNonDate="0" containsString="0" containsBlank="1"/>
    </cacheField>
    <cacheField name="Desc de VARIEDAD_HÍBRIDO" numFmtId="0">
      <sharedItems containsNonDate="0" containsString="0" containsBlank="1"/>
    </cacheField>
    <cacheField name="Id de VARIEDAD_HÍBRIDO" numFmtId="0">
      <sharedItems containsNonDate="0" containsString="0" containsBlank="1"/>
    </cacheField>
    <cacheField name="DESC DE ORG_L3" numFmtId="0">
      <sharedItems containsNonDate="0" containsString="0" containsBlank="1"/>
    </cacheField>
    <cacheField name="ID DE ORG_L3" numFmtId="0">
      <sharedItems containsNonDate="0" containsString="0" containsBlank="1"/>
    </cacheField>
    <cacheField name="Desc de ORG_L4" numFmtId="0">
      <sharedItems containsNonDate="0" containsString="0" containsBlank="1"/>
    </cacheField>
    <cacheField name="ID DE ORG_L4" numFmtId="0">
      <sharedItems containsNonDate="0" containsString="0" containsBlank="1"/>
    </cacheField>
    <cacheField name="TRATAMIENTO" numFmtId="0">
      <sharedItems containsNonDate="0" containsString="0" containsBlank="1"/>
    </cacheField>
    <cacheField name="ASOF_DATE" numFmtId="165">
      <sharedItems containsNonDate="0" containsDate="1" containsString="0" containsBlank="1" minDate="2011-04-16T00:00:00" maxDate="2012-05-17T00:00:00" count="15">
        <m/>
        <d v="2011-11-16T00:00:00" u="1"/>
        <d v="2012-01-16T00:00:00" u="1"/>
        <d v="2011-10-16T00:00:00" u="1"/>
        <d v="2011-09-16T00:00:00" u="1"/>
        <d v="2011-08-16T00:00:00" u="1"/>
        <d v="2011-07-16T00:00:00" u="1"/>
        <d v="2011-06-16T00:00:00" u="1"/>
        <d v="2011-05-16T00:00:00" u="1"/>
        <d v="2012-05-16T00:00:00" u="1"/>
        <d v="2011-04-16T00:00:00" u="1"/>
        <d v="2012-04-16T00:00:00" u="1"/>
        <d v="2012-03-16T00:00:00" u="1"/>
        <d v="2011-12-16T00:00:00" u="1"/>
        <d v="2012-02-16T00:00:00" u="1"/>
      </sharedItems>
    </cacheField>
    <cacheField name="Period Month" numFmtId="165">
      <sharedItems containsNonDate="0" containsDate="1" containsString="0" containsBlank="1" minDate="2011-04-16T00:00:00" maxDate="2012-05-17T00:00:00" count="15">
        <m/>
        <d v="2011-11-16T00:00:00" u="1"/>
        <d v="2012-01-16T00:00:00" u="1"/>
        <d v="2011-10-16T00:00:00" u="1"/>
        <d v="2011-09-16T00:00:00" u="1"/>
        <d v="2011-08-16T00:00:00" u="1"/>
        <d v="2011-07-16T00:00:00" u="1"/>
        <d v="2011-06-16T00:00:00" u="1"/>
        <d v="2011-05-16T00:00:00" u="1"/>
        <d v="2012-05-16T00:00:00" u="1"/>
        <d v="2011-04-16T00:00:00" u="1"/>
        <d v="2012-04-16T00:00:00" u="1"/>
        <d v="2012-03-16T00:00:00" u="1"/>
        <d v="2011-12-16T00:00:00" u="1"/>
        <d v="2012-02-16T00:00:00" u="1"/>
      </sharedItems>
    </cacheField>
    <cacheField name="Period Start" numFmtId="165">
      <sharedItems containsNonDate="0" containsDate="1" containsString="0" containsBlank="1" minDate="2011-04-01T00:00:00" maxDate="2012-05-02T00:00:00" count="15">
        <m/>
        <d v="2011-07-01T00:00:00" u="1"/>
        <d v="2011-06-01T00:00:00" u="1"/>
        <d v="2011-05-01T00:00:00" u="1"/>
        <d v="2012-05-01T00:00:00" u="1"/>
        <d v="2011-04-01T00:00:00" u="1"/>
        <d v="2012-04-01T00:00:00" u="1"/>
        <d v="2012-03-01T00:00:00" u="1"/>
        <d v="2011-12-01T00:00:00" u="1"/>
        <d v="2012-02-01T00:00:00" u="1"/>
        <d v="2011-11-01T00:00:00" u="1"/>
        <d v="2012-01-01T00:00:00" u="1"/>
        <d v="2011-10-01T00:00:00" u="1"/>
        <d v="2011-09-01T00:00:00" u="1"/>
        <d v="2011-08-01T00:00:00" u="1"/>
      </sharedItems>
    </cacheField>
    <cacheField name="Quarter" numFmtId="0">
      <sharedItems containsNonDate="0" containsBlank="1" count="5">
        <m/>
        <s v="Q1" u="1"/>
        <s v="Q3" u="1"/>
        <s v="Q2" u="1"/>
        <s v="Q4" u="1"/>
      </sharedItems>
    </cacheField>
    <cacheField name="Year" numFmtId="0">
      <sharedItems containsNonDate="0" containsString="0" containsBlank="1"/>
    </cacheField>
    <cacheField name="Year_Quarter" numFmtId="0">
      <sharedItems containsNonDate="0" containsBlank="1" count="6">
        <m/>
        <s v="2012_Q1" u="1"/>
        <s v="2012_Q2" u="1"/>
        <s v="2011_Q2" u="1"/>
        <s v="2011_Q3" u="1"/>
        <s v="2011_Q4" u="1"/>
      </sharedItems>
    </cacheField>
    <cacheField name="Current Year Sales Target (Units)" numFmtId="0">
      <sharedItems containsNonDate="0" containsString="0" containsBlank="1"/>
    </cacheField>
    <cacheField name="L3 CY Net Sales Forecast (Units)" numFmtId="0">
      <sharedItems containsNonDate="0" containsString="0" containsBlank="1"/>
    </cacheField>
    <cacheField name="L3 Additional Allocation Requested (Units)" numFmtId="0">
      <sharedItems containsNonDate="0" containsString="0" containsBlank="1"/>
    </cacheField>
    <cacheField name="L3 Excess Allocation Released (Units)" numFmtId="0">
      <sharedItems containsNonDate="0" containsString="0" containsBlank="1"/>
    </cacheField>
    <cacheField name="L3 Calculated Return Rate (Pct)" numFmtId="0">
      <sharedItems containsNonDate="0" containsString="0" containsBlank="1"/>
    </cacheField>
    <cacheField name="Gross Orders YTD (Units)" numFmtId="0">
      <sharedItems containsNonDate="0" containsString="0" containsBlank="1"/>
    </cacheField>
    <cacheField name="Net Sales Actual YTD (Units)" numFmtId="0">
      <sharedItems containsNonDate="0" containsString="0" containsBlank="1"/>
    </cacheField>
    <cacheField name="Net Orders YTD (Units)" numFmtId="0">
      <sharedItems containsNonDate="0" containsString="0" containsBlank="1"/>
    </cacheField>
    <cacheField name="Last Year Net Sales Total (Units)" numFmtId="0">
      <sharedItems containsNonDate="0" containsString="0" containsBlank="1"/>
    </cacheField>
    <cacheField name="Sales Force Order Intentions (Units)" numFmtId="0">
      <sharedItems containsNonDate="0" containsString="0" containsBlank="1"/>
    </cacheField>
    <cacheField name="L2 CY Net Sales Forecast (Units)" numFmtId="0">
      <sharedItems containsNonDate="0" containsString="0" containsBlank="1"/>
    </cacheField>
    <cacheField name="L2 Additional Allocation Requested (Units)" numFmtId="0">
      <sharedItems containsNonDate="0" containsString="0" containsBlank="1"/>
    </cacheField>
    <cacheField name="L2 Excess Allocation Released (Units)" numFmtId="0">
      <sharedItems containsNonDate="0" containsString="0" containsBlank="1"/>
    </cacheField>
    <cacheField name="L2 Calculated Return Rate (Pct)" numFmtId="0">
      <sharedItems containsNonDate="0" containsString="0" containsBlank="1"/>
    </cacheField>
    <cacheField name="L2 CY Net Sales Forecast Best Case (Units)" numFmtId="0">
      <sharedItems containsNonDate="0" containsString="0" containsBlank="1"/>
    </cacheField>
    <cacheField name="L2 CY Net Sales Forecast Worst Case (Units)" numFmtId="0">
      <sharedItems containsNonDate="0" containsString="0" containsBlank="1"/>
    </cacheField>
    <cacheField name="L1 CY Net Sales Forecast Best Case (Units)" numFmtId="0">
      <sharedItems containsNonDate="0" containsString="0" containsBlank="1"/>
    </cacheField>
    <cacheField name="L1 CY Net Sales Forecast Worst Case (Units)" numFmtId="0">
      <sharedItems containsNonDate="0" containsString="0" containsBlank="1"/>
    </cacheField>
    <cacheField name="L1 CY Net Sales Forecast (Units)" numFmtId="0">
      <sharedItems containsNonDate="0" containsString="0" containsBlank="1"/>
    </cacheField>
    <cacheField name="L1 Calculated Return Rate (Pct)" numFmtId="0">
      <sharedItems containsNonDate="0" containsString="0" containsBlank="1"/>
    </cacheField>
    <cacheField name="L3 Y1 Net Sales Forecast (Units)" numFmtId="0">
      <sharedItems containsNonDate="0" containsString="0" containsBlank="1"/>
    </cacheField>
    <cacheField name="L3 Y1 Upside (Units)" numFmtId="0">
      <sharedItems containsNonDate="0" containsString="0" containsBlank="1"/>
    </cacheField>
    <cacheField name="L2 Y1 Consensus Forecast (Units)" numFmtId="0">
      <sharedItems containsNonDate="0" containsString="0" containsBlank="1"/>
    </cacheField>
    <cacheField name="L2 Y1 Net Sales Forecast (Units)" numFmtId="0">
      <sharedItems containsNonDate="0" containsString="0" containsBlank="1"/>
    </cacheField>
    <cacheField name="L2 Y1 Upside (Units)" numFmtId="0">
      <sharedItems containsNonDate="0" containsString="0" containsBlank="1"/>
    </cacheField>
    <cacheField name="L2 PM Hybrid Maximum (Units)" numFmtId="0">
      <sharedItems containsNonDate="0" containsString="0" containsBlank="1"/>
    </cacheField>
    <cacheField name="PM Y1 Net Sales Forecast (Units)" numFmtId="0">
      <sharedItems containsNonDate="0" containsString="0" containsBlank="1"/>
    </cacheField>
    <cacheField name="PM Return/Replant Factor (Pct)" numFmtId="0">
      <sharedItems containsNonDate="0" containsString="0" containsBlank="1"/>
    </cacheField>
    <cacheField name="PM Return/Replant Units Required (Units)" numFmtId="0">
      <sharedItems containsNonDate="0" containsString="0" containsBlank="1"/>
    </cacheField>
    <cacheField name="PM Y1 Safety Stock Override (Units)" numFmtId="0">
      <sharedItems containsNonDate="0" containsString="0" containsBlank="1"/>
    </cacheField>
    <cacheField name="PM CY Total Gross Forecast Mfg Req (Units)" numFmtId="0">
      <sharedItems containsNonDate="0" containsString="0" containsBlank="1"/>
    </cacheField>
    <cacheField name="PM Y2 Gross Forecast (Units)" numFmtId="0">
      <sharedItems containsNonDate="0" containsString="0" containsBlank="1"/>
    </cacheField>
    <cacheField name="PM Y2 Seed Stock Forecast (Units)" numFmtId="0">
      <sharedItems containsNonDate="0" containsString="0" containsBlank="1"/>
    </cacheField>
    <cacheField name="PM Y2 Total Gross Forecast Mfg Req (Units)" numFmtId="0">
      <sharedItems containsNonDate="0" containsString="0" containsBlank="1"/>
    </cacheField>
    <cacheField name="Change Y1 over CY (Pct)" numFmtId="0">
      <sharedItems containsNonDate="0" containsString="0" containsBlank="1"/>
    </cacheField>
    <cacheField name="Change Y2 over Y1 (Pct)" numFmtId="0">
      <sharedItems containsNonDate="0" containsString="0" containsBlank="1"/>
    </cacheField>
    <cacheField name="CY Current Budget Forecast (Cost)" numFmtId="0">
      <sharedItems containsNonDate="0" containsString="0" containsBlank="1"/>
    </cacheField>
    <cacheField name="CY Mkt Funding Budget (Cost)" numFmtId="0">
      <sharedItems containsNonDate="0" containsString="0" containsBlank="1"/>
    </cacheField>
    <cacheField name="Bud vs Fcst (Cost)" numFmtId="0">
      <sharedItems containsNonDate="0" containsString="0" containsBlank="1"/>
    </cacheField>
    <cacheField name="Monthly Spend (Cost)" numFmtId="0">
      <sharedItems containsNonDate="0" containsString="0" containsBlank="1"/>
    </cacheField>
    <cacheField name="YTD Spend (Cost)" numFmtId="0">
      <sharedItems containsNonDate="0" containsString="0" containsBlank="1"/>
    </cacheField>
    <cacheField name="Remaining Offers (Cost)" numFmtId="0">
      <sharedItems containsNonDate="0" containsString="0" containsBlank="1"/>
    </cacheField>
    <cacheField name="YTD Spend of Revised Bud (Cost)" numFmtId="0">
      <sharedItems containsNonDate="0" containsString="0" containsBlank="1"/>
    </cacheField>
    <cacheField name="RBD Budget (Cost)" numFmtId="0">
      <sharedItems containsNonDate="0" containsString="0" containsBlank="1"/>
    </cacheField>
    <cacheField name="Unallocated RBD Budget (Cost)" numFmtId="0">
      <sharedItems containsNonDate="0" containsString="0" containsBlank="1"/>
    </cacheField>
    <cacheField name="Y1 Target (Units)" numFmtId="0">
      <sharedItems containsNonDate="0" containsString="0" containsBlank="1"/>
    </cacheField>
    <cacheField name="L4 Y1 Net Sales Forecast (Units)" numFmtId="0">
      <sharedItems containsNonDate="0" containsString="0" containsBlank="1"/>
    </cacheField>
    <cacheField name="PM Safety Stock Model (Units)" numFmtId="0">
      <sharedItems containsNonDate="0" containsString="0" containsBlank="1"/>
    </cacheField>
    <cacheField name="LY2 Net Sales Total (Units)" numFmtId="0">
      <sharedItems containsNonDate="0" containsString="0" containsBlank="1"/>
    </cacheField>
    <cacheField name="L3 Allocation Open Availability (Units)" numFmtId="0">
      <sharedItems containsNonDate="0" containsString="0" containsBlank="1"/>
    </cacheField>
    <cacheField name="L2 Allocation Open Availability (Units)" numFmtId="0">
      <sharedItems containsNonDate="0" containsString="0" containsBlank="1"/>
    </cacheField>
    <cacheField name="L1 Allocation Open Availability (Units)" numFmtId="0">
      <sharedItems containsNonDate="0" containsString="0" containsBlank="1"/>
    </cacheField>
    <cacheField name="Monthly Index (Pct)" numFmtId="0">
      <sharedItems containsNonDate="0" containsString="0" containsBlank="1"/>
    </cacheField>
    <cacheField name="Bagging Request (Units)" numFmtId="0">
      <sharedItems containsNonDate="0" containsString="0" containsBlank="1"/>
    </cacheField>
    <cacheField name="Supply Allocation (Plant Agreement)" numFmtId="0">
      <sharedItems containsNonDate="0" containsString="0" containsBlank="1"/>
    </cacheField>
    <cacheField name="L4 CY Net Sales Forecast (Units)" numFmtId="0">
      <sharedItems containsNonDate="0" containsString="0" containsBlank="1"/>
    </cacheField>
    <cacheField name="L3_Total_Allocation_Qty" numFmtId="0">
      <sharedItems containsNonDate="0" containsString="0" containsBlank="1"/>
    </cacheField>
    <cacheField name="L3_Total_Allocation_Qty_Loaded" numFmtId="0">
      <sharedItems containsNonDate="0" containsString="0" containsBlank="1"/>
    </cacheField>
    <cacheField name="L3_Reserve_Qty_Loaded" numFmtId="0">
      <sharedItems containsNonDate="0" containsString="0" containsBlank="1"/>
    </cacheField>
    <cacheField name="L3 _Allocated_For_Order_Qty_Loaded" numFmtId="0">
      <sharedItems containsNonDate="0" containsString="0" containsBlank="1"/>
    </cacheField>
    <cacheField name="L3_Reserve_Qty " numFmtId="0">
      <sharedItems containsNonDate="0" containsString="0" containsBlank="1"/>
    </cacheField>
    <cacheField name="L3_Total_Order_Qty" numFmtId="0">
      <sharedItems containsNonDate="0" containsString="0" containsBlank="1"/>
    </cacheField>
    <cacheField name="L3_Confirmed_Order_Qty" numFmtId="0">
      <sharedItems containsNonDate="0" containsString="0" containsBlank="1"/>
    </cacheField>
    <cacheField name="L3_Open_Product_Allocation" numFmtId="0">
      <sharedItems containsNonDate="0" containsString="0" containsBlank="1"/>
    </cacheField>
    <cacheField name="L3 _Allocated_For_Order_Qty_Calc" numFmtId="0">
      <sharedItems containsNonDate="0" containsString="0" containsBlank="1"/>
    </cacheField>
    <cacheField name="L3_Allocated_For_Order_Qty" numFmtId="0">
      <sharedItems containsNonDate="0" containsString="0" containsBlank="1"/>
    </cacheField>
    <cacheField name="Additional Supply (Units)" numFmtId="0">
      <sharedItems containsNonDate="0" containsString="0" containsBlank="1"/>
    </cacheField>
    <cacheField name="Relationship Creation (Units)" numFmtId="0">
      <sharedItems containsNonDate="0" containsString="0" containsBlank="1"/>
    </cacheField>
    <cacheField name="L2 Allocation (Units)" numFmtId="0">
      <sharedItems containsNonDate="0" containsString="0" containsBlank="1"/>
    </cacheField>
    <cacheField name="L1 Allocation (Units)" numFmtId="0">
      <sharedItems containsNonDate="0" containsString="0" containsBlank="1"/>
    </cacheField>
    <cacheField name="L3 Allocation (Units)" numFmtId="0">
      <sharedItems containsNonDate="0" containsString="0" containsBlank="1"/>
    </cacheField>
    <cacheField name="Total Allocation L3 View (Units)" numFmtId="0">
      <sharedItems containsNonDate="0" containsString="0" containsBlank="1"/>
    </cacheField>
    <cacheField name="L1 Allocation L3 View (Units)" numFmtId="0">
      <sharedItems containsNonDate="0" containsString="0" containsBlank="1"/>
    </cacheField>
    <cacheField name="L2 Allocation L3 View (Units)" numFmtId="0">
      <sharedItems containsNonDate="0" containsString="0" containsBlank="1"/>
    </cacheField>
    <cacheField name="Total Allocation L2 View (Units)" numFmtId="0">
      <sharedItems containsNonDate="0" containsString="0" containsBlank="1"/>
    </cacheField>
    <cacheField name="L1 Allocation L2 View (Units)" numFmtId="0">
      <sharedItems containsNonDate="0" containsString="0" containsBlank="1"/>
    </cacheField>
    <cacheField name="Total Allocation L1 View (Units)" numFmtId="0">
      <sharedItems containsNonDate="0" containsString="0" containsBlank="1"/>
    </cacheField>
    <cacheField name="Open Availability L3 View (Units)" numFmtId="0">
      <sharedItems containsNonDate="0" containsString="0" containsBlank="1"/>
    </cacheField>
    <cacheField name="L1 Open Availability L3 View (Units)" numFmtId="0">
      <sharedItems containsNonDate="0" containsString="0" containsBlank="1"/>
    </cacheField>
    <cacheField name="L2 Open Availability L3 View (Units)" numFmtId="0">
      <sharedItems containsNonDate="0" containsString="0" containsBlank="1"/>
    </cacheField>
    <cacheField name="Open Availability L2 View (Units)" numFmtId="0">
      <sharedItems containsNonDate="0" containsString="0" containsBlank="1"/>
    </cacheField>
    <cacheField name="L1 Open Availability L2 View (Units)" numFmtId="0">
      <sharedItems containsNonDate="0" containsString="0" containsBlank="1"/>
    </cacheField>
    <cacheField name="Open Availability L1 View (Units)" numFmtId="0">
      <sharedItems containsNonDate="0" containsString="0" containsBlank="1"/>
    </cacheField>
    <cacheField name="Finance Delivery Forecast (Units)" numFmtId="0">
      <sharedItems containsNonDate="0" containsString="0" containsBlank="1"/>
    </cacheField>
    <cacheField name="L1 Y1 Net Sales Forecast (Units)" numFmtId="0">
      <sharedItems containsNonDate="0" containsString="0" containsBlank="1"/>
    </cacheField>
    <cacheField name="L1 Y1 Upside (Units)" numFmtId="0">
      <sharedItems containsNonDate="0" containsString="0" containsBlank="1"/>
    </cacheField>
    <cacheField name="L1 Y1 Consensus Forecast (Units)" numFmtId="0">
      <sharedItems containsNonDate="0" containsString="0" containsBlank="1"/>
    </cacheField>
    <cacheField name="L1 Y1 TD Trial Seed (Units)" numFmtId="0">
      <sharedItems containsNonDate="0" containsString="0" containsBlank="1"/>
    </cacheField>
    <cacheField name="L1 Y1 Marketing Samples (Units)" numFmtId="0">
      <sharedItems containsNonDate="0" containsString="0" containsBlank="1"/>
    </cacheField>
    <cacheField name="Monthly Statistical Forecast (units)" numFmtId="0">
      <sharedItems containsNonDate="0" containsString="0" containsBlank="1"/>
    </cacheField>
    <cacheField name="Input to Statistical Forecast (Units)" numFmtId="0">
      <sharedItems containsNonDate="0" containsString="0" containsBlank="1"/>
    </cacheField>
    <cacheField name="L4 CY Net Sales Forecast View (Units)" numFmtId="0">
      <sharedItems containsNonDate="0" containsString="0" containsBlank="1"/>
    </cacheField>
    <cacheField name="L4 Y1 Upside (Units)" numFmtId="0">
      <sharedItems containsNonDate="0" containsString="0" containsBlank="1"/>
    </cacheField>
    <cacheField name="L3 CY Net Sales Forecast View (Units)" numFmtId="0">
      <sharedItems containsNonDate="0" containsString="0" containsBlank="1"/>
    </cacheField>
    <cacheField name="L2 CY Net Sales Forecast View (Units)" numFmtId="0">
      <sharedItems containsNonDate="0" containsString="0" containsBlank="1"/>
    </cacheField>
    <cacheField name="L1 CY Net Sales Forecast View (Units)" numFmtId="0">
      <sharedItems containsNonDate="0" containsString="0" containsBlank="1"/>
    </cacheField>
    <cacheField name="L1 Y1 Return Rate (Pct)" numFmtId="0">
      <sharedItems containsNonDate="0" containsString="0" containsBlank="1"/>
    </cacheField>
    <cacheField name="L1 Y2 Net Sales Forecast (Units)" numFmtId="0">
      <sharedItems containsNonDate="0" containsString="0" containsBlank="1"/>
    </cacheField>
    <cacheField name="L1 Y3 Net Sales Forecast (Units)" numFmtId="0">
      <sharedItems containsNonDate="0" containsString="0" containsBlank="1"/>
    </cacheField>
    <cacheField name="L1 PM Hybrid Maximum (Units)" numFmtId="0">
      <sharedItems containsNonDate="0" containsString="0" containsBlank="1"/>
    </cacheField>
    <cacheField name="PM Y1 Total Gross Forecast Mfg Req (Units)" numFmtId="0">
      <sharedItems containsNonDate="0" containsString="0" containsBlank="1"/>
    </cacheField>
    <cacheField name="Open Order Qty (Units)" numFmtId="0">
      <sharedItems containsNonDate="0" containsString="0" containsBlank="1"/>
    </cacheField>
    <cacheField name="Sched Shpmt Qty (Units)" numFmtId="0">
      <sharedItems containsNonDate="0" containsString="0" containsBlank="1"/>
    </cacheField>
    <cacheField name="Recall Qty (Units)" numFmtId="0">
      <sharedItems containsNonDate="0" containsString="0" containsBlank="1"/>
    </cacheField>
    <cacheField name="Gross Sales Actuals (Units)" numFmtId="0">
      <sharedItems containsNonDate="0" containsString="0" containsBlank="1"/>
    </cacheField>
    <cacheField name="Returns Actuals (Units)" numFmtId="0">
      <sharedItems containsNonDate="0" containsString="0" containsBlank="1"/>
    </cacheField>
    <cacheField name="BBA Orders (Units)" numFmtId="0">
      <sharedItems containsNonDate="0" containsString="0" containsBlank="1"/>
    </cacheField>
    <cacheField name="L2 Reserve Supply Virtual Bucket (Units)" numFmtId="0">
      <sharedItems containsNonDate="0" containsString="0" containsBlank="1"/>
    </cacheField>
    <cacheField name="L3 Reserve Supply Virtual Bucket (Units)" numFmtId="0">
      <sharedItems containsNonDate="0" containsString="0" containsBlank="1"/>
    </cacheField>
    <cacheField name="Net Sales Actuals (Units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2" dataOnRows="1" applyNumberFormats="0" applyBorderFormats="0" applyFontFormats="0" applyPatternFormats="0" applyAlignmentFormats="0" applyWidthHeightFormats="1" dataCaption="Time Series" showError="1" updatedVersion="3" minRefreshableVersion="3" asteriskTotals="1" showMemberPropertyTips="0" rowGrandTotals="0" colGrandTotals="0" itemPrintTitles="1" createdVersion="3" indent="0" compact="0" compactData="0" gridDropZones="1">
  <location ref="B17:E128" firstHeaderRow="1" firstDataRow="3" firstDataCol="2" rowPageCount="7" colPageCount="1"/>
  <pivotFields count="154"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numFmtId="166" outline="0" showAll="0" includeNewItemsInFilter="1" defaultSubtotal="0">
      <items count="15">
        <item m="1" x="10"/>
        <item m="1" x="8"/>
        <item m="1" x="7"/>
        <item m="1" x="6"/>
        <item m="1" x="5"/>
        <item m="1" x="4"/>
        <item m="1" x="3"/>
        <item m="1" x="1"/>
        <item m="1" x="13"/>
        <item m="1" x="2"/>
        <item m="1" x="14"/>
        <item m="1" x="12"/>
        <item m="1" x="11"/>
        <item m="1" x="9"/>
        <item x="0"/>
      </items>
    </pivotField>
    <pivotField name="Date" axis="axisCol" compact="0" numFmtId="164" outline="0" subtotalTop="0" showAll="0" includeNewItemsInFilter="1" sortType="ascending" defaultSubtotal="0">
      <items count="15">
        <item m="1" x="10"/>
        <item m="1" x="8"/>
        <item m="1" x="7"/>
        <item m="1" x="6"/>
        <item m="1" x="5"/>
        <item m="1" x="4"/>
        <item m="1" x="3"/>
        <item m="1" x="1"/>
        <item m="1" x="13"/>
        <item m="1" x="2"/>
        <item m="1" x="14"/>
        <item m="1" x="12"/>
        <item m="1" x="11"/>
        <item m="1" x="9"/>
        <item x="0"/>
      </items>
    </pivotField>
    <pivotField name="Period Start" compact="0" numFmtId="164" outline="0" subtotalTop="0" showAll="0" includeNewItemsInFilter="1" sortType="ascending">
      <items count="16">
        <item m="1" x="5"/>
        <item m="1" x="3"/>
        <item m="1" x="2"/>
        <item m="1" x="1"/>
        <item m="1" x="14"/>
        <item m="1" x="13"/>
        <item m="1" x="12"/>
        <item m="1" x="10"/>
        <item m="1" x="8"/>
        <item m="1" x="11"/>
        <item m="1" x="9"/>
        <item m="1" x="7"/>
        <item m="1" x="6"/>
        <item m="1" x="4"/>
        <item x="0"/>
        <item t="default"/>
      </items>
    </pivotField>
    <pivotField name="Quarter " compact="0" outline="0" subtotalTop="0" showAll="0" includeNewItemsInFilter="1">
      <items count="6">
        <item m="1" x="3"/>
        <item m="1" x="2"/>
        <item m="1" x="4"/>
        <item m="1" x="1"/>
        <item x="0"/>
        <item t="default"/>
      </items>
    </pivotField>
    <pivotField compact="0" outline="0" subtotalTop="0" showAll="0" includeNewItemsInFilter="1"/>
    <pivotField name="Quarter - Year" axis="axisCol" subtotalCaption="?" compact="0" outline="0" subtotalTop="0" showAll="0" includeNewItemsInFilter="1" sortType="ascending" defaultSubtotal="0">
      <items count="6">
        <item m="1" x="3"/>
        <item m="1" x="4"/>
        <item m="1" x="5"/>
        <item m="1" x="1"/>
        <item m="1" x="2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3"/>
    <field x="-2"/>
  </rowFields>
  <rowItems count="109"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 r="1" i="28">
      <x v="28"/>
    </i>
    <i r="1" i="29">
      <x v="29"/>
    </i>
    <i r="1" i="30">
      <x v="30"/>
    </i>
    <i r="1" i="31">
      <x v="31"/>
    </i>
    <i r="1" i="32">
      <x v="32"/>
    </i>
    <i r="1" i="33">
      <x v="33"/>
    </i>
    <i r="1" i="34">
      <x v="34"/>
    </i>
    <i r="1" i="35">
      <x v="35"/>
    </i>
    <i r="1" i="36">
      <x v="36"/>
    </i>
    <i r="1" i="37">
      <x v="37"/>
    </i>
    <i r="1" i="38">
      <x v="38"/>
    </i>
    <i r="1" i="39">
      <x v="39"/>
    </i>
    <i r="1" i="40">
      <x v="40"/>
    </i>
    <i r="1" i="41">
      <x v="41"/>
    </i>
    <i r="1" i="42">
      <x v="42"/>
    </i>
    <i r="1" i="43">
      <x v="43"/>
    </i>
    <i r="1" i="44">
      <x v="44"/>
    </i>
    <i r="1" i="45">
      <x v="45"/>
    </i>
    <i r="1" i="46">
      <x v="46"/>
    </i>
    <i r="1" i="47">
      <x v="47"/>
    </i>
    <i r="1" i="48">
      <x v="48"/>
    </i>
    <i r="1" i="49">
      <x v="49"/>
    </i>
    <i r="1" i="50">
      <x v="50"/>
    </i>
    <i r="1" i="51">
      <x v="51"/>
    </i>
    <i r="1" i="52">
      <x v="52"/>
    </i>
    <i r="1" i="53">
      <x v="53"/>
    </i>
    <i r="1" i="54">
      <x v="54"/>
    </i>
    <i r="1" i="55">
      <x v="55"/>
    </i>
    <i r="1" i="56">
      <x v="56"/>
    </i>
    <i r="1" i="57">
      <x v="57"/>
    </i>
    <i r="1" i="58">
      <x v="58"/>
    </i>
    <i r="1" i="59">
      <x v="59"/>
    </i>
    <i r="1" i="60">
      <x v="60"/>
    </i>
    <i r="1" i="61">
      <x v="61"/>
    </i>
    <i r="1" i="62">
      <x v="62"/>
    </i>
    <i r="1" i="63">
      <x v="63"/>
    </i>
    <i r="1" i="64">
      <x v="64"/>
    </i>
    <i r="1" i="65">
      <x v="65"/>
    </i>
    <i r="1" i="66">
      <x v="66"/>
    </i>
    <i r="1" i="67">
      <x v="67"/>
    </i>
    <i r="1" i="68">
      <x v="68"/>
    </i>
    <i r="1" i="69">
      <x v="69"/>
    </i>
    <i r="1" i="70">
      <x v="70"/>
    </i>
    <i r="1" i="71">
      <x v="71"/>
    </i>
    <i r="1" i="72">
      <x v="72"/>
    </i>
    <i r="1" i="73">
      <x v="73"/>
    </i>
    <i r="1" i="74">
      <x v="74"/>
    </i>
    <i r="1" i="75">
      <x v="75"/>
    </i>
    <i r="1" i="76">
      <x v="76"/>
    </i>
    <i r="1" i="77">
      <x v="77"/>
    </i>
    <i r="1" i="78">
      <x v="78"/>
    </i>
    <i r="1" i="79">
      <x v="79"/>
    </i>
    <i r="1" i="80">
      <x v="80"/>
    </i>
    <i r="1" i="81">
      <x v="81"/>
    </i>
    <i r="1" i="82">
      <x v="82"/>
    </i>
    <i r="1" i="83">
      <x v="83"/>
    </i>
    <i r="1" i="84">
      <x v="84"/>
    </i>
    <i r="1" i="85">
      <x v="85"/>
    </i>
    <i r="1" i="86">
      <x v="86"/>
    </i>
    <i r="1" i="87">
      <x v="87"/>
    </i>
    <i r="1" i="88">
      <x v="88"/>
    </i>
    <i r="1" i="89">
      <x v="89"/>
    </i>
    <i r="1" i="90">
      <x v="90"/>
    </i>
    <i r="1" i="91">
      <x v="91"/>
    </i>
    <i r="1" i="92">
      <x v="92"/>
    </i>
    <i r="1" i="93">
      <x v="93"/>
    </i>
    <i r="1" i="94">
      <x v="94"/>
    </i>
    <i r="1" i="95">
      <x v="95"/>
    </i>
    <i r="1" i="96">
      <x v="96"/>
    </i>
    <i r="1" i="97">
      <x v="97"/>
    </i>
    <i r="1" i="98">
      <x v="98"/>
    </i>
    <i r="1" i="99">
      <x v="99"/>
    </i>
    <i r="1" i="100">
      <x v="100"/>
    </i>
    <i r="1" i="101">
      <x v="101"/>
    </i>
    <i r="1" i="102">
      <x v="102"/>
    </i>
    <i r="1" i="103">
      <x v="103"/>
    </i>
    <i r="1" i="104">
      <x v="104"/>
    </i>
    <i r="1" i="105">
      <x v="105"/>
    </i>
    <i r="1" i="106">
      <x v="106"/>
    </i>
    <i r="1" i="107">
      <x v="107"/>
    </i>
    <i r="1" i="108">
      <x v="108"/>
    </i>
  </rowItems>
  <colFields count="2">
    <field x="43"/>
    <field x="39"/>
  </colFields>
  <colItems count="1">
    <i>
      <x v="5"/>
      <x v="14"/>
    </i>
  </colItems>
  <pageFields count="7">
    <pageField fld="38" hier="-1"/>
    <pageField fld="1" hier="-1"/>
    <pageField fld="8" hier="-1"/>
    <pageField fld="10" hier="-1"/>
    <pageField fld="12" hier="-1"/>
    <pageField fld="14" hier="-1"/>
    <pageField fld="18" hier="-1"/>
  </pageFields>
  <dataFields count="109">
    <dataField name="Current Year Sales Target (Units) " fld="44" baseField="0" baseItem="0"/>
    <dataField name="L3 CY Net Sales Forecast (Units) " fld="45" baseField="0" baseItem="0"/>
    <dataField name="L3 Additional Allocation Requested (Units) " fld="46" baseField="0" baseItem="0"/>
    <dataField name="L3 Excess Allocation Released (Units) " fld="47" baseField="0" baseItem="0"/>
    <dataField name="L3 Calculated Return Rate (Pct) " fld="48" baseField="0" baseItem="0"/>
    <dataField name="Gross Orders YTD (Units) " fld="49" baseField="0" baseItem="0"/>
    <dataField name="Net Sales Actual YTD (Units) " fld="50" baseField="0" baseItem="0"/>
    <dataField name="Net Orders YTD (Units) " fld="51" baseField="0" baseItem="0"/>
    <dataField name="Last Year Net Sales Total (Units) " fld="52" baseField="0" baseItem="0"/>
    <dataField name="Sales Force Order Intentions (Units) " fld="53" baseField="0" baseItem="0"/>
    <dataField name="L2 CY Net Sales Forecast (Units) " fld="54" baseField="0" baseItem="0"/>
    <dataField name="L2 Additional Allocation Requested (Units) " fld="55" baseField="0" baseItem="0"/>
    <dataField name="L2 Excess Allocation Released (Units) " fld="56" baseField="0" baseItem="0"/>
    <dataField name="L2 Calculated Return Rate (Pct) " fld="57" baseField="0" baseItem="0"/>
    <dataField name="L2 CY Net Sales Forecast Best Case (Units) " fld="58" baseField="0" baseItem="0"/>
    <dataField name="L2 CY Net Sales Forecast Worst Case (Units) " fld="59" baseField="0" baseItem="0"/>
    <dataField name="L1 CY Net Sales Forecast Best Case (Units) " fld="60" baseField="0" baseItem="0"/>
    <dataField name="L1 CY Net Sales Forecast Worst Case (Units) " fld="61" baseField="0" baseItem="0"/>
    <dataField name="L1 CY Net Sales Forecast (Units) " fld="62" baseField="0" baseItem="0"/>
    <dataField name="L1 Calculated Return Rate (Pct) " fld="63" baseField="0" baseItem="0"/>
    <dataField name="L3 Y1 Net Sales Forecast (Units) " fld="64" baseField="0" baseItem="0"/>
    <dataField name="L3 Y1 Upside (Units) " fld="65" baseField="0" baseItem="0"/>
    <dataField name="L2 Y1 Consensus Forecast (Units) " fld="66" baseField="0" baseItem="0"/>
    <dataField name="L2 Y1 Net Sales Forecast (Units) " fld="67" baseField="0" baseItem="0"/>
    <dataField name="L2 Y1 Upside (Units) " fld="68" baseField="0" baseItem="0"/>
    <dataField name="L2 PM Hybrid Maximum (Units) " fld="69" baseField="0" baseItem="0"/>
    <dataField name="PM Y1 Net Sales Forecast (Units) " fld="70" baseField="0" baseItem="0"/>
    <dataField name="PM Return/Replant Factor (Pct) " fld="71" baseField="0" baseItem="0"/>
    <dataField name="PM Return/Replant Units Required (Units) " fld="72" baseField="0" baseItem="0"/>
    <dataField name="PM Y1 Safety Stock Override (Units) " fld="73" baseField="0" baseItem="0"/>
    <dataField name="PM CY Total Gross Forecast Mfg Req (Units) " fld="74" baseField="0" baseItem="0"/>
    <dataField name="PM Y2 Gross Forecast (Units) " fld="75" baseField="0" baseItem="0"/>
    <dataField name="PM Y2 Seed Stock Forecast (Units) " fld="76" baseField="0" baseItem="0"/>
    <dataField name="PM Y2 Total Gross Forecast Mfg Req (Units) " fld="77" baseField="0" baseItem="0"/>
    <dataField name="Change Y1 over CY (Pct) " fld="78" baseField="0" baseItem="0"/>
    <dataField name="Change Y2 over Y1 (Pct) " fld="79" baseField="0" baseItem="0"/>
    <dataField name="CY Current Budget Forecast (Cost) " fld="80" baseField="0" baseItem="0"/>
    <dataField name="CY Mkt Funding Budget (Cost) " fld="81" baseField="0" baseItem="0"/>
    <dataField name="Bud vs Fcst (Cost) " fld="82" baseField="0" baseItem="0"/>
    <dataField name="Monthly Spend (Cost) " fld="83" baseField="0" baseItem="0"/>
    <dataField name="YTD Spend (Cost) " fld="84" baseField="0" baseItem="0"/>
    <dataField name="Remaining Offers (Cost) " fld="85" baseField="0" baseItem="0"/>
    <dataField name="YTD Spend of Revised Bud (Cost) " fld="86" baseField="0" baseItem="0"/>
    <dataField name="RBD Budget (Cost) " fld="87" baseField="0" baseItem="0"/>
    <dataField name="Unallocated RBD Budget (Cost) " fld="88" baseField="0" baseItem="0"/>
    <dataField name="Y1 Target (Units) " fld="89" baseField="0" baseItem="0"/>
    <dataField name="L4 Y1 Net Sales Forecast (Units) " fld="90" baseField="0" baseItem="0"/>
    <dataField name="PM Safety Stock Model (Units) " fld="91" baseField="0" baseItem="0"/>
    <dataField name="LY2 Net Sales Total (Units) " fld="92" baseField="0" baseItem="0"/>
    <dataField name="L3 Allocation Open Availability (Units) " fld="93" baseField="0" baseItem="0"/>
    <dataField name="L2 Allocation Open Availability (Units) " fld="94" baseField="0" baseItem="0"/>
    <dataField name="L1 Allocation Open Availability (Units) " fld="95" baseField="0" baseItem="0"/>
    <dataField name="Monthly Index (Pct) " fld="96" baseField="0" baseItem="0"/>
    <dataField name="Bagging Request (Units) " fld="97" baseField="0" baseItem="0"/>
    <dataField name="Supply Allocation (Plant Agreement) " fld="98" baseField="0" baseItem="0"/>
    <dataField name="L4 CY Net Sales Forecast (Units) " fld="99" baseField="0" baseItem="0"/>
    <dataField name="L3_Total_Allocation_Qty " fld="100" baseField="0" baseItem="0"/>
    <dataField name="L3_Total_Allocation_Qty_Loaded " fld="101" baseField="0" baseItem="0"/>
    <dataField name="L3_Reserve_Qty_Loaded " fld="102" baseField="0" baseItem="0"/>
    <dataField name="L3 _Allocated_For_Order_Qty_Loaded " fld="103" baseField="0" baseItem="0"/>
    <dataField name="L3_Reserve_Qty  " fld="104" baseField="0" baseItem="0"/>
    <dataField name="L3_Confirmed_Order_Qty " fld="106" baseField="0" baseItem="0"/>
    <dataField name="L3_Total_Order_Qty " fld="105" baseField="0" baseItem="0"/>
    <dataField name="L3 _Allocated_For_Order_Qty_Calc " fld="108" baseField="0" baseItem="0"/>
    <dataField name="SL3_Open_Product_Allocation " fld="107" baseField="0" baseItem="0"/>
    <dataField name="L3_Allocated_For_Order_Qty " fld="109" baseField="0" baseItem="0"/>
    <dataField name="Additional Supply (Units) " fld="110" baseField="0" baseItem="0"/>
    <dataField name="L2 Allocation (Units) " fld="112" baseField="0" baseItem="0"/>
    <dataField name="L1 Allocation (Units) " fld="113" baseField="0" baseItem="0"/>
    <dataField name="L3 Allocation (Units) " fld="114" baseField="0" baseItem="0"/>
    <dataField name="Total Allocation L3 View (Units) " fld="115" baseField="0" baseItem="0"/>
    <dataField name="L1 Allocation L3 View (Units) " fld="116" baseField="0" baseItem="0"/>
    <dataField name="L2 Allocation L3 View (Units) " fld="117" baseField="0" baseItem="0"/>
    <dataField name="Total Allocation L2 View (Units) " fld="118" baseField="0" baseItem="0"/>
    <dataField name="L1 Allocation L2 View (Units) " fld="119" baseField="0" baseItem="0"/>
    <dataField name="Total Allocation L1 View (Units) " fld="120" baseField="0" baseItem="0"/>
    <dataField name="Open Availability L3 View (Units) " fld="121" baseField="0" baseItem="0"/>
    <dataField name="L1 Open Availability L3 View (Units) " fld="122" baseField="0" baseItem="0"/>
    <dataField name="L2 Open Availability L3 View (Units) " fld="123" baseField="0" baseItem="0"/>
    <dataField name="Open Availability L2 View (Units) " fld="124" baseField="0" baseItem="0"/>
    <dataField name="L1 Open Availability L2 View (Units) " fld="125" baseField="0" baseItem="0"/>
    <dataField name="Open Availability L1 View (Units) " fld="126" baseField="0" baseItem="0"/>
    <dataField name="Finance Delivery Forecast (Units) " fld="127" baseField="0" baseItem="0"/>
    <dataField name="L1 Y1 Net Sales Forecast (Units) " fld="128" baseField="0" baseItem="0"/>
    <dataField name="L1 Y1 Upside (Units) " fld="129" baseField="0" baseItem="0"/>
    <dataField name="L1 Y1 Consensus Forecast (Units) " fld="130" baseField="0" baseItem="0"/>
    <dataField name="L1 Y1 TD Trial Seed (Units) " fld="131" baseField="0" baseItem="0"/>
    <dataField name="L1 Y1 Marketing Samples (Units) " fld="132" baseField="0" baseItem="0"/>
    <dataField name="Monthly Statistical Forecast (units) " fld="133" baseField="0" baseItem="0"/>
    <dataField name="Input to Statistical Forecast (Units) " fld="134" baseField="0" baseItem="0"/>
    <dataField name="L4 CY Net Sales Forecast View (Units) " fld="135" baseField="0" baseItem="0"/>
    <dataField name="L4 Y1 Upside (Units) " fld="136" baseField="0" baseItem="0"/>
    <dataField name="L3 CY Net Sales Forecast View (Units) " fld="137" baseField="0" baseItem="0"/>
    <dataField name="L2 CY Net Sales Forecast View (Units) " fld="138" baseField="0" baseItem="0"/>
    <dataField name="L1 CY Net Sales Forecast View (Units) " fld="139" baseField="0" baseItem="0"/>
    <dataField name="L1 Y1 Return Rate (Pct) " fld="140" baseField="0" baseItem="0"/>
    <dataField name="L1 Y2 Net Sales Forecast (Units) " fld="141" baseField="0" baseItem="0"/>
    <dataField name="L1 Y3 Net Sales Forecast (Units) " fld="142" baseField="0" baseItem="0"/>
    <dataField name="L1 PM Hybrid Maximum (Units) " fld="143" baseField="0" baseItem="0"/>
    <dataField name="PM Y1 Total Gross Forecast Mfg Req (Units) " fld="144" baseField="0" baseItem="0"/>
    <dataField name="Open Order Qty (Units) " fld="145" baseField="0" baseItem="0"/>
    <dataField name="Sched Shpmt Qty (Units) " fld="146" baseField="0" baseItem="0"/>
    <dataField name="Recall Qty (Units) " fld="147" baseField="0" baseItem="0"/>
    <dataField name="BBA Orders (Units) " fld="150" baseField="0" baseItem="0"/>
    <dataField name="L2 Reserve Supply Virtual Bucket (Units) " fld="151" baseField="0" baseItem="0"/>
    <dataField name="L3 Reserve Supply Virtual Bucket (Units) " fld="152" baseField="0" baseItem="0"/>
    <dataField name="Gross Sales Actuals (Units) " fld="148" baseField="0" baseItem="0"/>
    <dataField name="Returns Actuals (Units) " fld="149" baseField="0" baseItem="0"/>
    <dataField name="Net Sales Actuals (Units) " fld="153" baseField="0" baseItem="0"/>
  </dataFields>
  <formats count="35">
    <format dxfId="101">
      <pivotArea outline="0" fieldPosition="0"/>
    </format>
    <format>
      <pivotArea outline="0" fieldPosition="0"/>
    </format>
    <format dxfId="100">
      <pivotArea field="-2" type="button" dataOnly="0" labelOnly="1" outline="0" axis="axisRow" fieldPosition="1"/>
    </format>
    <format dxfId="99">
      <pivotArea field="41" type="button" dataOnly="0" labelOnly="1" outline="0"/>
    </format>
    <format dxfId="98">
      <pivotArea field="40" type="button" dataOnly="0" labelOnly="1" outline="0"/>
    </format>
    <format dxfId="97">
      <pivotArea type="all" dataOnly="0" outline="0" fieldPosition="0"/>
    </format>
    <format dxfId="96">
      <pivotArea type="all" dataOnly="0" outline="0" fieldPosition="0"/>
    </format>
    <format dxfId="95">
      <pivotArea type="origin" dataOnly="0" labelOnly="1" outline="0" fieldPosition="0"/>
    </format>
    <format dxfId="94">
      <pivotArea field="-2" type="button" dataOnly="0" labelOnly="1" outline="0" axis="axisRow" fieldPosition="1"/>
    </format>
    <format dxfId="93">
      <pivotArea field="40" type="button" dataOnly="0" labelOnly="1" outline="0"/>
    </format>
    <format dxfId="92">
      <pivotArea type="topRight" dataOnly="0" labelOnly="1" outline="0" fieldPosition="0"/>
    </format>
    <format dxfId="91">
      <pivotArea type="origin" dataOnly="0" labelOnly="1" outline="0" fieldPosition="0"/>
    </format>
    <format dxfId="90">
      <pivotArea field="-2" type="button" dataOnly="0" labelOnly="1" outline="0" axis="axisRow" fieldPosition="1"/>
    </format>
    <format dxfId="89">
      <pivotArea field="40" type="button" dataOnly="0" labelOnly="1" outline="0"/>
    </format>
    <format dxfId="88">
      <pivotArea type="topRight" dataOnly="0" labelOnly="1" outline="0" fieldPosition="0"/>
    </format>
    <format dxfId="87">
      <pivotArea type="all" dataOnly="0" outline="0" fieldPosition="0"/>
    </format>
    <format dxfId="86">
      <pivotArea type="all" dataOnly="0" outline="0" fieldPosition="0"/>
    </format>
    <format dxfId="85">
      <pivotArea field="39" type="button" dataOnly="0" labelOnly="1" outline="0" axis="axisCol" fieldPosition="1"/>
    </format>
    <format dxfId="84">
      <pivotArea dataOnly="0" labelOnly="1" outline="0" fieldPosition="0">
        <references count="1">
          <reference field="39" count="0"/>
        </references>
      </pivotArea>
    </format>
    <format dxfId="83">
      <pivotArea type="origin" dataOnly="0" labelOnly="1" outline="0" fieldPosition="0"/>
    </format>
    <format dxfId="82">
      <pivotArea field="39" type="button" dataOnly="0" labelOnly="1" outline="0" axis="axisCol" fieldPosition="1"/>
    </format>
    <format dxfId="81">
      <pivotArea type="topRight" dataOnly="0" labelOnly="1" outline="0" fieldPosition="0"/>
    </format>
    <format dxfId="80">
      <pivotArea type="origin" dataOnly="0" labelOnly="1" outline="0" fieldPosition="0"/>
    </format>
    <format dxfId="79">
      <pivotArea field="-2" type="button" dataOnly="0" labelOnly="1" outline="0" axis="axisRow" fieldPosition="1"/>
    </format>
    <format dxfId="78">
      <pivotArea field="39" type="button" dataOnly="0" labelOnly="1" outline="0" axis="axisCol" fieldPosition="1"/>
    </format>
    <format dxfId="77">
      <pivotArea type="topRight" dataOnly="0" labelOnly="1" outline="0" fieldPosition="0"/>
    </format>
    <format dxfId="76">
      <pivotArea dataOnly="0" labelOnly="1" outline="0" fieldPosition="0">
        <references count="1">
          <reference field="39" count="0"/>
        </references>
      </pivotArea>
    </format>
    <format dxfId="75">
      <pivotArea type="origin" dataOnly="0" labelOnly="1" outline="0" fieldPosition="0"/>
    </format>
    <format dxfId="74">
      <pivotArea field="-2" type="button" dataOnly="0" labelOnly="1" outline="0" axis="axisRow" fieldPosition="1"/>
    </format>
    <format dxfId="73">
      <pivotArea field="39" type="button" dataOnly="0" labelOnly="1" outline="0" axis="axisCol" fieldPosition="1"/>
    </format>
    <format dxfId="72">
      <pivotArea type="topRight" dataOnly="0" labelOnly="1" outline="0" fieldPosition="0"/>
    </format>
    <format dxfId="71">
      <pivotArea dataOnly="0" labelOnly="1" outline="0" fieldPosition="0">
        <references count="1">
          <reference field="39" count="0"/>
        </references>
      </pivotArea>
    </format>
    <format dxfId="70">
      <pivotArea type="all" dataOnly="0" outline="0" fieldPosition="0"/>
    </format>
    <format dxfId="69">
      <pivotArea type="origin" dataOnly="0" labelOnly="1" outline="0" offset="C1" fieldPosition="0"/>
    </format>
    <format dxfId="68">
      <pivotArea field="43" type="button" dataOnly="0" labelOnly="1" outline="0" axis="axisCol" fieldPosition="0"/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06"/>
  <sheetViews>
    <sheetView workbookViewId="0"/>
  </sheetViews>
  <sheetFormatPr defaultRowHeight="12.75"/>
  <cols>
    <col min="1" max="1" width="7.28515625" customWidth="1"/>
    <col min="2" max="2" width="12" customWidth="1"/>
    <col min="3" max="3" width="8.5703125" customWidth="1"/>
    <col min="4" max="4" width="22.85546875" customWidth="1"/>
    <col min="5" max="27" width="19.28515625" customWidth="1"/>
    <col min="28" max="28" width="6" customWidth="1"/>
    <col min="29" max="29" width="12" customWidth="1"/>
    <col min="30" max="30" width="16.28515625" bestFit="1" customWidth="1"/>
    <col min="31" max="31" width="14.28515625" bestFit="1" customWidth="1"/>
    <col min="32" max="32" width="26.85546875" bestFit="1" customWidth="1"/>
    <col min="33" max="33" width="23.85546875" bestFit="1" customWidth="1"/>
    <col min="34" max="34" width="35.5703125" bestFit="1" customWidth="1"/>
    <col min="35" max="35" width="13.7109375" bestFit="1" customWidth="1"/>
    <col min="36" max="36" width="42.7109375" bestFit="1" customWidth="1"/>
    <col min="37" max="37" width="13.7109375" bestFit="1" customWidth="1"/>
    <col min="38" max="38" width="24.140625" bestFit="1" customWidth="1"/>
    <col min="39" max="40" width="12" style="21" customWidth="1"/>
    <col min="41" max="41" width="10.85546875" bestFit="1" customWidth="1"/>
    <col min="42" max="42" width="7.140625" bestFit="1" customWidth="1"/>
    <col min="43" max="43" width="4.85546875" customWidth="1"/>
    <col min="44" max="44" width="12" customWidth="1"/>
    <col min="45" max="45" width="24.5703125" customWidth="1"/>
    <col min="46" max="48" width="37" customWidth="1"/>
    <col min="49" max="49" width="37" bestFit="1" customWidth="1"/>
    <col min="50" max="52" width="43.42578125" customWidth="1"/>
    <col min="53" max="53" width="35.7109375" bestFit="1" customWidth="1"/>
    <col min="54" max="54" width="35.7109375" customWidth="1"/>
    <col min="55" max="55" width="22.42578125" customWidth="1"/>
    <col min="56" max="56" width="57.42578125" customWidth="1"/>
    <col min="57" max="57" width="25.28515625" customWidth="1"/>
    <col min="58" max="58" width="21" customWidth="1"/>
    <col min="59" max="59" width="17.85546875" customWidth="1"/>
    <col min="60" max="60" width="24.85546875" customWidth="1"/>
    <col min="61" max="61" width="24.5703125" customWidth="1"/>
    <col min="62" max="62" width="41.28515625" bestFit="1" customWidth="1"/>
    <col min="63" max="63" width="35.7109375" bestFit="1" customWidth="1"/>
    <col min="64" max="64" width="45.7109375" bestFit="1" customWidth="1"/>
    <col min="65" max="65" width="22.42578125" bestFit="1" customWidth="1"/>
    <col min="66" max="67" width="29.140625" bestFit="1" customWidth="1"/>
    <col min="68" max="68" width="25.7109375" bestFit="1" customWidth="1"/>
    <col min="69" max="69" width="34.140625" bestFit="1" customWidth="1"/>
    <col min="70" max="70" width="34.7109375" bestFit="1" customWidth="1"/>
    <col min="71" max="72" width="34.140625" bestFit="1" customWidth="1"/>
    <col min="73" max="74" width="31.85546875" bestFit="1" customWidth="1"/>
    <col min="75" max="75" width="30.28515625" bestFit="1" customWidth="1"/>
    <col min="76" max="76" width="42.7109375" bestFit="1" customWidth="1"/>
    <col min="77" max="77" width="46.85546875" bestFit="1" customWidth="1"/>
    <col min="78" max="78" width="44.85546875" bestFit="1" customWidth="1"/>
    <col min="79" max="79" width="46.7109375" bestFit="1" customWidth="1"/>
    <col min="80" max="82" width="50" bestFit="1" customWidth="1"/>
    <col min="83" max="83" width="41" bestFit="1" customWidth="1"/>
    <col min="84" max="84" width="49.28515625" bestFit="1" customWidth="1"/>
    <col min="85" max="85" width="35.5703125" bestFit="1" customWidth="1"/>
    <col min="86" max="86" width="49.28515625" bestFit="1" customWidth="1"/>
    <col min="87" max="87" width="42.42578125" bestFit="1" customWidth="1"/>
    <col min="88" max="88" width="31.42578125" bestFit="1" customWidth="1"/>
    <col min="89" max="89" width="27.5703125" bestFit="1" customWidth="1"/>
    <col min="90" max="90" width="33.140625" bestFit="1" customWidth="1"/>
    <col min="91" max="91" width="24.28515625" bestFit="1" customWidth="1"/>
    <col min="92" max="92" width="55.5703125" bestFit="1" customWidth="1"/>
    <col min="93" max="93" width="54.85546875" bestFit="1" customWidth="1"/>
    <col min="94" max="94" width="47.140625" bestFit="1" customWidth="1"/>
    <col min="95" max="95" width="22.28515625" bestFit="1" customWidth="1"/>
    <col min="96" max="96" width="46.7109375" bestFit="1" customWidth="1"/>
    <col min="97" max="97" width="39.28515625" bestFit="1" customWidth="1"/>
    <col min="98" max="98" width="42.5703125" bestFit="1" customWidth="1"/>
    <col min="99" max="99" width="39.5703125" bestFit="1" customWidth="1"/>
    <col min="100" max="100" width="43.7109375" bestFit="1" customWidth="1"/>
    <col min="101" max="101" width="47.140625" bestFit="1" customWidth="1"/>
    <col min="102" max="102" width="47.28515625" bestFit="1" customWidth="1"/>
    <col min="103" max="104" width="38.28515625" bestFit="1" customWidth="1"/>
  </cols>
  <sheetData>
    <row r="1" spans="1:41">
      <c r="A1" s="3"/>
      <c r="B1" s="27"/>
      <c r="C1" s="27"/>
      <c r="AO1" s="21"/>
    </row>
    <row r="2" spans="1:41">
      <c r="AO2" s="21"/>
    </row>
    <row r="3" spans="1:41">
      <c r="AO3" s="21"/>
    </row>
    <row r="4" spans="1:41">
      <c r="AO4" s="21"/>
    </row>
    <row r="5" spans="1:41">
      <c r="AO5" s="21"/>
    </row>
    <row r="6" spans="1:41">
      <c r="AO6" s="21"/>
    </row>
    <row r="7" spans="1:41">
      <c r="AO7" s="21"/>
    </row>
    <row r="8" spans="1:41">
      <c r="AO8" s="21"/>
    </row>
    <row r="9" spans="1:41">
      <c r="AO9" s="21"/>
    </row>
    <row r="10" spans="1:41">
      <c r="AO10" s="21"/>
    </row>
    <row r="11" spans="1:41">
      <c r="AO11" s="21"/>
    </row>
    <row r="12" spans="1:41">
      <c r="AO12" s="21"/>
    </row>
    <row r="13" spans="1:41">
      <c r="AO13" s="21"/>
    </row>
    <row r="14" spans="1:41">
      <c r="AO14" s="21"/>
    </row>
    <row r="15" spans="1:41">
      <c r="AO15" s="21"/>
    </row>
    <row r="16" spans="1:41">
      <c r="AO16" s="21"/>
    </row>
    <row r="17" spans="41:41">
      <c r="AO17" s="21"/>
    </row>
    <row r="18" spans="41:41">
      <c r="AO18" s="21"/>
    </row>
    <row r="19" spans="41:41">
      <c r="AO19" s="21"/>
    </row>
    <row r="20" spans="41:41">
      <c r="AO20" s="21"/>
    </row>
    <row r="21" spans="41:41">
      <c r="AO21" s="21"/>
    </row>
    <row r="22" spans="41:41">
      <c r="AO22" s="21"/>
    </row>
    <row r="23" spans="41:41">
      <c r="AO23" s="21"/>
    </row>
    <row r="24" spans="41:41">
      <c r="AO24" s="21"/>
    </row>
    <row r="25" spans="41:41">
      <c r="AO25" s="21"/>
    </row>
    <row r="26" spans="41:41">
      <c r="AO26" s="21"/>
    </row>
    <row r="27" spans="41:41">
      <c r="AO27" s="21"/>
    </row>
    <row r="28" spans="41:41">
      <c r="AO28" s="21"/>
    </row>
    <row r="29" spans="41:41">
      <c r="AO29" s="21"/>
    </row>
    <row r="30" spans="41:41">
      <c r="AO30" s="21"/>
    </row>
    <row r="31" spans="41:41">
      <c r="AO31" s="21"/>
    </row>
    <row r="32" spans="41:41">
      <c r="AO32" s="21"/>
    </row>
    <row r="33" spans="41:41">
      <c r="AO33" s="21"/>
    </row>
    <row r="34" spans="41:41">
      <c r="AO34" s="21"/>
    </row>
    <row r="35" spans="41:41">
      <c r="AO35" s="21"/>
    </row>
    <row r="36" spans="41:41">
      <c r="AO36" s="21"/>
    </row>
    <row r="37" spans="41:41">
      <c r="AO37" s="21"/>
    </row>
    <row r="38" spans="41:41">
      <c r="AO38" s="21"/>
    </row>
    <row r="39" spans="41:41">
      <c r="AO39" s="21"/>
    </row>
    <row r="40" spans="41:41">
      <c r="AO40" s="21"/>
    </row>
    <row r="41" spans="41:41">
      <c r="AO41" s="21"/>
    </row>
    <row r="42" spans="41:41">
      <c r="AO42" s="21"/>
    </row>
    <row r="43" spans="41:41">
      <c r="AO43" s="21"/>
    </row>
    <row r="44" spans="41:41">
      <c r="AO44" s="21"/>
    </row>
    <row r="45" spans="41:41">
      <c r="AO45" s="21"/>
    </row>
    <row r="46" spans="41:41">
      <c r="AO46" s="21"/>
    </row>
    <row r="47" spans="41:41">
      <c r="AO47" s="21"/>
    </row>
    <row r="48" spans="41:41">
      <c r="AO48" s="21"/>
    </row>
    <row r="49" spans="41:41">
      <c r="AO49" s="21"/>
    </row>
    <row r="50" spans="41:41">
      <c r="AO50" s="21"/>
    </row>
    <row r="51" spans="41:41">
      <c r="AO51" s="21"/>
    </row>
    <row r="52" spans="41:41">
      <c r="AO52" s="21"/>
    </row>
    <row r="53" spans="41:41">
      <c r="AO53" s="21"/>
    </row>
    <row r="54" spans="41:41">
      <c r="AO54" s="21"/>
    </row>
    <row r="55" spans="41:41">
      <c r="AO55" s="21"/>
    </row>
    <row r="56" spans="41:41">
      <c r="AO56" s="21"/>
    </row>
    <row r="57" spans="41:41">
      <c r="AO57" s="21"/>
    </row>
    <row r="58" spans="41:41">
      <c r="AO58" s="21"/>
    </row>
    <row r="59" spans="41:41">
      <c r="AO59" s="21"/>
    </row>
    <row r="60" spans="41:41">
      <c r="AO60" s="21"/>
    </row>
    <row r="61" spans="41:41">
      <c r="AO61" s="21"/>
    </row>
    <row r="62" spans="41:41">
      <c r="AO62" s="21"/>
    </row>
    <row r="63" spans="41:41">
      <c r="AO63" s="21"/>
    </row>
    <row r="64" spans="41:41">
      <c r="AO64" s="21"/>
    </row>
    <row r="65" spans="41:41">
      <c r="AO65" s="21"/>
    </row>
    <row r="66" spans="41:41">
      <c r="AO66" s="21"/>
    </row>
    <row r="67" spans="41:41">
      <c r="AO67" s="21"/>
    </row>
    <row r="68" spans="41:41">
      <c r="AO68" s="21"/>
    </row>
    <row r="69" spans="41:41">
      <c r="AO69" s="21"/>
    </row>
    <row r="70" spans="41:41">
      <c r="AO70" s="21"/>
    </row>
    <row r="71" spans="41:41">
      <c r="AO71" s="21"/>
    </row>
    <row r="72" spans="41:41">
      <c r="AO72" s="21"/>
    </row>
    <row r="73" spans="41:41">
      <c r="AO73" s="21"/>
    </row>
    <row r="74" spans="41:41">
      <c r="AO74" s="21"/>
    </row>
    <row r="75" spans="41:41">
      <c r="AO75" s="21"/>
    </row>
    <row r="76" spans="41:41">
      <c r="AO76" s="21"/>
    </row>
    <row r="77" spans="41:41">
      <c r="AO77" s="21"/>
    </row>
    <row r="78" spans="41:41">
      <c r="AO78" s="21"/>
    </row>
    <row r="79" spans="41:41">
      <c r="AO79" s="21"/>
    </row>
    <row r="80" spans="41:41">
      <c r="AO80" s="21"/>
    </row>
    <row r="81" spans="41:41">
      <c r="AO81" s="21"/>
    </row>
    <row r="82" spans="41:41">
      <c r="AO82" s="21"/>
    </row>
    <row r="83" spans="41:41">
      <c r="AO83" s="21"/>
    </row>
    <row r="84" spans="41:41">
      <c r="AO84" s="21"/>
    </row>
    <row r="85" spans="41:41">
      <c r="AO85" s="21"/>
    </row>
    <row r="86" spans="41:41">
      <c r="AO86" s="21"/>
    </row>
    <row r="87" spans="41:41">
      <c r="AO87" s="21"/>
    </row>
    <row r="88" spans="41:41">
      <c r="AO88" s="21"/>
    </row>
    <row r="89" spans="41:41">
      <c r="AO89" s="21"/>
    </row>
    <row r="90" spans="41:41">
      <c r="AO90" s="21"/>
    </row>
    <row r="91" spans="41:41">
      <c r="AO91" s="21"/>
    </row>
    <row r="92" spans="41:41">
      <c r="AO92" s="21"/>
    </row>
    <row r="93" spans="41:41">
      <c r="AO93" s="21"/>
    </row>
    <row r="94" spans="41:41">
      <c r="AO94" s="21"/>
    </row>
    <row r="95" spans="41:41">
      <c r="AO95" s="21"/>
    </row>
    <row r="96" spans="41:41">
      <c r="AO96" s="21"/>
    </row>
    <row r="97" spans="41:41">
      <c r="AO97" s="21"/>
    </row>
    <row r="98" spans="41:41">
      <c r="AO98" s="21"/>
    </row>
    <row r="99" spans="41:41">
      <c r="AO99" s="21"/>
    </row>
    <row r="100" spans="41:41">
      <c r="AO100" s="21"/>
    </row>
    <row r="101" spans="41:41">
      <c r="AO101" s="21"/>
    </row>
    <row r="102" spans="41:41">
      <c r="AO102" s="21"/>
    </row>
    <row r="103" spans="41:41">
      <c r="AO103" s="21"/>
    </row>
    <row r="104" spans="41:41">
      <c r="AO104" s="21"/>
    </row>
    <row r="105" spans="41:41">
      <c r="AO105" s="21"/>
    </row>
    <row r="106" spans="41:41">
      <c r="AO106" s="21"/>
    </row>
  </sheetData>
  <sortState ref="BS6:BS38">
    <sortCondition ref="BS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499984740745262"/>
    <outlinePr summaryBelow="0"/>
  </sheetPr>
  <dimension ref="A1:IV299"/>
  <sheetViews>
    <sheetView showGridLines="0" tabSelected="1" zoomScale="80" zoomScaleNormal="80" workbookViewId="0">
      <pane xSplit="4" ySplit="19" topLeftCell="E20" activePane="bottomRight" state="frozen"/>
      <selection pane="topRight" activeCell="E1" sqref="E1"/>
      <selection pane="bottomLeft" activeCell="A17" sqref="A17"/>
      <selection pane="bottomRight" activeCell="B19" sqref="B19"/>
    </sheetView>
  </sheetViews>
  <sheetFormatPr defaultColWidth="20.7109375" defaultRowHeight="12.75"/>
  <cols>
    <col min="1" max="1" width="2.28515625" style="3" customWidth="1"/>
    <col min="2" max="2" width="38.42578125" style="3" customWidth="1"/>
    <col min="3" max="3" width="34.42578125" style="3" bestFit="1" customWidth="1"/>
    <col min="4" max="4" width="43.7109375" style="3" customWidth="1"/>
    <col min="5" max="5" width="12.7109375" style="3" customWidth="1"/>
    <col min="6" max="6" width="16" style="3" customWidth="1"/>
    <col min="7" max="50" width="12.7109375" style="3" customWidth="1"/>
    <col min="51" max="74" width="12.7109375" style="5" customWidth="1"/>
    <col min="75" max="237" width="20.7109375" style="5"/>
    <col min="238" max="238" width="36" style="5" bestFit="1" customWidth="1"/>
    <col min="239" max="251" width="20.7109375" style="5"/>
    <col min="252" max="252" width="15.140625" style="5" customWidth="1"/>
    <col min="253" max="253" width="5.28515625" style="5" customWidth="1"/>
    <col min="254" max="254" width="5" style="5" customWidth="1"/>
    <col min="255" max="256" width="20.7109375" style="5"/>
    <col min="257" max="16384" width="20.7109375" style="3"/>
  </cols>
  <sheetData>
    <row r="1" spans="1:256">
      <c r="A1" s="4"/>
      <c r="B1" s="3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V1" s="5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>
      <c r="A2" s="4"/>
      <c r="B2" s="35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</row>
    <row r="3" spans="1:256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</row>
    <row r="4" spans="1:256" ht="12.75" customHeight="1">
      <c r="M4" s="7"/>
      <c r="IB4" s="3"/>
      <c r="IC4" s="3"/>
      <c r="ID4" s="3"/>
      <c r="IE4" s="3"/>
      <c r="IF4" s="3"/>
      <c r="IG4" s="3"/>
      <c r="IH4" s="3"/>
      <c r="II4" s="3"/>
      <c r="IJ4" s="3"/>
    </row>
    <row r="5" spans="1:256" ht="12.75" customHeight="1">
      <c r="M5" s="7"/>
      <c r="IB5" s="3"/>
      <c r="IC5" s="3"/>
      <c r="ID5" s="3"/>
      <c r="IE5" s="3"/>
      <c r="IF5" s="3"/>
      <c r="IG5" s="3"/>
      <c r="IH5" s="3"/>
      <c r="II5" s="3"/>
      <c r="IJ5" s="3"/>
    </row>
    <row r="6" spans="1:256" ht="12.75" customHeight="1">
      <c r="M6" s="7"/>
      <c r="IB6" s="3"/>
      <c r="IC6" s="3"/>
      <c r="ID6" s="3"/>
      <c r="IE6" s="3"/>
      <c r="IF6" s="3"/>
      <c r="IG6" s="3"/>
      <c r="IH6" s="3"/>
      <c r="II6" s="3"/>
      <c r="IJ6" s="3"/>
    </row>
    <row r="7" spans="1:256" ht="12.75" customHeight="1">
      <c r="M7" s="7"/>
      <c r="IB7" s="3"/>
      <c r="IC7" s="3"/>
      <c r="ID7" s="3"/>
      <c r="IE7" s="3"/>
      <c r="IF7" s="3"/>
      <c r="IG7" s="3"/>
      <c r="IH7" s="3"/>
      <c r="II7" s="3"/>
      <c r="IJ7" s="3"/>
    </row>
    <row r="8" spans="1:256" ht="12.75" customHeight="1">
      <c r="B8"/>
      <c r="C8"/>
      <c r="M8" s="7"/>
      <c r="IB8" s="3"/>
      <c r="IC8" s="3"/>
      <c r="ID8" s="3"/>
      <c r="IE8" s="3"/>
      <c r="IF8" s="3"/>
      <c r="IG8" s="3"/>
      <c r="IH8" s="3"/>
      <c r="II8" s="3"/>
      <c r="IJ8" s="3"/>
    </row>
    <row r="9" spans="1:256" ht="12.75" customHeight="1">
      <c r="B9" s="29" t="s">
        <v>12</v>
      </c>
      <c r="C9" s="30" t="s">
        <v>0</v>
      </c>
      <c r="M9" s="7"/>
      <c r="IB9" s="3"/>
      <c r="IC9" s="3"/>
      <c r="ID9" s="3"/>
      <c r="IE9" s="3"/>
      <c r="IF9" s="3"/>
      <c r="IG9" s="3"/>
      <c r="IH9" s="3"/>
      <c r="II9" s="3"/>
      <c r="IJ9" s="3"/>
    </row>
    <row r="10" spans="1:256" ht="12.75" customHeight="1">
      <c r="B10" s="29" t="s">
        <v>13</v>
      </c>
      <c r="C10" s="30" t="s">
        <v>0</v>
      </c>
      <c r="D10" s="7" t="str">
        <f ca="1">REPORT_STATUS</f>
        <v xml:space="preserve">REPORT LOADING . . . </v>
      </c>
      <c r="M10" s="7"/>
      <c r="IB10" s="3"/>
      <c r="IC10" s="3"/>
      <c r="ID10" s="3"/>
      <c r="IE10" s="3"/>
      <c r="IF10" s="3"/>
      <c r="IG10" s="3"/>
      <c r="IH10" s="3"/>
      <c r="II10" s="3"/>
      <c r="IJ10" s="3"/>
    </row>
    <row r="11" spans="1:256" ht="12.75" customHeight="1">
      <c r="B11" s="29" t="s">
        <v>19</v>
      </c>
      <c r="C11" s="30" t="s">
        <v>0</v>
      </c>
      <c r="E11" s="7"/>
      <c r="F11" s="7"/>
      <c r="G11" s="7"/>
      <c r="M11" s="7"/>
      <c r="IB11" s="3"/>
      <c r="IC11" s="3"/>
      <c r="ID11" s="3"/>
      <c r="IE11" s="3"/>
      <c r="IF11" s="3"/>
      <c r="IG11" s="3"/>
      <c r="IH11" s="3"/>
      <c r="II11" s="3"/>
      <c r="IJ11" s="3"/>
    </row>
    <row r="12" spans="1:256" ht="12.75" customHeight="1">
      <c r="B12" s="29" t="s">
        <v>20</v>
      </c>
      <c r="C12" s="30" t="s">
        <v>0</v>
      </c>
      <c r="E12" s="7"/>
      <c r="F12" s="7"/>
      <c r="G12" s="7"/>
      <c r="M12" s="7"/>
      <c r="IB12" s="3"/>
      <c r="IC12" s="3"/>
      <c r="ID12" s="3"/>
      <c r="IE12" s="3"/>
      <c r="IF12" s="3"/>
      <c r="IG12" s="3"/>
      <c r="IH12" s="3"/>
      <c r="II12" s="3"/>
      <c r="IJ12" s="3"/>
      <c r="IV12" s="8"/>
    </row>
    <row r="13" spans="1:256">
      <c r="B13" s="29" t="s">
        <v>21</v>
      </c>
      <c r="C13" s="30" t="s">
        <v>0</v>
      </c>
      <c r="D13" s="7"/>
      <c r="E13" s="7"/>
      <c r="F13" s="24" t="str">
        <f ca="1">IF(LEN(REPORT_STATUS)&lt;1,"UOM: "&amp;SW_META3_UOM,"")</f>
        <v/>
      </c>
      <c r="G13" s="25"/>
      <c r="M13" s="7"/>
      <c r="IB13" s="3"/>
      <c r="IC13" s="3"/>
      <c r="ID13" s="3"/>
      <c r="IE13" s="3"/>
      <c r="IF13" s="3"/>
      <c r="IG13" s="3"/>
      <c r="IH13" s="3"/>
      <c r="II13" s="3"/>
      <c r="IJ13" s="3"/>
    </row>
    <row r="14" spans="1:256" ht="12.75" customHeight="1">
      <c r="B14" s="29" t="s">
        <v>22</v>
      </c>
      <c r="C14" s="30" t="s">
        <v>0</v>
      </c>
      <c r="E14" s="7"/>
      <c r="F14" s="22" t="s">
        <v>2</v>
      </c>
      <c r="G14" s="23" t="str">
        <f>IF(ISERROR(VLOOKUP("Current Effective Period ",ReportCriteria!$A$1:$C$28,3,0)),"",IF(ISERROR(FIND(".",VLOOKUP("Current Effective Period ",ReportCriteria!$A$1:$C$28,3,0))),VLOOKUP("Current Effective Period ",ReportCriteria!$A$1:$C$28,3,0)+15,IF(FIND(".",VLOOKUP("Current Effective Period ",ReportCriteria!$A$1:$C$28,3,0))&gt;0,DATEVALUE(LEFT(VLOOKUP("Current Effective Period ",ReportCriteria!$A$1:$C$28,3,0),FIND(".",VLOOKUP("Current Effective Period ",ReportCriteria!$A$1:$C$28,3,0))-1))+15)))</f>
        <v/>
      </c>
      <c r="H14" s="7"/>
      <c r="I14" s="7"/>
      <c r="J14" s="7"/>
      <c r="K14" s="7"/>
      <c r="L14" s="9"/>
      <c r="M14" s="7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IB14" s="3"/>
      <c r="IC14" s="3"/>
      <c r="ID14" s="3"/>
      <c r="IE14" s="3"/>
      <c r="IF14" s="3"/>
      <c r="IG14" s="3"/>
      <c r="IH14" s="3"/>
      <c r="II14" s="3"/>
      <c r="IJ14" s="3"/>
    </row>
    <row r="15" spans="1:256" ht="12.75" customHeight="1">
      <c r="B15" s="29" t="s">
        <v>23</v>
      </c>
      <c r="C15" s="30" t="s">
        <v>0</v>
      </c>
      <c r="D15" s="7"/>
      <c r="E15" s="7"/>
      <c r="H15" s="26"/>
      <c r="I15" s="26"/>
      <c r="J15" s="7"/>
      <c r="K15" s="7"/>
      <c r="L15" s="7"/>
      <c r="M15" s="7"/>
      <c r="IB15" s="3"/>
      <c r="IC15" s="3"/>
      <c r="ID15" s="3"/>
      <c r="IE15" s="3"/>
      <c r="IF15" s="3"/>
      <c r="IG15" s="3"/>
      <c r="IH15" s="3"/>
      <c r="II15" s="3"/>
      <c r="IJ15" s="3"/>
    </row>
    <row r="16" spans="1:256">
      <c r="B16" s="7"/>
      <c r="C16" s="7"/>
      <c r="D16" s="28"/>
      <c r="E16" s="28"/>
      <c r="H16" s="7"/>
      <c r="I16" s="7"/>
      <c r="J16" s="7"/>
      <c r="K16" s="7"/>
      <c r="L16" s="7"/>
      <c r="M16" s="7"/>
      <c r="IB16" s="3"/>
      <c r="IC16" s="3"/>
      <c r="ID16" s="3"/>
      <c r="IE16" s="3"/>
      <c r="IF16" s="3"/>
      <c r="IG16" s="3"/>
      <c r="IH16" s="3"/>
      <c r="II16" s="3"/>
      <c r="IJ16" s="3"/>
    </row>
    <row r="17" spans="2:244" ht="12.75" customHeight="1">
      <c r="B17" s="32"/>
      <c r="C17" s="32"/>
      <c r="D17" s="34" t="s">
        <v>11</v>
      </c>
      <c r="E17" s="32" t="s">
        <v>1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IB17" s="3"/>
      <c r="IC17" s="3"/>
      <c r="ID17" s="3"/>
      <c r="IE17" s="3"/>
      <c r="IF17" s="3"/>
      <c r="IG17" s="3"/>
      <c r="IH17" s="3"/>
      <c r="II17" s="3"/>
      <c r="IJ17" s="3"/>
    </row>
    <row r="18" spans="2:244" ht="12.75" customHeight="1">
      <c r="B18" s="32"/>
      <c r="C18" s="32"/>
      <c r="D18" s="30" t="s">
        <v>133</v>
      </c>
      <c r="E18" s="30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IB18" s="3"/>
      <c r="IC18" s="3"/>
      <c r="ID18" s="3"/>
      <c r="IE18" s="3"/>
      <c r="IF18" s="3"/>
      <c r="IG18" s="3"/>
      <c r="IH18" s="3"/>
      <c r="II18" s="3"/>
      <c r="IJ18" s="3"/>
    </row>
    <row r="19" spans="2:244" ht="12.75" customHeight="1">
      <c r="B19" s="29" t="s">
        <v>14</v>
      </c>
      <c r="C19" s="32" t="s">
        <v>24</v>
      </c>
      <c r="D19" s="33" t="s">
        <v>133</v>
      </c>
      <c r="E19" s="30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IB19" s="3"/>
      <c r="IC19" s="3"/>
      <c r="ID19" s="3"/>
      <c r="IE19" s="3"/>
      <c r="IF19" s="3"/>
      <c r="IG19" s="3"/>
      <c r="IH19" s="3"/>
      <c r="II19" s="3"/>
      <c r="IJ19" s="3"/>
    </row>
    <row r="20" spans="2:244" ht="12.75" customHeight="1">
      <c r="B20" s="30" t="s">
        <v>133</v>
      </c>
      <c r="C20" s="30" t="s">
        <v>25</v>
      </c>
      <c r="D20" s="31"/>
      <c r="E20" s="3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IB20" s="3"/>
      <c r="IC20" s="3"/>
      <c r="ID20" s="3"/>
      <c r="IE20" s="3"/>
      <c r="IF20" s="3"/>
      <c r="IG20" s="3"/>
      <c r="IH20" s="3"/>
      <c r="II20" s="3"/>
      <c r="IJ20" s="3"/>
    </row>
    <row r="21" spans="2:244">
      <c r="B21" s="30"/>
      <c r="C21" s="30" t="s">
        <v>26</v>
      </c>
      <c r="D21" s="31"/>
      <c r="E21" s="30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IB21" s="3"/>
      <c r="IC21" s="3"/>
      <c r="ID21" s="3"/>
      <c r="IE21" s="3"/>
      <c r="IF21" s="3"/>
      <c r="IG21" s="3"/>
      <c r="IH21" s="3"/>
      <c r="II21" s="3"/>
      <c r="IJ21" s="3"/>
    </row>
    <row r="22" spans="2:244">
      <c r="B22" s="30"/>
      <c r="C22" s="30" t="s">
        <v>27</v>
      </c>
      <c r="D22" s="31"/>
      <c r="E22" s="30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IB22" s="3"/>
      <c r="IC22" s="3"/>
      <c r="ID22" s="3"/>
      <c r="IE22" s="3"/>
      <c r="IF22" s="3"/>
      <c r="IG22" s="3"/>
      <c r="IH22" s="3"/>
      <c r="II22" s="3"/>
      <c r="IJ22" s="3"/>
    </row>
    <row r="23" spans="2:244">
      <c r="B23" s="30"/>
      <c r="C23" s="30" t="s">
        <v>28</v>
      </c>
      <c r="D23" s="31"/>
      <c r="E23" s="30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IB23" s="3"/>
      <c r="IC23" s="3"/>
      <c r="ID23" s="3"/>
      <c r="IE23" s="3"/>
      <c r="IF23" s="3"/>
      <c r="IG23" s="3"/>
      <c r="IH23" s="3"/>
      <c r="II23" s="3"/>
      <c r="IJ23" s="3"/>
    </row>
    <row r="24" spans="2:244">
      <c r="B24" s="30"/>
      <c r="C24" s="30" t="s">
        <v>29</v>
      </c>
      <c r="D24" s="31"/>
      <c r="E24" s="30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IB24" s="3"/>
      <c r="IC24" s="3"/>
      <c r="ID24" s="3"/>
      <c r="IE24" s="3"/>
      <c r="IF24" s="3"/>
      <c r="IG24" s="3"/>
      <c r="IH24" s="3"/>
      <c r="II24" s="3"/>
      <c r="IJ24" s="3"/>
    </row>
    <row r="25" spans="2:244">
      <c r="B25" s="30"/>
      <c r="C25" s="30" t="s">
        <v>30</v>
      </c>
      <c r="D25" s="31"/>
      <c r="E25" s="30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IB25" s="3"/>
      <c r="IC25" s="3"/>
      <c r="ID25" s="3"/>
      <c r="IE25" s="3"/>
      <c r="IF25" s="3"/>
      <c r="IG25" s="3"/>
      <c r="IH25" s="3"/>
      <c r="II25" s="3"/>
      <c r="IJ25" s="3"/>
    </row>
    <row r="26" spans="2:244">
      <c r="B26" s="30"/>
      <c r="C26" s="30" t="s">
        <v>31</v>
      </c>
      <c r="D26" s="31"/>
      <c r="E26" s="30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IB26" s="3"/>
      <c r="IC26" s="3"/>
      <c r="ID26" s="3"/>
      <c r="IE26" s="3"/>
      <c r="IF26" s="3"/>
      <c r="IG26" s="3"/>
      <c r="IH26" s="3"/>
      <c r="II26" s="3"/>
      <c r="IJ26" s="3"/>
    </row>
    <row r="27" spans="2:244">
      <c r="B27" s="30"/>
      <c r="C27" s="30" t="s">
        <v>32</v>
      </c>
      <c r="D27" s="31"/>
      <c r="E27" s="30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IB27" s="3"/>
      <c r="IC27" s="3"/>
      <c r="ID27" s="3"/>
      <c r="IE27" s="3"/>
      <c r="IF27" s="3"/>
      <c r="IG27" s="3"/>
      <c r="IH27" s="3"/>
      <c r="II27" s="3"/>
      <c r="IJ27" s="3"/>
    </row>
    <row r="28" spans="2:244">
      <c r="B28" s="30"/>
      <c r="C28" s="30" t="s">
        <v>33</v>
      </c>
      <c r="D28" s="31"/>
      <c r="E28" s="30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IB28" s="3"/>
      <c r="IC28" s="3"/>
      <c r="ID28" s="3"/>
      <c r="IE28" s="3"/>
      <c r="IF28" s="3"/>
      <c r="IG28" s="3"/>
      <c r="IH28" s="3"/>
      <c r="II28" s="3"/>
      <c r="IJ28" s="3"/>
    </row>
    <row r="29" spans="2:244">
      <c r="B29" s="30"/>
      <c r="C29" s="30" t="s">
        <v>34</v>
      </c>
      <c r="D29" s="31"/>
      <c r="E29" s="30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IB29" s="3"/>
      <c r="IC29" s="3"/>
      <c r="ID29" s="3"/>
      <c r="IE29" s="3"/>
      <c r="IF29" s="3"/>
      <c r="IG29" s="3"/>
      <c r="IH29" s="3"/>
      <c r="II29" s="3"/>
      <c r="IJ29" s="3"/>
    </row>
    <row r="30" spans="2:244">
      <c r="B30" s="30"/>
      <c r="C30" s="30" t="s">
        <v>35</v>
      </c>
      <c r="D30" s="31"/>
      <c r="E30" s="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IB30" s="3"/>
      <c r="IC30" s="3"/>
      <c r="ID30" s="3"/>
      <c r="IE30" s="3"/>
      <c r="IF30" s="3"/>
      <c r="IG30" s="3"/>
      <c r="IH30" s="3"/>
      <c r="II30" s="3"/>
      <c r="IJ30" s="3"/>
    </row>
    <row r="31" spans="2:244">
      <c r="B31" s="30"/>
      <c r="C31" s="30" t="s">
        <v>36</v>
      </c>
      <c r="D31" s="31"/>
      <c r="E31" s="30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IB31" s="3"/>
      <c r="IC31" s="3"/>
      <c r="ID31" s="3"/>
      <c r="IE31" s="3"/>
      <c r="IF31" s="3"/>
      <c r="IG31" s="3"/>
      <c r="IH31" s="3"/>
      <c r="II31" s="3"/>
      <c r="IJ31" s="3"/>
    </row>
    <row r="32" spans="2:244">
      <c r="B32" s="30"/>
      <c r="C32" s="30" t="s">
        <v>37</v>
      </c>
      <c r="D32" s="31"/>
      <c r="E32" s="30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IB32" s="3"/>
      <c r="IC32" s="3"/>
      <c r="ID32" s="3"/>
      <c r="IE32" s="3"/>
      <c r="IF32" s="3"/>
      <c r="IG32" s="3"/>
      <c r="IH32" s="3"/>
      <c r="II32" s="3"/>
      <c r="IJ32" s="3"/>
    </row>
    <row r="33" spans="2:244">
      <c r="B33" s="30"/>
      <c r="C33" s="30" t="s">
        <v>38</v>
      </c>
      <c r="D33" s="31"/>
      <c r="E33" s="30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IB33" s="3"/>
      <c r="IC33" s="3"/>
      <c r="ID33" s="3"/>
      <c r="IE33" s="3"/>
      <c r="IF33" s="3"/>
      <c r="IG33" s="3"/>
      <c r="IH33" s="3"/>
      <c r="II33" s="3"/>
      <c r="IJ33" s="3"/>
    </row>
    <row r="34" spans="2:244">
      <c r="B34" s="30"/>
      <c r="C34" s="30" t="s">
        <v>39</v>
      </c>
      <c r="D34" s="31"/>
      <c r="E34" s="30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IB34" s="3"/>
      <c r="IC34" s="3"/>
      <c r="ID34" s="3"/>
      <c r="IE34" s="3"/>
      <c r="IF34" s="3"/>
      <c r="IG34" s="3"/>
      <c r="IH34" s="3"/>
      <c r="II34" s="3"/>
      <c r="IJ34" s="3"/>
    </row>
    <row r="35" spans="2:244">
      <c r="B35" s="30"/>
      <c r="C35" s="30" t="s">
        <v>40</v>
      </c>
      <c r="D35" s="31"/>
      <c r="E35" s="30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IB35" s="3"/>
      <c r="IC35" s="3"/>
      <c r="ID35" s="3"/>
      <c r="IE35" s="3"/>
      <c r="IF35" s="3"/>
      <c r="IG35" s="3"/>
      <c r="IH35" s="3"/>
      <c r="II35" s="3"/>
      <c r="IJ35" s="3"/>
    </row>
    <row r="36" spans="2:244">
      <c r="B36" s="30"/>
      <c r="C36" s="30" t="s">
        <v>41</v>
      </c>
      <c r="D36" s="31"/>
      <c r="E36" s="30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IB36" s="3"/>
      <c r="IC36" s="3"/>
      <c r="ID36" s="3"/>
      <c r="IE36" s="3"/>
      <c r="IF36" s="3"/>
      <c r="IG36" s="3"/>
      <c r="IH36" s="3"/>
      <c r="II36" s="3"/>
      <c r="IJ36" s="3"/>
    </row>
    <row r="37" spans="2:244">
      <c r="B37" s="30"/>
      <c r="C37" s="30" t="s">
        <v>42</v>
      </c>
      <c r="D37" s="31"/>
      <c r="E37" s="30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IB37" s="3"/>
      <c r="IC37" s="3"/>
      <c r="ID37" s="3"/>
      <c r="IE37" s="3"/>
      <c r="IF37" s="3"/>
      <c r="IG37" s="3"/>
      <c r="IH37" s="3"/>
      <c r="II37" s="3"/>
      <c r="IJ37" s="3"/>
    </row>
    <row r="38" spans="2:244">
      <c r="B38" s="30"/>
      <c r="C38" s="30" t="s">
        <v>43</v>
      </c>
      <c r="D38" s="31"/>
      <c r="E38" s="30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IB38" s="3"/>
      <c r="IC38" s="3"/>
      <c r="ID38" s="3"/>
      <c r="IE38" s="3"/>
      <c r="IF38" s="3"/>
      <c r="IG38" s="3"/>
      <c r="IH38" s="3"/>
      <c r="II38" s="3"/>
      <c r="IJ38" s="3"/>
    </row>
    <row r="39" spans="2:244">
      <c r="B39" s="30"/>
      <c r="C39" s="30" t="s">
        <v>44</v>
      </c>
      <c r="D39" s="31"/>
      <c r="E39" s="30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IB39" s="3"/>
      <c r="IC39" s="3"/>
      <c r="ID39" s="3"/>
      <c r="IE39" s="3"/>
      <c r="IF39" s="3"/>
      <c r="IG39" s="3"/>
      <c r="IH39" s="3"/>
      <c r="II39" s="3"/>
      <c r="IJ39" s="3"/>
    </row>
    <row r="40" spans="2:244">
      <c r="B40" s="30"/>
      <c r="C40" s="30" t="s">
        <v>45</v>
      </c>
      <c r="D40" s="31"/>
      <c r="E40" s="3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IB40" s="3"/>
      <c r="IC40" s="3"/>
      <c r="ID40" s="3"/>
      <c r="IE40" s="3"/>
      <c r="IF40" s="3"/>
      <c r="IG40" s="3"/>
      <c r="IH40" s="3"/>
      <c r="II40" s="3"/>
      <c r="IJ40" s="3"/>
    </row>
    <row r="41" spans="2:244">
      <c r="B41" s="30"/>
      <c r="C41" s="30" t="s">
        <v>46</v>
      </c>
      <c r="D41" s="31"/>
      <c r="E41" s="30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IB41" s="3"/>
      <c r="IC41" s="3"/>
      <c r="ID41" s="3"/>
      <c r="IE41" s="3"/>
      <c r="IF41" s="3"/>
      <c r="IG41" s="3"/>
      <c r="IH41" s="3"/>
      <c r="II41" s="3"/>
      <c r="IJ41" s="3"/>
    </row>
    <row r="42" spans="2:244">
      <c r="B42" s="30"/>
      <c r="C42" s="30" t="s">
        <v>47</v>
      </c>
      <c r="D42" s="31"/>
      <c r="E42" s="30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IB42" s="3"/>
      <c r="IC42" s="3"/>
      <c r="ID42" s="3"/>
      <c r="IE42" s="3"/>
      <c r="IF42" s="3"/>
      <c r="IG42" s="3"/>
      <c r="IH42" s="3"/>
      <c r="II42" s="3"/>
      <c r="IJ42" s="3"/>
    </row>
    <row r="43" spans="2:244">
      <c r="B43" s="30"/>
      <c r="C43" s="30" t="s">
        <v>48</v>
      </c>
      <c r="D43" s="31"/>
      <c r="E43" s="30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IB43" s="3"/>
      <c r="IC43" s="3"/>
      <c r="ID43" s="3"/>
      <c r="IE43" s="3"/>
      <c r="IF43" s="3"/>
      <c r="IG43" s="3"/>
      <c r="IH43" s="3"/>
      <c r="II43" s="3"/>
      <c r="IJ43" s="3"/>
    </row>
    <row r="44" spans="2:244">
      <c r="B44" s="30"/>
      <c r="C44" s="30" t="s">
        <v>49</v>
      </c>
      <c r="D44" s="31"/>
      <c r="E44" s="30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IB44" s="3"/>
      <c r="IC44" s="3"/>
      <c r="ID44" s="3"/>
      <c r="IE44" s="3"/>
      <c r="IF44" s="3"/>
      <c r="IG44" s="3"/>
      <c r="IH44" s="3"/>
      <c r="II44" s="3"/>
      <c r="IJ44" s="3"/>
    </row>
    <row r="45" spans="2:244">
      <c r="B45" s="30"/>
      <c r="C45" s="30" t="s">
        <v>50</v>
      </c>
      <c r="D45" s="31"/>
      <c r="E45" s="30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IB45" s="3"/>
      <c r="IC45" s="3"/>
      <c r="ID45" s="3"/>
      <c r="IE45" s="3"/>
      <c r="IF45" s="3"/>
      <c r="IG45" s="3"/>
      <c r="IH45" s="3"/>
      <c r="II45" s="3"/>
      <c r="IJ45" s="3"/>
    </row>
    <row r="46" spans="2:244">
      <c r="B46" s="30"/>
      <c r="C46" s="30" t="s">
        <v>51</v>
      </c>
      <c r="D46" s="31"/>
      <c r="E46" s="30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IB46" s="3"/>
      <c r="IC46" s="3"/>
      <c r="ID46" s="3"/>
      <c r="IE46" s="3"/>
      <c r="IF46" s="3"/>
      <c r="IG46" s="3"/>
      <c r="IH46" s="3"/>
      <c r="II46" s="3"/>
      <c r="IJ46" s="3"/>
    </row>
    <row r="47" spans="2:244">
      <c r="B47" s="30"/>
      <c r="C47" s="30" t="s">
        <v>52</v>
      </c>
      <c r="D47" s="31"/>
      <c r="E47" s="30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IB47" s="3"/>
      <c r="IC47" s="3"/>
      <c r="ID47" s="3"/>
      <c r="IE47" s="3"/>
      <c r="IF47" s="3"/>
      <c r="IG47" s="3"/>
      <c r="IH47" s="3"/>
      <c r="II47" s="3"/>
      <c r="IJ47" s="3"/>
    </row>
    <row r="48" spans="2:244">
      <c r="B48" s="30"/>
      <c r="C48" s="30" t="s">
        <v>53</v>
      </c>
      <c r="D48" s="31"/>
      <c r="E48" s="30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IB48" s="3"/>
      <c r="IC48" s="3"/>
      <c r="ID48" s="3"/>
      <c r="IE48" s="3"/>
      <c r="IF48" s="3"/>
      <c r="IG48" s="3"/>
      <c r="IH48" s="3"/>
      <c r="II48" s="3"/>
      <c r="IJ48" s="3"/>
    </row>
    <row r="49" spans="2:244">
      <c r="B49" s="30"/>
      <c r="C49" s="30" t="s">
        <v>54</v>
      </c>
      <c r="D49" s="31"/>
      <c r="E49" s="30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IB49" s="3"/>
      <c r="IC49" s="3"/>
      <c r="ID49" s="3"/>
      <c r="IE49" s="3"/>
      <c r="IF49" s="3"/>
      <c r="IG49" s="3"/>
      <c r="IH49" s="3"/>
      <c r="II49" s="3"/>
      <c r="IJ49" s="3"/>
    </row>
    <row r="50" spans="2:244">
      <c r="B50" s="30"/>
      <c r="C50" s="30" t="s">
        <v>55</v>
      </c>
      <c r="D50" s="31"/>
      <c r="E50" s="3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IB50" s="3"/>
      <c r="IC50" s="3"/>
      <c r="ID50" s="3"/>
      <c r="IE50" s="3"/>
      <c r="IF50" s="3"/>
      <c r="IG50" s="3"/>
      <c r="IH50" s="3"/>
      <c r="II50" s="3"/>
      <c r="IJ50" s="3"/>
    </row>
    <row r="51" spans="2:244">
      <c r="B51" s="30"/>
      <c r="C51" s="30" t="s">
        <v>56</v>
      </c>
      <c r="D51" s="31"/>
      <c r="E51" s="30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IB51" s="3"/>
      <c r="IC51" s="3"/>
      <c r="ID51" s="3"/>
      <c r="IE51" s="3"/>
      <c r="IF51" s="3"/>
      <c r="IG51" s="3"/>
      <c r="IH51" s="3"/>
      <c r="II51" s="3"/>
      <c r="IJ51" s="3"/>
    </row>
    <row r="52" spans="2:244">
      <c r="B52" s="30"/>
      <c r="C52" s="30" t="s">
        <v>57</v>
      </c>
      <c r="D52" s="31"/>
      <c r="E52" s="30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IB52" s="3"/>
      <c r="IC52" s="3"/>
      <c r="ID52" s="3"/>
      <c r="IE52" s="3"/>
      <c r="IF52" s="3"/>
      <c r="IG52" s="3"/>
      <c r="IH52" s="3"/>
      <c r="II52" s="3"/>
      <c r="IJ52" s="3"/>
    </row>
    <row r="53" spans="2:244">
      <c r="B53" s="30"/>
      <c r="C53" s="30" t="s">
        <v>58</v>
      </c>
      <c r="D53" s="31"/>
      <c r="E53" s="30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IB53" s="3"/>
      <c r="IC53" s="3"/>
      <c r="ID53" s="3"/>
      <c r="IE53" s="3"/>
      <c r="IF53" s="3"/>
      <c r="IG53" s="3"/>
      <c r="IH53" s="3"/>
      <c r="II53" s="3"/>
      <c r="IJ53" s="3"/>
    </row>
    <row r="54" spans="2:244">
      <c r="B54" s="30"/>
      <c r="C54" s="30" t="s">
        <v>59</v>
      </c>
      <c r="D54" s="31"/>
      <c r="E54" s="30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IB54" s="3"/>
      <c r="IC54" s="3"/>
      <c r="ID54" s="3"/>
      <c r="IE54" s="3"/>
      <c r="IF54" s="3"/>
      <c r="IG54" s="3"/>
      <c r="IH54" s="3"/>
      <c r="II54" s="3"/>
      <c r="IJ54" s="3"/>
    </row>
    <row r="55" spans="2:244">
      <c r="B55" s="30"/>
      <c r="C55" s="30" t="s">
        <v>60</v>
      </c>
      <c r="D55" s="31"/>
      <c r="E55" s="30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IB55" s="3"/>
      <c r="IC55" s="3"/>
      <c r="ID55" s="3"/>
      <c r="IE55" s="3"/>
      <c r="IF55" s="3"/>
      <c r="IG55" s="3"/>
      <c r="IH55" s="3"/>
      <c r="II55" s="3"/>
      <c r="IJ55" s="3"/>
    </row>
    <row r="56" spans="2:244">
      <c r="B56" s="30"/>
      <c r="C56" s="30" t="s">
        <v>61</v>
      </c>
      <c r="D56" s="31"/>
      <c r="E56" s="30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IB56" s="3"/>
      <c r="IC56" s="3"/>
      <c r="ID56" s="3"/>
      <c r="IE56" s="3"/>
      <c r="IF56" s="3"/>
      <c r="IG56" s="3"/>
      <c r="IH56" s="3"/>
      <c r="II56" s="3"/>
      <c r="IJ56" s="3"/>
    </row>
    <row r="57" spans="2:244">
      <c r="B57" s="30"/>
      <c r="C57" s="30" t="s">
        <v>62</v>
      </c>
      <c r="D57" s="31"/>
      <c r="E57" s="30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IB57" s="3"/>
      <c r="IC57" s="3"/>
      <c r="ID57" s="3"/>
      <c r="IE57" s="3"/>
      <c r="IF57" s="3"/>
      <c r="IG57" s="3"/>
      <c r="IH57" s="3"/>
      <c r="II57" s="3"/>
      <c r="IJ57" s="3"/>
    </row>
    <row r="58" spans="2:244">
      <c r="B58" s="30"/>
      <c r="C58" s="30" t="s">
        <v>63</v>
      </c>
      <c r="D58" s="31"/>
      <c r="E58" s="30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2:244">
      <c r="B59" s="30"/>
      <c r="C59" s="30" t="s">
        <v>64</v>
      </c>
      <c r="D59" s="31"/>
      <c r="E59" s="30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2:244">
      <c r="B60" s="30"/>
      <c r="C60" s="30" t="s">
        <v>65</v>
      </c>
      <c r="D60" s="31"/>
      <c r="E60" s="3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2:244">
      <c r="B61" s="30"/>
      <c r="C61" s="30" t="s">
        <v>66</v>
      </c>
      <c r="D61" s="31"/>
      <c r="E61" s="30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2:244">
      <c r="B62" s="30"/>
      <c r="C62" s="30" t="s">
        <v>67</v>
      </c>
      <c r="D62" s="31"/>
      <c r="E62" s="30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2:244">
      <c r="B63" s="30"/>
      <c r="C63" s="30" t="s">
        <v>68</v>
      </c>
      <c r="D63" s="31"/>
      <c r="E63" s="30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2:244">
      <c r="B64" s="30"/>
      <c r="C64" s="30" t="s">
        <v>69</v>
      </c>
      <c r="D64" s="31"/>
      <c r="E64" s="30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2:19">
      <c r="B65" s="30"/>
      <c r="C65" s="30" t="s">
        <v>70</v>
      </c>
      <c r="D65" s="31"/>
      <c r="E65" s="30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2:19">
      <c r="B66" s="30"/>
      <c r="C66" s="30" t="s">
        <v>71</v>
      </c>
      <c r="D66" s="31"/>
      <c r="E66" s="30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2:19">
      <c r="B67" s="30"/>
      <c r="C67" s="30" t="s">
        <v>72</v>
      </c>
      <c r="D67" s="31"/>
      <c r="E67" s="30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2:19">
      <c r="B68" s="30"/>
      <c r="C68" s="30" t="s">
        <v>73</v>
      </c>
      <c r="D68" s="31"/>
      <c r="E68" s="30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2:19">
      <c r="B69" s="30"/>
      <c r="C69" s="30" t="s">
        <v>74</v>
      </c>
      <c r="D69" s="31"/>
      <c r="E69" s="30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2:19">
      <c r="B70" s="30"/>
      <c r="C70" s="30" t="s">
        <v>75</v>
      </c>
      <c r="D70" s="31"/>
      <c r="E70" s="3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2:19">
      <c r="B71" s="30"/>
      <c r="C71" s="30" t="s">
        <v>76</v>
      </c>
      <c r="D71" s="31"/>
      <c r="E71" s="30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2:19">
      <c r="B72" s="30"/>
      <c r="C72" s="30" t="s">
        <v>77</v>
      </c>
      <c r="D72" s="31"/>
      <c r="E72" s="30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2:19">
      <c r="B73" s="30"/>
      <c r="C73" s="30" t="s">
        <v>78</v>
      </c>
      <c r="D73" s="31"/>
      <c r="E73" s="30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2:19">
      <c r="B74" s="30"/>
      <c r="C74" s="30" t="s">
        <v>79</v>
      </c>
      <c r="D74" s="31"/>
      <c r="E74" s="30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2:19">
      <c r="B75" s="30"/>
      <c r="C75" s="30" t="s">
        <v>80</v>
      </c>
      <c r="D75" s="31"/>
      <c r="E75" s="30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2:19">
      <c r="B76" s="30"/>
      <c r="C76" s="30" t="s">
        <v>81</v>
      </c>
      <c r="D76" s="31"/>
      <c r="E76" s="30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2:19">
      <c r="B77" s="30"/>
      <c r="C77" s="30" t="s">
        <v>82</v>
      </c>
      <c r="D77" s="31"/>
      <c r="E77" s="30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2:19">
      <c r="B78" s="30"/>
      <c r="C78" s="30" t="s">
        <v>83</v>
      </c>
      <c r="D78" s="31"/>
      <c r="E78" s="30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2:19">
      <c r="B79" s="30"/>
      <c r="C79" s="30" t="s">
        <v>84</v>
      </c>
      <c r="D79" s="31"/>
      <c r="E79" s="30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2:19">
      <c r="B80" s="30"/>
      <c r="C80" s="30" t="s">
        <v>85</v>
      </c>
      <c r="D80" s="31"/>
      <c r="E80" s="3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2:253">
      <c r="B81" s="30"/>
      <c r="C81" s="30" t="s">
        <v>86</v>
      </c>
      <c r="D81" s="31"/>
      <c r="E81" s="30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2:253">
      <c r="B82" s="30"/>
      <c r="C82" s="30" t="s">
        <v>87</v>
      </c>
      <c r="D82" s="31"/>
      <c r="E82" s="30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2:253">
      <c r="B83" s="30"/>
      <c r="C83" s="30" t="s">
        <v>88</v>
      </c>
      <c r="D83" s="31"/>
      <c r="E83" s="30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2:253">
      <c r="B84" s="30"/>
      <c r="C84" s="30" t="s">
        <v>89</v>
      </c>
      <c r="D84" s="31"/>
      <c r="E84" s="30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2:253">
      <c r="B85" s="30"/>
      <c r="C85" s="30" t="s">
        <v>90</v>
      </c>
      <c r="D85" s="31"/>
      <c r="E85" s="30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2:253">
      <c r="B86" s="30"/>
      <c r="C86" s="30" t="s">
        <v>91</v>
      </c>
      <c r="D86" s="31"/>
      <c r="E86" s="30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IR86" s="20"/>
      <c r="IS86" s="11"/>
    </row>
    <row r="87" spans="2:253">
      <c r="B87" s="30"/>
      <c r="C87" s="30" t="s">
        <v>92</v>
      </c>
      <c r="D87" s="31"/>
      <c r="E87" s="30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IR87" s="20"/>
      <c r="IS87" s="11"/>
    </row>
    <row r="88" spans="2:253">
      <c r="B88" s="30"/>
      <c r="C88" s="30" t="s">
        <v>93</v>
      </c>
      <c r="D88" s="31"/>
      <c r="E88" s="30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IR88" s="12"/>
      <c r="IS88" s="13"/>
    </row>
    <row r="89" spans="2:253">
      <c r="B89" s="30"/>
      <c r="C89" s="30" t="s">
        <v>94</v>
      </c>
      <c r="D89" s="31"/>
      <c r="E89" s="30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IR89" s="14"/>
      <c r="IS89" s="15"/>
    </row>
    <row r="90" spans="2:253">
      <c r="B90" s="30"/>
      <c r="C90" s="30" t="s">
        <v>95</v>
      </c>
      <c r="D90" s="31"/>
      <c r="E90" s="3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IR90" s="14"/>
      <c r="IS90" s="15"/>
    </row>
    <row r="91" spans="2:253">
      <c r="B91" s="30"/>
      <c r="C91" s="30" t="s">
        <v>96</v>
      </c>
      <c r="D91" s="31"/>
      <c r="E91" s="30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IR91" s="14"/>
      <c r="IS91" s="15"/>
    </row>
    <row r="92" spans="2:253">
      <c r="B92" s="30"/>
      <c r="C92" s="30" t="s">
        <v>97</v>
      </c>
      <c r="D92" s="31"/>
      <c r="E92" s="30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IR92" s="14"/>
      <c r="IS92" s="15"/>
    </row>
    <row r="93" spans="2:253">
      <c r="B93" s="30"/>
      <c r="C93" s="30" t="s">
        <v>98</v>
      </c>
      <c r="D93" s="31"/>
      <c r="E93" s="30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IR93" s="14"/>
      <c r="IS93" s="15"/>
    </row>
    <row r="94" spans="2:253">
      <c r="B94" s="30"/>
      <c r="C94" s="30" t="s">
        <v>99</v>
      </c>
      <c r="D94" s="31"/>
      <c r="E94" s="30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IR94" s="14"/>
      <c r="IS94" s="15"/>
    </row>
    <row r="95" spans="2:253">
      <c r="B95" s="30"/>
      <c r="C95" s="30" t="s">
        <v>100</v>
      </c>
      <c r="D95" s="31"/>
      <c r="E95" s="30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IR95" s="14"/>
      <c r="IS95" s="15"/>
    </row>
    <row r="96" spans="2:253">
      <c r="B96" s="30"/>
      <c r="C96" s="30" t="s">
        <v>101</v>
      </c>
      <c r="D96" s="31"/>
      <c r="E96" s="30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IR96" s="14"/>
      <c r="IS96" s="15"/>
    </row>
    <row r="97" spans="2:253">
      <c r="B97" s="30"/>
      <c r="C97" s="30" t="s">
        <v>102</v>
      </c>
      <c r="D97" s="31"/>
      <c r="E97" s="30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IR97" s="14"/>
      <c r="IS97" s="15"/>
    </row>
    <row r="98" spans="2:253">
      <c r="B98" s="30"/>
      <c r="C98" s="30" t="s">
        <v>103</v>
      </c>
      <c r="D98" s="31"/>
      <c r="E98" s="30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IR98" s="14"/>
      <c r="IS98" s="15"/>
    </row>
    <row r="99" spans="2:253">
      <c r="B99" s="30"/>
      <c r="C99" s="30" t="s">
        <v>104</v>
      </c>
      <c r="D99" s="31"/>
      <c r="E99" s="30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IR99" s="14"/>
      <c r="IS99" s="15"/>
    </row>
    <row r="100" spans="2:253">
      <c r="B100" s="30"/>
      <c r="C100" s="30" t="s">
        <v>105</v>
      </c>
      <c r="D100" s="31"/>
      <c r="E100" s="3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IR100" s="14"/>
      <c r="IS100" s="15"/>
    </row>
    <row r="101" spans="2:253">
      <c r="B101" s="30"/>
      <c r="C101" s="30" t="s">
        <v>106</v>
      </c>
      <c r="D101" s="31"/>
      <c r="E101" s="30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IR101" s="14"/>
      <c r="IS101" s="15"/>
    </row>
    <row r="102" spans="2:253">
      <c r="B102" s="30"/>
      <c r="C102" s="30" t="s">
        <v>107</v>
      </c>
      <c r="D102" s="31"/>
      <c r="E102" s="30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IR102" s="16"/>
      <c r="IS102" s="17"/>
    </row>
    <row r="103" spans="2:253">
      <c r="B103" s="30"/>
      <c r="C103" s="30" t="s">
        <v>108</v>
      </c>
      <c r="D103" s="31"/>
      <c r="E103" s="30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IR103" s="3"/>
      <c r="IS103" s="3"/>
    </row>
    <row r="104" spans="2:253">
      <c r="B104" s="30"/>
      <c r="C104" s="30" t="s">
        <v>109</v>
      </c>
      <c r="D104" s="31"/>
      <c r="E104" s="30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IR104" s="3"/>
      <c r="IS104" s="3"/>
    </row>
    <row r="105" spans="2:253">
      <c r="B105" s="30"/>
      <c r="C105" s="30" t="s">
        <v>110</v>
      </c>
      <c r="D105" s="31"/>
      <c r="E105" s="30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IR105" s="3"/>
      <c r="IS105" s="3"/>
    </row>
    <row r="106" spans="2:253">
      <c r="B106" s="30"/>
      <c r="C106" s="30" t="s">
        <v>111</v>
      </c>
      <c r="D106" s="31"/>
      <c r="E106" s="30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IR106" s="3"/>
      <c r="IS106" s="3"/>
    </row>
    <row r="107" spans="2:253">
      <c r="B107" s="30"/>
      <c r="C107" s="30" t="s">
        <v>112</v>
      </c>
      <c r="D107" s="31"/>
      <c r="E107" s="30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IR107" s="3"/>
      <c r="IS107" s="3"/>
    </row>
    <row r="108" spans="2:253">
      <c r="B108" s="30"/>
      <c r="C108" s="30" t="s">
        <v>113</v>
      </c>
      <c r="D108" s="31"/>
      <c r="E108" s="30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IR108" s="3"/>
      <c r="IS108" s="3"/>
    </row>
    <row r="109" spans="2:253">
      <c r="B109" s="30"/>
      <c r="C109" s="30" t="s">
        <v>114</v>
      </c>
      <c r="D109" s="31"/>
      <c r="E109" s="30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IR109" s="3"/>
      <c r="IS109" s="3"/>
    </row>
    <row r="110" spans="2:253">
      <c r="B110" s="30"/>
      <c r="C110" s="30" t="s">
        <v>115</v>
      </c>
      <c r="D110" s="31"/>
      <c r="E110" s="3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IR110" s="3"/>
      <c r="IS110" s="3"/>
    </row>
    <row r="111" spans="2:253">
      <c r="B111" s="30"/>
      <c r="C111" s="30" t="s">
        <v>116</v>
      </c>
      <c r="D111" s="31"/>
      <c r="E111" s="30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IR111" s="3"/>
      <c r="IS111" s="3"/>
    </row>
    <row r="112" spans="2:253">
      <c r="B112" s="30"/>
      <c r="C112" s="30" t="s">
        <v>117</v>
      </c>
      <c r="D112" s="31"/>
      <c r="E112" s="30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IR112" s="3"/>
      <c r="IS112" s="3"/>
    </row>
    <row r="113" spans="2:19">
      <c r="B113" s="30"/>
      <c r="C113" s="30" t="s">
        <v>118</v>
      </c>
      <c r="D113" s="31"/>
      <c r="E113" s="30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2:19">
      <c r="B114" s="30"/>
      <c r="C114" s="30" t="s">
        <v>119</v>
      </c>
      <c r="D114" s="31"/>
      <c r="E114" s="30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2:19">
      <c r="B115" s="30"/>
      <c r="C115" s="30" t="s">
        <v>120</v>
      </c>
      <c r="D115" s="31"/>
      <c r="E115" s="30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2:19">
      <c r="B116" s="30"/>
      <c r="C116" s="30" t="s">
        <v>121</v>
      </c>
      <c r="D116" s="31"/>
      <c r="E116" s="30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2:19">
      <c r="B117" s="30"/>
      <c r="C117" s="30" t="s">
        <v>122</v>
      </c>
      <c r="D117" s="31"/>
      <c r="E117" s="30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2:19">
      <c r="B118" s="30"/>
      <c r="C118" s="30" t="s">
        <v>123</v>
      </c>
      <c r="D118" s="31"/>
      <c r="E118" s="30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2:19">
      <c r="B119" s="30"/>
      <c r="C119" s="30" t="s">
        <v>124</v>
      </c>
      <c r="D119" s="31"/>
      <c r="E119" s="30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2:19">
      <c r="B120" s="30"/>
      <c r="C120" s="30" t="s">
        <v>125</v>
      </c>
      <c r="D120" s="31"/>
      <c r="E120" s="3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2:19">
      <c r="B121" s="30"/>
      <c r="C121" s="30" t="s">
        <v>126</v>
      </c>
      <c r="D121" s="31"/>
      <c r="E121" s="30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2:19">
      <c r="B122" s="30"/>
      <c r="C122" s="30" t="s">
        <v>127</v>
      </c>
      <c r="D122" s="31"/>
      <c r="E122" s="30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2:19">
      <c r="B123" s="30"/>
      <c r="C123" s="30" t="s">
        <v>128</v>
      </c>
      <c r="D123" s="31"/>
      <c r="E123" s="30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2:19">
      <c r="B124" s="30"/>
      <c r="C124" s="30" t="s">
        <v>129</v>
      </c>
      <c r="D124" s="31"/>
      <c r="E124" s="30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2:19">
      <c r="B125" s="30"/>
      <c r="C125" s="30" t="s">
        <v>130</v>
      </c>
      <c r="D125" s="31"/>
      <c r="E125" s="30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2:19">
      <c r="B126" s="30"/>
      <c r="C126" s="30" t="s">
        <v>131</v>
      </c>
      <c r="D126" s="31"/>
      <c r="E126" s="30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2:19">
      <c r="B127" s="30"/>
      <c r="C127" s="30" t="s">
        <v>132</v>
      </c>
      <c r="D127" s="31"/>
      <c r="E127" s="30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2:19">
      <c r="B128" s="30"/>
      <c r="C128" s="30" t="s">
        <v>15</v>
      </c>
      <c r="D128" s="31"/>
      <c r="E128" s="30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2:19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2:19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2:19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2:19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2:19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2:19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2:19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2:19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2:19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2:19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2:19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2:19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2:19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2:19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2:19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2:19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2:19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2:19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2:19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2:19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2:19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2:19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2:19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2:19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2:19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2:19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2:19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2:19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2:19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2:19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2:19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2:19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2:19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2:19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2:19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2:19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2:19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2:19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2:19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2:19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2:19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2:19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2:19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2:19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2:19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2:19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2:19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2:19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2:19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2:19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2:19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2:19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2:19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2:19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2:19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2:19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2:19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2:19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2:19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2:19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2:19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2:19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2:19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2:19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2:19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2:19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2:19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2:19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2:19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2:19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2:19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2:19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2:19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2:19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2:19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2:19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2:19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2:19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2:19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2:19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2:19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2:19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2:19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2:19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2:19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2:19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2:19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2:19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2:19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2:19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2:19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2:19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2:19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2:19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2:19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2:19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2:19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2:19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2:19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2:19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2:19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2:19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2:19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2:19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2:19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2:19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2:19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2:19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2:19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2:19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2:19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2:19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2:19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2:19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2:19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2:19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2:19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2:19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2:19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2:19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2:19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2:19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2:19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2:19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2:19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2:19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2:19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19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</sheetData>
  <mergeCells count="1">
    <mergeCell ref="B1:B2"/>
  </mergeCells>
  <phoneticPr fontId="2" type="noConversion"/>
  <printOptions horizontalCentered="1"/>
  <pageMargins left="0.14000000000000001" right="0.16" top="1" bottom="1" header="0.5" footer="0.5"/>
  <pageSetup scale="70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D4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4">
      <c r="C1" s="1"/>
    </row>
    <row r="2" spans="1:4">
      <c r="C2" s="3"/>
      <c r="D2" s="3"/>
    </row>
    <row r="4" spans="1:4">
      <c r="A4" s="3"/>
      <c r="C4" s="2"/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0" bestFit="1" customWidth="1"/>
    <col min="2" max="2" width="14.28515625" style="10" bestFit="1" customWidth="1"/>
    <col min="3" max="256" width="9.140625" style="10"/>
    <col min="257" max="257" width="14.5703125" style="10" bestFit="1" customWidth="1"/>
    <col min="258" max="258" width="14.28515625" style="10" bestFit="1" customWidth="1"/>
    <col min="259" max="512" width="9.140625" style="10"/>
    <col min="513" max="513" width="14.5703125" style="10" bestFit="1" customWidth="1"/>
    <col min="514" max="514" width="14.28515625" style="10" bestFit="1" customWidth="1"/>
    <col min="515" max="768" width="9.140625" style="10"/>
    <col min="769" max="769" width="14.5703125" style="10" bestFit="1" customWidth="1"/>
    <col min="770" max="770" width="14.28515625" style="10" bestFit="1" customWidth="1"/>
    <col min="771" max="1024" width="9.140625" style="10"/>
    <col min="1025" max="1025" width="14.5703125" style="10" bestFit="1" customWidth="1"/>
    <col min="1026" max="1026" width="14.28515625" style="10" bestFit="1" customWidth="1"/>
    <col min="1027" max="1280" width="9.140625" style="10"/>
    <col min="1281" max="1281" width="14.5703125" style="10" bestFit="1" customWidth="1"/>
    <col min="1282" max="1282" width="14.28515625" style="10" bestFit="1" customWidth="1"/>
    <col min="1283" max="1536" width="9.140625" style="10"/>
    <col min="1537" max="1537" width="14.5703125" style="10" bestFit="1" customWidth="1"/>
    <col min="1538" max="1538" width="14.28515625" style="10" bestFit="1" customWidth="1"/>
    <col min="1539" max="1792" width="9.140625" style="10"/>
    <col min="1793" max="1793" width="14.5703125" style="10" bestFit="1" customWidth="1"/>
    <col min="1794" max="1794" width="14.28515625" style="10" bestFit="1" customWidth="1"/>
    <col min="1795" max="2048" width="9.140625" style="10"/>
    <col min="2049" max="2049" width="14.5703125" style="10" bestFit="1" customWidth="1"/>
    <col min="2050" max="2050" width="14.28515625" style="10" bestFit="1" customWidth="1"/>
    <col min="2051" max="2304" width="9.140625" style="10"/>
    <col min="2305" max="2305" width="14.5703125" style="10" bestFit="1" customWidth="1"/>
    <col min="2306" max="2306" width="14.28515625" style="10" bestFit="1" customWidth="1"/>
    <col min="2307" max="2560" width="9.140625" style="10"/>
    <col min="2561" max="2561" width="14.5703125" style="10" bestFit="1" customWidth="1"/>
    <col min="2562" max="2562" width="14.28515625" style="10" bestFit="1" customWidth="1"/>
    <col min="2563" max="2816" width="9.140625" style="10"/>
    <col min="2817" max="2817" width="14.5703125" style="10" bestFit="1" customWidth="1"/>
    <col min="2818" max="2818" width="14.28515625" style="10" bestFit="1" customWidth="1"/>
    <col min="2819" max="3072" width="9.140625" style="10"/>
    <col min="3073" max="3073" width="14.5703125" style="10" bestFit="1" customWidth="1"/>
    <col min="3074" max="3074" width="14.28515625" style="10" bestFit="1" customWidth="1"/>
    <col min="3075" max="3328" width="9.140625" style="10"/>
    <col min="3329" max="3329" width="14.5703125" style="10" bestFit="1" customWidth="1"/>
    <col min="3330" max="3330" width="14.28515625" style="10" bestFit="1" customWidth="1"/>
    <col min="3331" max="3584" width="9.140625" style="10"/>
    <col min="3585" max="3585" width="14.5703125" style="10" bestFit="1" customWidth="1"/>
    <col min="3586" max="3586" width="14.28515625" style="10" bestFit="1" customWidth="1"/>
    <col min="3587" max="3840" width="9.140625" style="10"/>
    <col min="3841" max="3841" width="14.5703125" style="10" bestFit="1" customWidth="1"/>
    <col min="3842" max="3842" width="14.28515625" style="10" bestFit="1" customWidth="1"/>
    <col min="3843" max="4096" width="9.140625" style="10"/>
    <col min="4097" max="4097" width="14.5703125" style="10" bestFit="1" customWidth="1"/>
    <col min="4098" max="4098" width="14.28515625" style="10" bestFit="1" customWidth="1"/>
    <col min="4099" max="4352" width="9.140625" style="10"/>
    <col min="4353" max="4353" width="14.5703125" style="10" bestFit="1" customWidth="1"/>
    <col min="4354" max="4354" width="14.28515625" style="10" bestFit="1" customWidth="1"/>
    <col min="4355" max="4608" width="9.140625" style="10"/>
    <col min="4609" max="4609" width="14.5703125" style="10" bestFit="1" customWidth="1"/>
    <col min="4610" max="4610" width="14.28515625" style="10" bestFit="1" customWidth="1"/>
    <col min="4611" max="4864" width="9.140625" style="10"/>
    <col min="4865" max="4865" width="14.5703125" style="10" bestFit="1" customWidth="1"/>
    <col min="4866" max="4866" width="14.28515625" style="10" bestFit="1" customWidth="1"/>
    <col min="4867" max="5120" width="9.140625" style="10"/>
    <col min="5121" max="5121" width="14.5703125" style="10" bestFit="1" customWidth="1"/>
    <col min="5122" max="5122" width="14.28515625" style="10" bestFit="1" customWidth="1"/>
    <col min="5123" max="5376" width="9.140625" style="10"/>
    <col min="5377" max="5377" width="14.5703125" style="10" bestFit="1" customWidth="1"/>
    <col min="5378" max="5378" width="14.28515625" style="10" bestFit="1" customWidth="1"/>
    <col min="5379" max="5632" width="9.140625" style="10"/>
    <col min="5633" max="5633" width="14.5703125" style="10" bestFit="1" customWidth="1"/>
    <col min="5634" max="5634" width="14.28515625" style="10" bestFit="1" customWidth="1"/>
    <col min="5635" max="5888" width="9.140625" style="10"/>
    <col min="5889" max="5889" width="14.5703125" style="10" bestFit="1" customWidth="1"/>
    <col min="5890" max="5890" width="14.28515625" style="10" bestFit="1" customWidth="1"/>
    <col min="5891" max="6144" width="9.140625" style="10"/>
    <col min="6145" max="6145" width="14.5703125" style="10" bestFit="1" customWidth="1"/>
    <col min="6146" max="6146" width="14.28515625" style="10" bestFit="1" customWidth="1"/>
    <col min="6147" max="6400" width="9.140625" style="10"/>
    <col min="6401" max="6401" width="14.5703125" style="10" bestFit="1" customWidth="1"/>
    <col min="6402" max="6402" width="14.28515625" style="10" bestFit="1" customWidth="1"/>
    <col min="6403" max="6656" width="9.140625" style="10"/>
    <col min="6657" max="6657" width="14.5703125" style="10" bestFit="1" customWidth="1"/>
    <col min="6658" max="6658" width="14.28515625" style="10" bestFit="1" customWidth="1"/>
    <col min="6659" max="6912" width="9.140625" style="10"/>
    <col min="6913" max="6913" width="14.5703125" style="10" bestFit="1" customWidth="1"/>
    <col min="6914" max="6914" width="14.28515625" style="10" bestFit="1" customWidth="1"/>
    <col min="6915" max="7168" width="9.140625" style="10"/>
    <col min="7169" max="7169" width="14.5703125" style="10" bestFit="1" customWidth="1"/>
    <col min="7170" max="7170" width="14.28515625" style="10" bestFit="1" customWidth="1"/>
    <col min="7171" max="7424" width="9.140625" style="10"/>
    <col min="7425" max="7425" width="14.5703125" style="10" bestFit="1" customWidth="1"/>
    <col min="7426" max="7426" width="14.28515625" style="10" bestFit="1" customWidth="1"/>
    <col min="7427" max="7680" width="9.140625" style="10"/>
    <col min="7681" max="7681" width="14.5703125" style="10" bestFit="1" customWidth="1"/>
    <col min="7682" max="7682" width="14.28515625" style="10" bestFit="1" customWidth="1"/>
    <col min="7683" max="7936" width="9.140625" style="10"/>
    <col min="7937" max="7937" width="14.5703125" style="10" bestFit="1" customWidth="1"/>
    <col min="7938" max="7938" width="14.28515625" style="10" bestFit="1" customWidth="1"/>
    <col min="7939" max="8192" width="9.140625" style="10"/>
    <col min="8193" max="8193" width="14.5703125" style="10" bestFit="1" customWidth="1"/>
    <col min="8194" max="8194" width="14.28515625" style="10" bestFit="1" customWidth="1"/>
    <col min="8195" max="8448" width="9.140625" style="10"/>
    <col min="8449" max="8449" width="14.5703125" style="10" bestFit="1" customWidth="1"/>
    <col min="8450" max="8450" width="14.28515625" style="10" bestFit="1" customWidth="1"/>
    <col min="8451" max="8704" width="9.140625" style="10"/>
    <col min="8705" max="8705" width="14.5703125" style="10" bestFit="1" customWidth="1"/>
    <col min="8706" max="8706" width="14.28515625" style="10" bestFit="1" customWidth="1"/>
    <col min="8707" max="8960" width="9.140625" style="10"/>
    <col min="8961" max="8961" width="14.5703125" style="10" bestFit="1" customWidth="1"/>
    <col min="8962" max="8962" width="14.28515625" style="10" bestFit="1" customWidth="1"/>
    <col min="8963" max="9216" width="9.140625" style="10"/>
    <col min="9217" max="9217" width="14.5703125" style="10" bestFit="1" customWidth="1"/>
    <col min="9218" max="9218" width="14.28515625" style="10" bestFit="1" customWidth="1"/>
    <col min="9219" max="9472" width="9.140625" style="10"/>
    <col min="9473" max="9473" width="14.5703125" style="10" bestFit="1" customWidth="1"/>
    <col min="9474" max="9474" width="14.28515625" style="10" bestFit="1" customWidth="1"/>
    <col min="9475" max="9728" width="9.140625" style="10"/>
    <col min="9729" max="9729" width="14.5703125" style="10" bestFit="1" customWidth="1"/>
    <col min="9730" max="9730" width="14.28515625" style="10" bestFit="1" customWidth="1"/>
    <col min="9731" max="9984" width="9.140625" style="10"/>
    <col min="9985" max="9985" width="14.5703125" style="10" bestFit="1" customWidth="1"/>
    <col min="9986" max="9986" width="14.28515625" style="10" bestFit="1" customWidth="1"/>
    <col min="9987" max="10240" width="9.140625" style="10"/>
    <col min="10241" max="10241" width="14.5703125" style="10" bestFit="1" customWidth="1"/>
    <col min="10242" max="10242" width="14.28515625" style="10" bestFit="1" customWidth="1"/>
    <col min="10243" max="10496" width="9.140625" style="10"/>
    <col min="10497" max="10497" width="14.5703125" style="10" bestFit="1" customWidth="1"/>
    <col min="10498" max="10498" width="14.28515625" style="10" bestFit="1" customWidth="1"/>
    <col min="10499" max="10752" width="9.140625" style="10"/>
    <col min="10753" max="10753" width="14.5703125" style="10" bestFit="1" customWidth="1"/>
    <col min="10754" max="10754" width="14.28515625" style="10" bestFit="1" customWidth="1"/>
    <col min="10755" max="11008" width="9.140625" style="10"/>
    <col min="11009" max="11009" width="14.5703125" style="10" bestFit="1" customWidth="1"/>
    <col min="11010" max="11010" width="14.28515625" style="10" bestFit="1" customWidth="1"/>
    <col min="11011" max="11264" width="9.140625" style="10"/>
    <col min="11265" max="11265" width="14.5703125" style="10" bestFit="1" customWidth="1"/>
    <col min="11266" max="11266" width="14.28515625" style="10" bestFit="1" customWidth="1"/>
    <col min="11267" max="11520" width="9.140625" style="10"/>
    <col min="11521" max="11521" width="14.5703125" style="10" bestFit="1" customWidth="1"/>
    <col min="11522" max="11522" width="14.28515625" style="10" bestFit="1" customWidth="1"/>
    <col min="11523" max="11776" width="9.140625" style="10"/>
    <col min="11777" max="11777" width="14.5703125" style="10" bestFit="1" customWidth="1"/>
    <col min="11778" max="11778" width="14.28515625" style="10" bestFit="1" customWidth="1"/>
    <col min="11779" max="12032" width="9.140625" style="10"/>
    <col min="12033" max="12033" width="14.5703125" style="10" bestFit="1" customWidth="1"/>
    <col min="12034" max="12034" width="14.28515625" style="10" bestFit="1" customWidth="1"/>
    <col min="12035" max="12288" width="9.140625" style="10"/>
    <col min="12289" max="12289" width="14.5703125" style="10" bestFit="1" customWidth="1"/>
    <col min="12290" max="12290" width="14.28515625" style="10" bestFit="1" customWidth="1"/>
    <col min="12291" max="12544" width="9.140625" style="10"/>
    <col min="12545" max="12545" width="14.5703125" style="10" bestFit="1" customWidth="1"/>
    <col min="12546" max="12546" width="14.28515625" style="10" bestFit="1" customWidth="1"/>
    <col min="12547" max="12800" width="9.140625" style="10"/>
    <col min="12801" max="12801" width="14.5703125" style="10" bestFit="1" customWidth="1"/>
    <col min="12802" max="12802" width="14.28515625" style="10" bestFit="1" customWidth="1"/>
    <col min="12803" max="13056" width="9.140625" style="10"/>
    <col min="13057" max="13057" width="14.5703125" style="10" bestFit="1" customWidth="1"/>
    <col min="13058" max="13058" width="14.28515625" style="10" bestFit="1" customWidth="1"/>
    <col min="13059" max="13312" width="9.140625" style="10"/>
    <col min="13313" max="13313" width="14.5703125" style="10" bestFit="1" customWidth="1"/>
    <col min="13314" max="13314" width="14.28515625" style="10" bestFit="1" customWidth="1"/>
    <col min="13315" max="13568" width="9.140625" style="10"/>
    <col min="13569" max="13569" width="14.5703125" style="10" bestFit="1" customWidth="1"/>
    <col min="13570" max="13570" width="14.28515625" style="10" bestFit="1" customWidth="1"/>
    <col min="13571" max="13824" width="9.140625" style="10"/>
    <col min="13825" max="13825" width="14.5703125" style="10" bestFit="1" customWidth="1"/>
    <col min="13826" max="13826" width="14.28515625" style="10" bestFit="1" customWidth="1"/>
    <col min="13827" max="14080" width="9.140625" style="10"/>
    <col min="14081" max="14081" width="14.5703125" style="10" bestFit="1" customWidth="1"/>
    <col min="14082" max="14082" width="14.28515625" style="10" bestFit="1" customWidth="1"/>
    <col min="14083" max="14336" width="9.140625" style="10"/>
    <col min="14337" max="14337" width="14.5703125" style="10" bestFit="1" customWidth="1"/>
    <col min="14338" max="14338" width="14.28515625" style="10" bestFit="1" customWidth="1"/>
    <col min="14339" max="14592" width="9.140625" style="10"/>
    <col min="14593" max="14593" width="14.5703125" style="10" bestFit="1" customWidth="1"/>
    <col min="14594" max="14594" width="14.28515625" style="10" bestFit="1" customWidth="1"/>
    <col min="14595" max="14848" width="9.140625" style="10"/>
    <col min="14849" max="14849" width="14.5703125" style="10" bestFit="1" customWidth="1"/>
    <col min="14850" max="14850" width="14.28515625" style="10" bestFit="1" customWidth="1"/>
    <col min="14851" max="15104" width="9.140625" style="10"/>
    <col min="15105" max="15105" width="14.5703125" style="10" bestFit="1" customWidth="1"/>
    <col min="15106" max="15106" width="14.28515625" style="10" bestFit="1" customWidth="1"/>
    <col min="15107" max="15360" width="9.140625" style="10"/>
    <col min="15361" max="15361" width="14.5703125" style="10" bestFit="1" customWidth="1"/>
    <col min="15362" max="15362" width="14.28515625" style="10" bestFit="1" customWidth="1"/>
    <col min="15363" max="15616" width="9.140625" style="10"/>
    <col min="15617" max="15617" width="14.5703125" style="10" bestFit="1" customWidth="1"/>
    <col min="15618" max="15618" width="14.28515625" style="10" bestFit="1" customWidth="1"/>
    <col min="15619" max="15872" width="9.140625" style="10"/>
    <col min="15873" max="15873" width="14.5703125" style="10" bestFit="1" customWidth="1"/>
    <col min="15874" max="15874" width="14.28515625" style="10" bestFit="1" customWidth="1"/>
    <col min="15875" max="16128" width="9.140625" style="10"/>
    <col min="16129" max="16129" width="14.5703125" style="10" bestFit="1" customWidth="1"/>
    <col min="16130" max="16130" width="14.28515625" style="10" bestFit="1" customWidth="1"/>
    <col min="16131" max="16384" width="9.140625" style="10"/>
  </cols>
  <sheetData>
    <row r="1" spans="1:2">
      <c r="A1" s="10" t="s">
        <v>3</v>
      </c>
      <c r="B1" s="10" t="s">
        <v>4</v>
      </c>
    </row>
    <row r="2" spans="1:2">
      <c r="A2" s="10" t="s">
        <v>5</v>
      </c>
      <c r="B2" s="10" t="s">
        <v>6</v>
      </c>
    </row>
    <row r="3" spans="1:2">
      <c r="A3" s="10" t="s">
        <v>7</v>
      </c>
      <c r="B3" s="10" t="s">
        <v>8</v>
      </c>
    </row>
    <row r="4" spans="1:2">
      <c r="A4" s="10" t="s">
        <v>9</v>
      </c>
      <c r="B4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2.75"/>
  <cols>
    <col min="1" max="1" width="5.7109375" bestFit="1" customWidth="1"/>
    <col min="2" max="2" width="14.42578125" customWidth="1"/>
    <col min="3" max="3" width="2" customWidth="1"/>
  </cols>
  <sheetData>
    <row r="1" spans="1:3">
      <c r="A1" s="3" t="s">
        <v>16</v>
      </c>
      <c r="B1" s="3" t="s">
        <v>17</v>
      </c>
      <c r="C1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E25" sqref="E25"/>
    </sheetView>
  </sheetViews>
  <sheetFormatPr defaultRowHeight="12.75"/>
  <cols>
    <col min="1" max="1" width="16.7109375" customWidth="1"/>
    <col min="2" max="2" width="2" customWidth="1"/>
  </cols>
  <sheetData>
    <row r="1" spans="1:2">
      <c r="A1" t="s">
        <v>18</v>
      </c>
      <c r="B1">
        <v>1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Plan of Record</vt:lpstr>
      <vt:lpstr>ReportCriteria</vt:lpstr>
      <vt:lpstr>ReportPeriodMap</vt:lpstr>
      <vt:lpstr>SWMETA2</vt:lpstr>
      <vt:lpstr>SWMETA3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avenugopal</cp:lastModifiedBy>
  <cp:lastPrinted>2007-04-09T19:34:25Z</cp:lastPrinted>
  <dcterms:created xsi:type="dcterms:W3CDTF">2005-03-12T00:59:49Z</dcterms:created>
  <dcterms:modified xsi:type="dcterms:W3CDTF">2013-08-02T06:22:23Z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