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hidePivotFieldList="1" defaultThemeVersion="124226"/>
  <bookViews>
    <workbookView xWindow="180" yWindow="30" windowWidth="11355" windowHeight="9150" firstSheet="3" activeTab="3"/>
  </bookViews>
  <sheets>
    <sheet name="SWMETA2" sheetId="35" state="hidden" r:id="rId1"/>
    <sheet name="ReportPeriodMap" sheetId="38" state="hidden" r:id="rId2"/>
    <sheet name="List Formulas" sheetId="51" state="hidden" r:id="rId3"/>
    <sheet name="Performance Analysis" sheetId="21" r:id="rId4"/>
    <sheet name="Documentation" sheetId="14" r:id="rId5"/>
    <sheet name="ReportCriteria" sheetId="4" r:id="rId6"/>
  </sheets>
  <definedNames>
    <definedName name="_xlnm._FilterDatabase" localSheetId="3" hidden="1">'Performance Analysis'!$B$23:$H$845</definedName>
    <definedName name="CEP">IF(ISERROR(VLOOKUP("Current Effective Period ",ReportCriteria!$A$1:$F$1048569,3,0)),"",VLOOKUP("Current Effective Period ",ReportCriteria!$A$1:$F$1048569,3,0))</definedName>
    <definedName name="ExternalData_1" localSheetId="5">ReportCriteria!$A$1:$K$7</definedName>
    <definedName name="ExternalData_1" localSheetId="1">ReportPeriodMap!$A$1:$C$16</definedName>
    <definedName name="ExternalData_1" localSheetId="0">SWMETA2!$A$1:$D$17</definedName>
    <definedName name="ExternalData_2" localSheetId="0">SWMETA2!$A$1:$D$17</definedName>
    <definedName name="PIVOTDATA">OFFSET(INDIRECT("Sheet1!$A$1"),0,0,MAX(COUNTA(INDIRECT("Sheet1!$A:$A")),2),COUNTA(INDIRECT("Sheet1!$1:$1")))</definedName>
    <definedName name="_xlnm.Print_Area" localSheetId="3">OFFSET('Performance Analysis'!#REF!,0,0,ROW(INDEX('Performance Analysis'!$B:$B,MATCH(REPT("Z",255),'Performance Analysis'!$B:$B))),COLUMN(INDEX('Performance Analysis'!$B$31:$GR$31,MATCH(REPT("Z",255),'Performance Analysis'!$B$31:$GR$31) ))-1)</definedName>
    <definedName name="REPORT_STATUS">'Performance Analysis'!$IV$1</definedName>
    <definedName name="REPORT_WARNING">'Performance Analysis'!$IU$1</definedName>
    <definedName name="SW_CURRENCY_TYPE">MATCH(1,SWMETA2!$C:$C,0)</definedName>
    <definedName name="SW_META2_CURRENCY" localSheetId="3">IF(ISERROR(SW_CURRENCY_TYPE),"",INDEX(SWMETA2!$A:$A,SW_CURRENCY_TYPE)&amp;")")</definedName>
    <definedName name="TEMPLATE_VERSION">"5.2"</definedName>
  </definedNames>
  <calcPr calcId="145621"/>
  <pivotCaches>
    <pivotCache cacheId="24" r:id="rId7"/>
  </pivotCaches>
</workbook>
</file>

<file path=xl/calcChain.xml><?xml version="1.0" encoding="utf-8"?>
<calcChain xmlns="http://schemas.openxmlformats.org/spreadsheetml/2006/main">
  <c r="F27" i="21" l="1"/>
  <c r="II16" i="21" a="1"/>
  <c r="II16" i="21" s="1"/>
  <c r="II15" i="21" a="1"/>
  <c r="II15" i="21" s="1"/>
  <c r="IE9" i="21" l="1"/>
  <c r="IE18" i="21" s="1"/>
  <c r="IE8" i="21"/>
  <c r="ID9" i="21"/>
  <c r="ID18" i="21" s="1"/>
  <c r="ID22" i="21"/>
  <c r="IE22" i="21" s="1"/>
  <c r="IE20" i="21"/>
  <c r="IE17" i="21"/>
  <c r="ID8" i="21"/>
  <c r="ID17" i="21" s="1"/>
  <c r="II13" i="21"/>
  <c r="II12" i="21"/>
  <c r="IG9" i="21"/>
  <c r="IF9" i="21"/>
  <c r="IG8" i="21"/>
  <c r="IF8" i="21"/>
  <c r="IU1" i="21"/>
  <c r="IV1" i="21"/>
  <c r="II14" i="21" l="1"/>
  <c r="D23" i="21"/>
  <c r="D22" i="21"/>
</calcChain>
</file>

<file path=xl/connections.xml><?xml version="1.0" encoding="utf-8"?>
<connections xmlns="http://schemas.openxmlformats.org/spreadsheetml/2006/main">
  <connection id="1" name="026e26100a0100d804e8aaef656f68a3_criteria" type="6" refreshedVersion="3" background="1">
    <textPr prompt="0" sourceFile="C:\Documents and Settings\travichander\Application Data\templates\ambassador\outbound\026e26100a0100d804e8aaef656f68a3_criteria.csv" delimiter="|">
      <textFields>
        <textField/>
      </textFields>
    </textPr>
  </connection>
  <connection id="2" name="026e26100a0100d804e8aaef656f68a3_periodmap" type="6" refreshedVersion="3" background="1">
    <textPr prompt="0" sourceFile="C:\Documents and Settings\travichander\Application Data\templates\ambassador\outbound\026e26100a0100d804e8aaef656f68a3_periodmap.csv" delimiter="|">
      <textFields>
        <textField/>
      </textFields>
    </textPr>
  </connection>
  <connection id="3" name="1065ad1d0a01007e0199413bf3e2081f_SWMETA2" type="6" refreshedVersion="2" background="1">
    <textPr prompt="0" sourceFile="C:\Documents and Settings\blegrand\Application Data\templates\ambassador\outbound\1065ad1d0a01007e0199413bf3e2081f_SWMETA2.csv" delimiter="|">
      <textFields>
        <textField/>
      </textFields>
    </textPr>
  </connection>
  <connection id="4" name="18442bb60a00001800ab78abad296311_criteria" type="6" refreshedVersion="3" background="1">
    <textPr prompt="0" sourceFile="C:\Documents and Settings\sbala\Application Data\templates\ambassador\outbound\18442bb60a00001800ab78abad296311_criteria.csv" delimiter="|">
      <textFields>
        <textField/>
      </textFields>
    </textPr>
  </connection>
  <connection id="5" name="c20c79f40a000005016c2c7258cdb4f7_criteria" type="6" refreshedVersion="2" background="1">
    <textPr prompt="0" sourceFile="E:\Documents and Settings\sbala\Application Data\templates\ambassador\outbound\c20c79f40a000005016c2c7258cdb4f7_criteria.csv" delimiter="|">
      <textFields>
        <textField/>
      </textFields>
    </textPr>
  </connection>
  <connection id="6" name="d1499fd50a00000b0188c5599419f948_SWMETA2" type="6" refreshedVersion="2" background="1">
    <textPr prompt="0" sourceFile="C:\Documents and Settings\sbala\Application Data\templates\ambassador\outbound\d1499fd50a00000b0188c5599419f948_SWMETA2.csv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<sst xmlns="http://schemas.openxmlformats.org/spreadsheetml/2006/main" count="106" uniqueCount="96">
  <si>
    <t>USD</t>
  </si>
  <si>
    <t>US Dollar</t>
  </si>
  <si>
    <t xml:space="preserve">Bias </t>
  </si>
  <si>
    <t xml:space="preserve"> MAPE</t>
  </si>
  <si>
    <t>This report is to be used for the previous quarter and the "as-of" date is to be the 2nd month of the "previous quarter minus one"</t>
  </si>
  <si>
    <t>dropdown values</t>
  </si>
  <si>
    <t>Time Frame</t>
  </si>
  <si>
    <t>Other quarters and as-of dates can be used. Note a month (or more) can also be selected in the pivot table.</t>
  </si>
  <si>
    <t>month</t>
  </si>
  <si>
    <t>"as of date"</t>
  </si>
  <si>
    <t>Quarter to be measured</t>
  </si>
  <si>
    <t xml:space="preserve">MAPE is defined at the mean absolute percent error and is a measure of forecast accuracy. </t>
  </si>
  <si>
    <t xml:space="preserve">MAPE </t>
  </si>
  <si>
    <t>MAPE = average of the absolute values of percent error</t>
  </si>
  <si>
    <t>Below is an illustration of the month 2 snapshot (as-of date) for the previous quarter</t>
  </si>
  <si>
    <t>Aggregate MAPE</t>
  </si>
  <si>
    <t>Over</t>
  </si>
  <si>
    <t>Under</t>
  </si>
  <si>
    <t>MAPE</t>
  </si>
  <si>
    <t>-</t>
  </si>
  <si>
    <t>Current Quarter</t>
  </si>
  <si>
    <t>Previous Quarter</t>
  </si>
  <si>
    <t>Previous Quarter - 1</t>
  </si>
  <si>
    <t>Units</t>
  </si>
  <si>
    <t>Rev</t>
  </si>
  <si>
    <t>MAPE GRAPH</t>
  </si>
  <si>
    <t>Forecast vs Actuals GRAPH</t>
  </si>
  <si>
    <t>Dropdown value selected</t>
  </si>
  <si>
    <t>Data for "Forecast vs Actuals GRAPH"  below</t>
  </si>
  <si>
    <t>The Section Below is for super-users only</t>
  </si>
  <si>
    <t>graph data</t>
  </si>
  <si>
    <t>Unit-Weighted MAPE</t>
  </si>
  <si>
    <t>Rev-Weighted MAPE</t>
  </si>
  <si>
    <t>Current Period</t>
  </si>
  <si>
    <t xml:space="preserve"> </t>
  </si>
  <si>
    <t>PIVOT_PERIOD</t>
  </si>
  <si>
    <t>YEAR_PERIOD</t>
  </si>
  <si>
    <t>P1</t>
  </si>
  <si>
    <t>2010.001.00</t>
  </si>
  <si>
    <t>P2</t>
  </si>
  <si>
    <t>2010.002.00</t>
  </si>
  <si>
    <t>P3</t>
  </si>
  <si>
    <t>2010.003.00</t>
  </si>
  <si>
    <t>P4</t>
  </si>
  <si>
    <t>2010.004.00</t>
  </si>
  <si>
    <t>P5</t>
  </si>
  <si>
    <t>2010.005.00</t>
  </si>
  <si>
    <t>P6</t>
  </si>
  <si>
    <t>2010.006.00</t>
  </si>
  <si>
    <t>P7</t>
  </si>
  <si>
    <t>2010.007.00</t>
  </si>
  <si>
    <t>P8</t>
  </si>
  <si>
    <t>2010.008.00</t>
  </si>
  <si>
    <t>P9</t>
  </si>
  <si>
    <t>2010.009.00</t>
  </si>
  <si>
    <t>P10</t>
  </si>
  <si>
    <t>2010.010.00</t>
  </si>
  <si>
    <t>P11</t>
  </si>
  <si>
    <t>2010.011.00</t>
  </si>
  <si>
    <t>P12</t>
  </si>
  <si>
    <t>2010.012.00</t>
  </si>
  <si>
    <t>P13</t>
  </si>
  <si>
    <t>2011.001.00</t>
  </si>
  <si>
    <t>P14</t>
  </si>
  <si>
    <t>2011.002.00</t>
  </si>
  <si>
    <t>P15</t>
  </si>
  <si>
    <t>2011.003.00</t>
  </si>
  <si>
    <t>Calculated Field</t>
  </si>
  <si>
    <t>Solve Order</t>
  </si>
  <si>
    <t>Field</t>
  </si>
  <si>
    <t>Formula</t>
  </si>
  <si>
    <t>Calculated Item</t>
  </si>
  <si>
    <t>Item</t>
  </si>
  <si>
    <t>Bias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</si>
  <si>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</si>
  <si>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</si>
  <si>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</si>
  <si>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</si>
  <si>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PE = Percent Error =  (Forecast - Actuals) / (Forecast)</t>
  </si>
  <si>
    <t>(All)</t>
  </si>
  <si>
    <t>on the Options tab, in the Tools group, click Formulas, and then click Solve Order.</t>
  </si>
  <si>
    <t/>
  </si>
  <si>
    <t>=IF('Region Adj (Units)'='Deliveries (Units)',0,IF('Deliveries (Units)'&gt;0.001,ABS('Region Adj (Units)'-'Deliveries (Units)')/'Region Adj (Units)',1))</t>
  </si>
  <si>
    <t>='Deliveries (Units)'-'Region Adj (Units)'</t>
  </si>
  <si>
    <t xml:space="preserve">Deliveries (Units) </t>
  </si>
  <si>
    <t xml:space="preserve">Region Adj (Units) </t>
  </si>
  <si>
    <t>ASOF_DATE</t>
  </si>
  <si>
    <t>BUSINESS_UNIT Desc</t>
  </si>
  <si>
    <t>BUSINESS_LINE Desc</t>
  </si>
  <si>
    <t>NET_ELEMENT_VERSION Desc</t>
  </si>
  <si>
    <t>CLUSTER Desc</t>
  </si>
  <si>
    <t>REGION Desc</t>
  </si>
  <si>
    <t xml:space="preserve">SUB_REGION Desc  </t>
  </si>
  <si>
    <t>CUSTOMER_TEAM Desc</t>
  </si>
  <si>
    <t>GROUP_KEY Desc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</si>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</sst>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0.0%"/>
    <numFmt numFmtId="167" formatCode="m/d/yyyy;@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color indexed="23"/>
      <name val="Arial"/>
      <family val="2"/>
    </font>
    <font>
      <b/>
      <sz val="2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8"/>
      <name val="Calibri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81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66" fontId="1" fillId="0" borderId="4" xfId="2" applyNumberFormat="1" applyFont="1" applyBorder="1"/>
    <xf numFmtId="0" fontId="0" fillId="0" borderId="0" xfId="0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Border="1"/>
    <xf numFmtId="0" fontId="3" fillId="2" borderId="0" xfId="0" applyFont="1" applyFill="1"/>
    <xf numFmtId="0" fontId="3" fillId="0" borderId="4" xfId="0" applyFont="1" applyBorder="1"/>
    <xf numFmtId="0" fontId="4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5" fontId="1" fillId="0" borderId="5" xfId="1" applyNumberFormat="1" applyFont="1" applyBorder="1"/>
    <xf numFmtId="165" fontId="1" fillId="0" borderId="6" xfId="1" applyNumberFormat="1" applyFont="1" applyBorder="1"/>
    <xf numFmtId="2" fontId="3" fillId="0" borderId="0" xfId="0" applyNumberFormat="1" applyFont="1"/>
    <xf numFmtId="0" fontId="1" fillId="0" borderId="0" xfId="0" applyFont="1"/>
    <xf numFmtId="0" fontId="1" fillId="0" borderId="0" xfId="0" applyFont="1" applyFill="1" applyBorder="1"/>
    <xf numFmtId="0" fontId="4" fillId="0" borderId="0" xfId="0" applyFont="1" applyBorder="1"/>
    <xf numFmtId="0" fontId="5" fillId="0" borderId="0" xfId="0" applyFont="1"/>
    <xf numFmtId="0" fontId="9" fillId="0" borderId="0" xfId="0" applyFont="1"/>
    <xf numFmtId="0" fontId="1" fillId="2" borderId="0" xfId="0" applyFont="1" applyFill="1"/>
    <xf numFmtId="3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0" fontId="1" fillId="5" borderId="0" xfId="0" applyFont="1" applyFill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8" xfId="0" applyFont="1" applyBorder="1"/>
    <xf numFmtId="166" fontId="1" fillId="0" borderId="8" xfId="0" applyNumberFormat="1" applyFont="1" applyBorder="1"/>
    <xf numFmtId="9" fontId="1" fillId="0" borderId="8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5" xfId="0" applyFont="1" applyFill="1" applyBorder="1"/>
    <xf numFmtId="0" fontId="1" fillId="0" borderId="0" xfId="0" pivotButton="1" applyFont="1"/>
    <xf numFmtId="0" fontId="1" fillId="0" borderId="2" xfId="0" applyFont="1" applyBorder="1"/>
    <xf numFmtId="0" fontId="3" fillId="0" borderId="0" xfId="0" applyFont="1" applyBorder="1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166" fontId="1" fillId="0" borderId="7" xfId="2" applyNumberFormat="1" applyFont="1" applyBorder="1"/>
    <xf numFmtId="0" fontId="3" fillId="0" borderId="0" xfId="0" applyFont="1" applyAlignment="1"/>
    <xf numFmtId="164" fontId="6" fillId="0" borderId="0" xfId="0" applyNumberFormat="1" applyFont="1" applyAlignment="1">
      <alignment horizontal="left" indent="13"/>
    </xf>
    <xf numFmtId="9" fontId="3" fillId="0" borderId="0" xfId="2" applyFont="1"/>
    <xf numFmtId="0" fontId="6" fillId="0" borderId="0" xfId="0" applyFont="1" applyAlignment="1">
      <alignment horizontal="left" indent="13"/>
    </xf>
    <xf numFmtId="0" fontId="1" fillId="0" borderId="0" xfId="0" applyFont="1" applyBorder="1" applyAlignment="1">
      <alignment horizontal="left" indent="3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9" fontId="1" fillId="0" borderId="0" xfId="0" applyNumberFormat="1" applyFont="1"/>
    <xf numFmtId="164" fontId="3" fillId="0" borderId="0" xfId="0" applyNumberFormat="1" applyFont="1"/>
    <xf numFmtId="14" fontId="3" fillId="0" borderId="0" xfId="0" applyNumberFormat="1" applyFont="1"/>
    <xf numFmtId="0" fontId="8" fillId="0" borderId="0" xfId="0" applyFont="1"/>
    <xf numFmtId="0" fontId="7" fillId="0" borderId="0" xfId="0" applyFont="1" applyBorder="1" applyAlignment="1">
      <alignment vertical="center"/>
    </xf>
    <xf numFmtId="0" fontId="10" fillId="0" borderId="0" xfId="0" applyFont="1"/>
    <xf numFmtId="0" fontId="0" fillId="0" borderId="0" xfId="0" pivotButton="1"/>
    <xf numFmtId="38" fontId="0" fillId="0" borderId="0" xfId="0" applyNumberFormat="1"/>
    <xf numFmtId="10" fontId="0" fillId="0" borderId="0" xfId="0" applyNumberFormat="1"/>
    <xf numFmtId="3" fontId="0" fillId="0" borderId="0" xfId="0" applyNumberFormat="1"/>
    <xf numFmtId="0" fontId="11" fillId="0" borderId="0" xfId="0" applyFont="1"/>
    <xf numFmtId="0" fontId="3" fillId="0" borderId="9" xfId="0" applyFont="1" applyBorder="1"/>
    <xf numFmtId="0" fontId="12" fillId="0" borderId="11" xfId="0" applyFont="1" applyBorder="1"/>
    <xf numFmtId="0" fontId="12" fillId="0" borderId="12" xfId="0" applyFont="1" applyBorder="1" applyAlignment="1"/>
    <xf numFmtId="0" fontId="3" fillId="0" borderId="10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shrinkToFit="1"/>
    </xf>
    <xf numFmtId="0" fontId="1" fillId="0" borderId="0" xfId="0" quotePrefix="1" applyFont="1"/>
    <xf numFmtId="0" fontId="0" fillId="4" borderId="2" xfId="0" applyFill="1" applyBorder="1" applyAlignment="1">
      <alignment horizontal="center"/>
    </xf>
  </cellXfs>
  <cellStyles count="5">
    <cellStyle name="Comma" xfId="1" builtinId="3"/>
    <cellStyle name="Normal" xfId="0" builtinId="0"/>
    <cellStyle name="Normal 2" xfId="3"/>
    <cellStyle name="Normal 3" xfId="4"/>
    <cellStyle name="Percent" xfId="2" builtinId="5"/>
  </cellStyles>
  <dxfs count="8">
    <dxf>
      <numFmt numFmtId="6" formatCode="#,##0_);[Red]\(#,##0\)"/>
    </dxf>
    <dxf>
      <numFmt numFmtId="6" formatCode="#,##0_);[Red]\(#,##0\)"/>
    </dxf>
    <dxf>
      <alignment horizontal="center" readingOrder="0"/>
    </dxf>
    <dxf>
      <font>
        <condense val="0"/>
        <extend val="0"/>
        <color indexed="8"/>
      </font>
    </dxf>
    <dxf>
      <font>
        <b/>
        <i val="0"/>
        <color auto="1"/>
      </font>
      <fill>
        <patternFill patternType="none">
          <bgColor auto="1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  <color theme="0"/>
      </font>
      <fill>
        <gradientFill degree="90">
          <stop position="0">
            <color theme="7"/>
          </stop>
          <stop position="0.5">
            <color theme="7" tint="-0.25098422193060094"/>
          </stop>
          <stop position="1">
            <color theme="7"/>
          </stop>
        </gradientFill>
      </fill>
    </dxf>
    <dxf>
      <border diagonalDown="1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diagonal style="thin">
          <color rgb="FFC00000"/>
        </diagonal>
        <vertical style="thin">
          <color theme="7" tint="-0.24994659260841701"/>
        </vertical>
        <horizontal/>
      </border>
    </dxf>
  </dxfs>
  <tableStyles count="1" defaultTableStyle="TableStyleMedium9" defaultPivotStyle="PivotStyleLight16">
    <tableStyle name="PivotTable Style 1" table="0" count="4">
      <tableStyleElement type="wholeTable" dxfId="7"/>
      <tableStyleElement type="headerRow" dxfId="6"/>
      <tableStyleElement type="pageFieldLabels" dxfId="5"/>
      <tableStyleElement type="pageFieldValues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50A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Plan Versus Actuals</a:t>
            </a:r>
          </a:p>
        </c:rich>
      </c:tx>
      <c:layout>
        <c:manualLayout>
          <c:xMode val="edge"/>
          <c:yMode val="edge"/>
          <c:x val="0.40083989501312334"/>
          <c:y val="2.5296365641591219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gradFill rotWithShape="0">
              <a:gsLst>
                <a:gs pos="0">
                  <a:srgbClr val="99CC00"/>
                </a:gs>
                <a:gs pos="100000">
                  <a:srgbClr val="99CC00">
                    <a:gamma/>
                    <a:shade val="81961"/>
                    <a:invGamma/>
                  </a:srgbClr>
                </a:gs>
              </a:gsLst>
              <a:path path="rect">
                <a:fillToRect l="50000" t="50000" r="50000" b="50000"/>
              </a:path>
            </a:gradFill>
            <a:ln w="25400">
              <a:noFill/>
            </a:ln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92D050"/>
                  </a:gs>
                  <a:gs pos="100000">
                    <a:srgbClr val="99CC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Pt>
            <c:idx val="1"/>
            <c:invertIfNegative val="0"/>
            <c:bubble3D val="0"/>
            <c:spPr>
              <a:gradFill rotWithShape="0">
                <a:gsLst>
                  <a:gs pos="0">
                    <a:schemeClr val="accent6">
                      <a:lumMod val="50000"/>
                    </a:schemeClr>
                  </a:gs>
                  <a:gs pos="100000">
                    <a:srgbClr val="B50A00">
                      <a:gamma/>
                      <a:shade val="86275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'Performance Analysis'!$ID$8:$IE$8</c:f>
              <c:strCache>
                <c:ptCount val="2"/>
                <c:pt idx="0">
                  <c:v>Deliveries (Units) </c:v>
                </c:pt>
                <c:pt idx="1">
                  <c:v>Region Adj (Units) </c:v>
                </c:pt>
              </c:strCache>
            </c:strRef>
          </c:cat>
          <c:val>
            <c:numRef>
              <c:f>'Performance Analysis'!$ID$9:$IE$9</c:f>
              <c:numCache>
                <c:formatCode>_(* #,##0_);_(* \(#,##0\);_(* "-"??_);_(@_)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243200"/>
        <c:axId val="494244992"/>
      </c:barChart>
      <c:catAx>
        <c:axId val="4942432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4244992"/>
        <c:crosses val="autoZero"/>
        <c:auto val="1"/>
        <c:lblAlgn val="ctr"/>
        <c:lblOffset val="100"/>
        <c:noMultiLvlLbl val="0"/>
      </c:catAx>
      <c:valAx>
        <c:axId val="494244992"/>
        <c:scaling>
          <c:orientation val="minMax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424320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MAPE Analysis</a:t>
            </a:r>
          </a:p>
        </c:rich>
      </c:tx>
      <c:layout>
        <c:manualLayout>
          <c:xMode val="edge"/>
          <c:yMode val="edge"/>
          <c:x val="0.36865704286964252"/>
          <c:y val="2.5296365641591219E-2"/>
        </c:manualLayout>
      </c:layout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'Performance Analysis'!$IH$14</c:f>
              <c:strCache>
                <c:ptCount val="1"/>
                <c:pt idx="0">
                  <c:v>Aggregate MAPE</c:v>
                </c:pt>
              </c:strCache>
            </c:strRef>
          </c:tx>
          <c:spPr>
            <a:solidFill>
              <a:srgbClr val="9BBB59"/>
            </a:solidFill>
          </c:spPr>
          <c:invertIfNegative val="0"/>
          <c:dPt>
            <c:idx val="0"/>
            <c:invertIfNegative val="0"/>
            <c:bubble3D val="0"/>
            <c:spPr>
              <a:gradFill rotWithShape="0">
                <a:gsLst>
                  <a:gs pos="0">
                    <a:srgbClr val="99CC00"/>
                  </a:gs>
                  <a:gs pos="100000">
                    <a:srgbClr val="99CC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1"/>
          <c:tx>
            <c:strRef>
              <c:f>'Performance Analysis'!$IH$16</c:f>
              <c:strCache>
                <c:ptCount val="1"/>
                <c:pt idx="0">
                  <c:v>Rev-Weighted MAPE</c:v>
                </c:pt>
              </c:strCache>
            </c:strRef>
          </c:tx>
          <c:invertIfNegative val="0"/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2"/>
          <c:tx>
            <c:strRef>
              <c:f>'Performance Analysis'!$IH$15</c:f>
              <c:strCache>
                <c:ptCount val="1"/>
                <c:pt idx="0">
                  <c:v>Unit-Weighted MAPE</c:v>
                </c:pt>
              </c:strCache>
            </c:strRef>
          </c:tx>
          <c:spPr>
            <a:gradFill rotWithShape="0">
              <a:gsLst>
                <a:gs pos="0">
                  <a:srgbClr val="B50A00"/>
                </a:gs>
                <a:gs pos="100000">
                  <a:srgbClr val="B50A00">
                    <a:gamma/>
                    <a:shade val="94118"/>
                    <a:invGamma/>
                  </a:srgbClr>
                </a:gs>
              </a:gsLst>
              <a:path path="rect">
                <a:fillToRect l="50000" t="50000" r="50000" b="50000"/>
              </a:path>
            </a:gra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 b="0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Ref>
              <c:f>'Performance Analysis'!$IG$21</c:f>
              <c:numCache>
                <c:formatCode>General</c:formatCode>
                <c:ptCount val="1"/>
              </c:numCache>
            </c:numRef>
          </c:cat>
          <c:val>
            <c:numRef>
              <c:f>'Performance Analysis'!$II$15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4271872"/>
        <c:axId val="494539904"/>
      </c:barChart>
      <c:catAx>
        <c:axId val="49427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94539904"/>
        <c:crosses val="autoZero"/>
        <c:auto val="1"/>
        <c:lblAlgn val="ctr"/>
        <c:lblOffset val="100"/>
        <c:noMultiLvlLbl val="0"/>
      </c:catAx>
      <c:valAx>
        <c:axId val="4945399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9427187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chemeClr val="accent6">
                    <a:lumMod val="50000"/>
                  </a:schemeClr>
                </a:solidFill>
                <a:latin typeface="Arial"/>
                <a:ea typeface="Arial"/>
                <a:cs typeface="Arial"/>
              </a:defRPr>
            </a:pPr>
            <a:r>
              <a:rPr lang="en-US">
                <a:solidFill>
                  <a:schemeClr val="accent6">
                    <a:lumMod val="50000"/>
                  </a:schemeClr>
                </a:solidFill>
              </a:rPr>
              <a:t>Plan Bias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D00000"/>
            </a:solidFill>
          </c:spPr>
          <c:dPt>
            <c:idx val="0"/>
            <c:bubble3D val="0"/>
            <c:spPr>
              <a:gradFill rotWithShape="0">
                <a:gsLst>
                  <a:gs pos="0">
                    <a:schemeClr val="accent6">
                      <a:lumMod val="50000"/>
                    </a:schemeClr>
                  </a:gs>
                  <a:gs pos="100000">
                    <a:srgbClr val="B50A00">
                      <a:gamma/>
                      <a:shade val="81961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Pt>
            <c:idx val="1"/>
            <c:bubble3D val="0"/>
            <c:spPr>
              <a:gradFill rotWithShape="0">
                <a:gsLst>
                  <a:gs pos="0">
                    <a:srgbClr val="99CC00"/>
                  </a:gs>
                  <a:gs pos="100000">
                    <a:srgbClr val="99CC00">
                      <a:gamma/>
                      <a:shade val="75686"/>
                      <a:invGamma/>
                    </a:srgbClr>
                  </a:gs>
                </a:gsLst>
                <a:path path="rect">
                  <a:fillToRect l="50000" t="50000" r="50000" b="50000"/>
                </a:path>
              </a:gradFill>
              <a:ln w="25400">
                <a:noFill/>
              </a:ln>
            </c:spPr>
          </c:dPt>
          <c:dLbls>
            <c:dLbl>
              <c:idx val="0"/>
              <c:layout>
                <c:manualLayout>
                  <c:x val="0.1609747420239907"/>
                  <c:y val="6.132346758814628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0436705145538622"/>
                  <c:y val="-9.209707963719725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333333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'Performance Analysis'!$ID$21:$IE$21</c:f>
              <c:strCache>
                <c:ptCount val="2"/>
                <c:pt idx="0">
                  <c:v>Over</c:v>
                </c:pt>
                <c:pt idx="1">
                  <c:v>Under</c:v>
                </c:pt>
              </c:strCache>
            </c:strRef>
          </c:cat>
          <c:val>
            <c:numRef>
              <c:f>'Performance Analysis'!$ID$22:$IE$22</c:f>
              <c:numCache>
                <c:formatCode>0.0%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333333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311" l="0.70000000000000062" r="0.70000000000000062" t="0.750000000000003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gif"/><Relationship Id="rId4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0</xdr:row>
      <xdr:rowOff>47625</xdr:rowOff>
    </xdr:from>
    <xdr:to>
      <xdr:col>2</xdr:col>
      <xdr:colOff>1495425</xdr:colOff>
      <xdr:row>18</xdr:row>
      <xdr:rowOff>57150</xdr:rowOff>
    </xdr:to>
    <xdr:graphicFrame macro="">
      <xdr:nvGraphicFramePr>
        <xdr:cNvPr id="1287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1495425</xdr:colOff>
      <xdr:row>0</xdr:row>
      <xdr:rowOff>47625</xdr:rowOff>
    </xdr:from>
    <xdr:to>
      <xdr:col>4</xdr:col>
      <xdr:colOff>1181100</xdr:colOff>
      <xdr:row>18</xdr:row>
      <xdr:rowOff>57150</xdr:rowOff>
    </xdr:to>
    <xdr:graphicFrame macro="">
      <xdr:nvGraphicFramePr>
        <xdr:cNvPr id="128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1181100</xdr:colOff>
      <xdr:row>0</xdr:row>
      <xdr:rowOff>47625</xdr:rowOff>
    </xdr:from>
    <xdr:to>
      <xdr:col>6</xdr:col>
      <xdr:colOff>1295400</xdr:colOff>
      <xdr:row>18</xdr:row>
      <xdr:rowOff>57150</xdr:rowOff>
    </xdr:to>
    <xdr:graphicFrame macro="">
      <xdr:nvGraphicFramePr>
        <xdr:cNvPr id="1289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23812</xdr:colOff>
      <xdr:row>22</xdr:row>
      <xdr:rowOff>11907</xdr:rowOff>
    </xdr:from>
    <xdr:to>
      <xdr:col>5</xdr:col>
      <xdr:colOff>1071561</xdr:colOff>
      <xdr:row>24</xdr:row>
      <xdr:rowOff>59530</xdr:rowOff>
    </xdr:to>
    <xdr:sp macro="" textlink="">
      <xdr:nvSpPr>
        <xdr:cNvPr id="7" name="Rounded Rectangle 6"/>
        <xdr:cNvSpPr/>
      </xdr:nvSpPr>
      <xdr:spPr>
        <a:xfrm>
          <a:off x="7143750" y="3679032"/>
          <a:ext cx="3107530" cy="380998"/>
        </a:xfrm>
        <a:prstGeom prst="roundRect">
          <a:avLst/>
        </a:prstGeom>
        <a:solidFill>
          <a:schemeClr val="accent4">
            <a:lumMod val="75000"/>
            <a:alpha val="86000"/>
          </a:schemeClr>
        </a:solidFill>
      </xdr:spPr>
      <xdr:style>
        <a:lnRef idx="0">
          <a:schemeClr val="accent1"/>
        </a:lnRef>
        <a:fillRef idx="1003">
          <a:schemeClr val="dk2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1"/>
          <a:r>
            <a:rPr lang="en-US" sz="2400" b="0" i="0">
              <a:solidFill>
                <a:schemeClr val="lt1"/>
              </a:solidFill>
              <a:latin typeface="+mn-lt"/>
              <a:ea typeface="+mn-ea"/>
              <a:cs typeface="+mn-cs"/>
            </a:rPr>
            <a:t>Performance Report</a:t>
          </a:r>
          <a:endParaRPr lang="en-US" sz="2400" b="0"/>
        </a:p>
      </xdr:txBody>
    </xdr:sp>
    <xdr:clientData/>
  </xdr:twoCellAnchor>
  <xdr:twoCellAnchor editAs="oneCell">
    <xdr:from>
      <xdr:col>6</xdr:col>
      <xdr:colOff>2000251</xdr:colOff>
      <xdr:row>0</xdr:row>
      <xdr:rowOff>130969</xdr:rowOff>
    </xdr:from>
    <xdr:to>
      <xdr:col>8</xdr:col>
      <xdr:colOff>85726</xdr:colOff>
      <xdr:row>5</xdr:row>
      <xdr:rowOff>97631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477751" y="130969"/>
          <a:ext cx="1847850" cy="800100"/>
        </a:xfrm>
        <a:prstGeom prst="rect">
          <a:avLst/>
        </a:prstGeom>
      </xdr:spPr>
    </xdr:pic>
    <xdr:clientData/>
  </xdr:twoCellAnchor>
  <xdr:twoCellAnchor editAs="oneCell">
    <xdr:from>
      <xdr:col>6</xdr:col>
      <xdr:colOff>178593</xdr:colOff>
      <xdr:row>21</xdr:row>
      <xdr:rowOff>-1</xdr:rowOff>
    </xdr:from>
    <xdr:to>
      <xdr:col>7</xdr:col>
      <xdr:colOff>145255</xdr:colOff>
      <xdr:row>24</xdr:row>
      <xdr:rowOff>71437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0656093" y="3500437"/>
          <a:ext cx="2228850" cy="571500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gbalaji" refreshedDate="41185.539010532404" missingItemsLimit="0" createdVersion="4" refreshedVersion="3" recordCount="1">
  <cacheSource type="worksheet">
    <worksheetSource name="PIVOTDATA"/>
  </cacheSource>
  <cacheFields count="43">
    <cacheField name="BUSINESS_UNIT Id" numFmtId="0">
      <sharedItems containsNonDate="0" containsString="0" containsBlank="1"/>
    </cacheField>
    <cacheField name="BUSINESS_UNIT Desc" numFmtId="0">
      <sharedItems containsNonDate="0" containsString="0" containsBlank="1" count="1">
        <m/>
      </sharedItems>
    </cacheField>
    <cacheField name="BUSINESS_LINE Id" numFmtId="0">
      <sharedItems containsNonDate="0" containsString="0" containsBlank="1"/>
    </cacheField>
    <cacheField name="BUSINESS_LINE Desc" numFmtId="0">
      <sharedItems containsNonDate="0" containsString="0" containsBlank="1" count="1">
        <m/>
      </sharedItems>
    </cacheField>
    <cacheField name="NET_ELEMENT_VERSION Id" numFmtId="0">
      <sharedItems containsNonDate="0" containsString="0" containsBlank="1"/>
    </cacheField>
    <cacheField name="NET_ELEMENT_VERSION Desc" numFmtId="0">
      <sharedItems containsNonDate="0" containsString="0" containsBlank="1" count="1">
        <m/>
      </sharedItems>
    </cacheField>
    <cacheField name="Net_Element_Id" numFmtId="0">
      <sharedItems containsNonDate="0" containsString="0" containsBlank="1"/>
    </cacheField>
    <cacheField name="Net_Element_Description" numFmtId="0">
      <sharedItems containsNonDate="0" containsString="0" containsBlank="1"/>
    </cacheField>
    <cacheField name="UNIT_CLASS_ID" numFmtId="0">
      <sharedItems containsNonDate="0" containsString="0" containsBlank="1"/>
    </cacheField>
    <cacheField name="SALES_ITEM Id" numFmtId="0">
      <sharedItems containsNonDate="0" containsString="0" containsBlank="1"/>
    </cacheField>
    <cacheField name="SALES_ITEM Desc" numFmtId="0">
      <sharedItems containsNonDate="0" containsString="0" containsBlank="1"/>
    </cacheField>
    <cacheField name="CLUSTER Id" numFmtId="0">
      <sharedItems containsNonDate="0" containsString="0" containsBlank="1"/>
    </cacheField>
    <cacheField name="CLUSTER Desc" numFmtId="0">
      <sharedItems containsNonDate="0" containsString="0" containsBlank="1" count="1">
        <m/>
      </sharedItems>
    </cacheField>
    <cacheField name="REGION Id" numFmtId="0">
      <sharedItems containsNonDate="0" containsString="0" containsBlank="1"/>
    </cacheField>
    <cacheField name="REGION Desc" numFmtId="0">
      <sharedItems containsNonDate="0" containsString="0" containsBlank="1" count="1">
        <m/>
      </sharedItems>
    </cacheField>
    <cacheField name="SUB_REGION Id  " numFmtId="0">
      <sharedItems containsNonDate="0" containsString="0" containsBlank="1"/>
    </cacheField>
    <cacheField name="SUB_REGION Desc  " numFmtId="0">
      <sharedItems containsNonDate="0" containsString="0" containsBlank="1" count="1">
        <m/>
      </sharedItems>
    </cacheField>
    <cacheField name="CUSTOMER_TEAM Id" numFmtId="0">
      <sharedItems containsNonDate="0" containsString="0" containsBlank="1"/>
    </cacheField>
    <cacheField name="CUSTOMER_TEAM Desc" numFmtId="0">
      <sharedItems containsNonDate="0" containsString="0" containsBlank="1" count="1">
        <m/>
      </sharedItems>
    </cacheField>
    <cacheField name="GROUP_KEY Id" numFmtId="0">
      <sharedItems containsNonDate="0" containsString="0" containsBlank="1"/>
    </cacheField>
    <cacheField name="GROUP_KEY Desc" numFmtId="0">
      <sharedItems containsNonDate="0" containsString="0" containsBlank="1" count="1">
        <m/>
      </sharedItems>
    </cacheField>
    <cacheField name="Global_Id" numFmtId="0">
      <sharedItems containsNonDate="0" containsString="0" containsBlank="1"/>
    </cacheField>
    <cacheField name="Global_Description" numFmtId="0">
      <sharedItems containsNonDate="0" containsString="0" containsBlank="1"/>
    </cacheField>
    <cacheField name="Country_Id" numFmtId="0">
      <sharedItems containsNonDate="0" containsString="0" containsBlank="1"/>
    </cacheField>
    <cacheField name="Country_Description" numFmtId="0">
      <sharedItems containsNonDate="0" containsString="0" containsBlank="1"/>
    </cacheField>
    <cacheField name="ASOF_DATE" numFmtId="0">
      <sharedItems containsNonDate="0" containsString="0" containsBlank="1" count="1">
        <m/>
      </sharedItems>
    </cacheField>
    <cacheField name="Period Month" numFmtId="0">
      <sharedItems containsNonDate="0" containsString="0" containsBlank="1"/>
    </cacheField>
    <cacheField name="Period Start" numFmtId="0">
      <sharedItems containsNonDate="0" containsString="0" containsBlank="1"/>
    </cacheField>
    <cacheField name="Quarter" numFmtId="0">
      <sharedItems containsNonDate="0" containsString="0" containsBlank="1"/>
    </cacheField>
    <cacheField name="Year" numFmtId="0">
      <sharedItems containsNonDate="0" containsString="0" containsBlank="1"/>
    </cacheField>
    <cacheField name="Year_Quarter" numFmtId="0">
      <sharedItems containsNonDate="0" containsString="0" containsBlank="1"/>
    </cacheField>
    <cacheField name="Orders (Units)" numFmtId="0">
      <sharedItems containsNonDate="0" containsString="0" containsBlank="1"/>
    </cacheField>
    <cacheField name="Past Due Backlog (Units)" numFmtId="0">
      <sharedItems containsNonDate="0" containsString="0" containsBlank="1"/>
    </cacheField>
    <cacheField name="Deliveries (Units)" numFmtId="0">
      <sharedItems containsNonDate="0" containsString="0" containsBlank="1"/>
    </cacheField>
    <cacheField name="Regional Confirm VBP (Units)" numFmtId="0">
      <sharedItems containsNonDate="0" containsString="0" containsBlank="1"/>
    </cacheField>
    <cacheField name="Regional Confirm CBP (Units)" numFmtId="0">
      <sharedItems containsNonDate="0" containsString="0" containsBlank="1"/>
    </cacheField>
    <cacheField name="Regional VBP plus CBP Total (Units)" numFmtId="0">
      <sharedItems containsNonDate="0" containsString="0" containsBlank="1"/>
    </cacheField>
    <cacheField name="Latest Estimate (units)" numFmtId="0">
      <sharedItems containsNonDate="0" containsString="0" containsBlank="1"/>
    </cacheField>
    <cacheField name="Region VBP Adj (Units)" numFmtId="0">
      <sharedItems containsNonDate="0" containsString="0" containsBlank="1"/>
    </cacheField>
    <cacheField name="Region Adj (Units)" numFmtId="0">
      <sharedItems containsNonDate="0" containsString="0" containsBlank="1"/>
    </cacheField>
    <cacheField name="SWF Opportunities (Euro)" numFmtId="0">
      <sharedItems containsNonDate="0" containsString="0" containsBlank="1"/>
    </cacheField>
    <cacheField name="MAPE" numFmtId="0" formula="IF('Region Adj (Units)'='Deliveries (Units)',0,IF('Deliveries (Units)'&gt;0.001,ABS('Region Adj (Units)'-'Deliveries (Units)')/'Region Adj (Units)',1))" databaseField="0"/>
    <cacheField name="Bias" numFmtId="0" formula="'Deliveries (Units)'-'Region Adj (Units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" dataPosition="0" applyNumberFormats="0" applyBorderFormats="0" applyFontFormats="0" applyPatternFormats="0" applyAlignmentFormats="0" applyWidthHeightFormats="1" dataCaption=" " showError="1" updatedVersion="3" minRefreshableVersion="3" asteriskTotals="1" showMemberPropertyTips="0" rowGrandTotals="0" colGrandTotals="0" itemPrintTitles="1" createdVersion="4" indent="0" compact="0" compactData="0" gridDropZones="1">
  <location ref="B30:F32" firstHeaderRow="1" firstDataRow="2" firstDataCol="1" rowPageCount="8" colPageCount="1"/>
  <pivotFields count="43"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axis="axisPage" compact="0" outline="0" showAll="0" defaultSubtotal="0">
      <items count="1"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numFmtId="167" outline="0" showAll="0" includeNewItemsInFilter="1" defaultSubtotal="0">
      <items count="1">
        <item x="0"/>
      </items>
    </pivotField>
    <pivotField compact="0" numFmtId="164" outline="0" subtotalTop="0" showAll="0" includeNewItemsInFilter="1" sortType="ascending"/>
    <pivotField name="Month  " compact="0" numFmtId="164" outline="0" subtotalTop="0" showAll="0" includeNewItemsInFilter="1" sortType="ascending"/>
    <pivotField name="Quarter " compact="0" outline="0" subtotalTop="0" showAll="0" includeNewItemsInFilter="1"/>
    <pivotField compact="0" outline="0" subtotalTop="0" showAll="0" includeNewItemsInFilter="1"/>
    <pivotField name="Quarter - Year" subtotalCaption="?" compact="0" outline="0" subtotalTop="0" showAll="0" includeNewItemsInFilter="1" sortType="ascending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1">
    <field x="1"/>
  </rowFields>
  <rowItems count="1">
    <i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8">
    <pageField fld="25" hier="-1"/>
    <pageField fld="3" hier="-1"/>
    <pageField fld="5" hier="-1"/>
    <pageField fld="12" hier="-1"/>
    <pageField fld="14" hier="-1"/>
    <pageField fld="16" hier="-1"/>
    <pageField fld="18" hier="-1"/>
    <pageField fld="20" hier="-1"/>
  </pageFields>
  <dataFields count="4">
    <dataField name="Deliveries (Units) " fld="33" baseField="0" baseItem="0" numFmtId="38"/>
    <dataField name="Region Adj (Units) " fld="39" baseField="0" baseItem="0" numFmtId="38"/>
    <dataField name=" MAPE" fld="41" baseField="0" baseItem="0" numFmtId="10"/>
    <dataField name="Bias " fld="42" baseField="0" baseItem="0" numFmtId="3"/>
  </dataFields>
  <formats count="3">
    <format dxfId="2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Table Style 1" showRowHeaders="1" showColHeaders="1" showRowStripes="1" showColStripes="1" showLastColumn="1"/>
</pivotTableDefinition>
</file>

<file path=xl/queryTables/queryTable1.xml><?xml version="1.0" encoding="utf-8"?>
<queryTable xmlns="http://schemas.openxmlformats.org/spreadsheetml/2006/main" name="ExternalData_1" rowNumbers="1" growShrinkType="overwriteClear" fillFormulas="1" removeDataOnSave="1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rowNumbers="1" growShrinkType="overwriteClear" fillFormulas="1" removeDataOnSave="1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rowNumbers="1" growShrinkType="overwriteClear" fillFormulas="1" removeDataOnSave="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2.75" x14ac:dyDescent="0.2"/>
  <cols>
    <col min="1" max="1" width="5.42578125" bestFit="1" customWidth="1"/>
    <col min="2" max="2" width="17.28515625" bestFit="1" customWidth="1"/>
    <col min="3" max="3" width="2" bestFit="1" customWidth="1"/>
  </cols>
  <sheetData>
    <row r="1" spans="1:3" x14ac:dyDescent="0.2">
      <c r="A1" t="s">
        <v>0</v>
      </c>
      <c r="B1" t="s">
        <v>1</v>
      </c>
      <c r="C1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75" x14ac:dyDescent="0.2"/>
  <cols>
    <col min="1" max="1" width="14.5703125" bestFit="1" customWidth="1"/>
    <col min="2" max="2" width="14.28515625" bestFit="1" customWidth="1"/>
  </cols>
  <sheetData>
    <row r="1" spans="1:2" x14ac:dyDescent="0.2">
      <c r="A1" t="s">
        <v>35</v>
      </c>
      <c r="B1" t="s">
        <v>36</v>
      </c>
    </row>
    <row r="2" spans="1:2" x14ac:dyDescent="0.2">
      <c r="A2" t="s">
        <v>37</v>
      </c>
      <c r="B2" t="s">
        <v>38</v>
      </c>
    </row>
    <row r="3" spans="1:2" x14ac:dyDescent="0.2">
      <c r="A3" t="s">
        <v>39</v>
      </c>
      <c r="B3" t="s">
        <v>40</v>
      </c>
    </row>
    <row r="4" spans="1:2" x14ac:dyDescent="0.2">
      <c r="A4" t="s">
        <v>41</v>
      </c>
      <c r="B4" t="s">
        <v>42</v>
      </c>
    </row>
    <row r="5" spans="1:2" x14ac:dyDescent="0.2">
      <c r="A5" t="s">
        <v>43</v>
      </c>
      <c r="B5" t="s">
        <v>44</v>
      </c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49</v>
      </c>
      <c r="B8" t="s">
        <v>50</v>
      </c>
    </row>
    <row r="9" spans="1:2" x14ac:dyDescent="0.2">
      <c r="A9" t="s">
        <v>51</v>
      </c>
      <c r="B9" t="s">
        <v>52</v>
      </c>
    </row>
    <row r="10" spans="1:2" x14ac:dyDescent="0.2">
      <c r="A10" t="s">
        <v>53</v>
      </c>
      <c r="B10" t="s">
        <v>54</v>
      </c>
    </row>
    <row r="11" spans="1:2" x14ac:dyDescent="0.2">
      <c r="A11" t="s">
        <v>55</v>
      </c>
      <c r="B11" t="s">
        <v>56</v>
      </c>
    </row>
    <row r="12" spans="1:2" x14ac:dyDescent="0.2">
      <c r="A12" t="s">
        <v>57</v>
      </c>
      <c r="B12" t="s">
        <v>58</v>
      </c>
    </row>
    <row r="13" spans="1:2" x14ac:dyDescent="0.2">
      <c r="A13" t="s">
        <v>59</v>
      </c>
      <c r="B13" t="s">
        <v>60</v>
      </c>
    </row>
    <row r="14" spans="1:2" x14ac:dyDescent="0.2">
      <c r="A14" t="s">
        <v>61</v>
      </c>
      <c r="B14" t="s">
        <v>62</v>
      </c>
    </row>
    <row r="15" spans="1:2" x14ac:dyDescent="0.2">
      <c r="A15" t="s">
        <v>63</v>
      </c>
      <c r="B15" t="s">
        <v>64</v>
      </c>
    </row>
    <row r="16" spans="1:2" x14ac:dyDescent="0.2">
      <c r="A16" t="s">
        <v>65</v>
      </c>
      <c r="B16" t="s">
        <v>66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2.75" x14ac:dyDescent="0.2"/>
  <cols>
    <col min="1" max="1" width="16" bestFit="1" customWidth="1"/>
    <col min="2" max="2" width="6.42578125" bestFit="1" customWidth="1"/>
    <col min="3" max="3" width="163.85546875" bestFit="1" customWidth="1"/>
  </cols>
  <sheetData>
    <row r="1" spans="1:3" x14ac:dyDescent="0.2">
      <c r="A1" s="73" t="s">
        <v>67</v>
      </c>
    </row>
    <row r="2" spans="1:3" x14ac:dyDescent="0.2">
      <c r="A2" s="74" t="s">
        <v>68</v>
      </c>
      <c r="B2" s="74" t="s">
        <v>69</v>
      </c>
      <c r="C2" s="74" t="s">
        <v>70</v>
      </c>
    </row>
    <row r="3" spans="1:3" x14ac:dyDescent="0.2">
      <c r="A3">
        <v>1</v>
      </c>
      <c r="B3" t="s">
        <v>18</v>
      </c>
      <c r="C3" s="79" t="s">
        <v>82</v>
      </c>
    </row>
    <row r="4" spans="1:3" x14ac:dyDescent="0.2">
      <c r="A4">
        <v>2</v>
      </c>
      <c r="B4" t="s">
        <v>73</v>
      </c>
      <c r="C4" s="79" t="s">
        <v>83</v>
      </c>
    </row>
    <row r="6" spans="1:3" x14ac:dyDescent="0.2">
      <c r="A6" s="73" t="s">
        <v>71</v>
      </c>
    </row>
    <row r="7" spans="1:3" x14ac:dyDescent="0.2">
      <c r="A7" s="74" t="s">
        <v>68</v>
      </c>
      <c r="B7" s="74" t="s">
        <v>72</v>
      </c>
      <c r="C7" s="74" t="s">
        <v>70</v>
      </c>
    </row>
    <row r="10" spans="1:3" x14ac:dyDescent="0.2">
      <c r="A10" s="73" t="s">
        <v>74</v>
      </c>
      <c r="B10" t="s">
        <v>75</v>
      </c>
    </row>
    <row r="11" spans="1:3" x14ac:dyDescent="0.2">
      <c r="B11" t="s">
        <v>76</v>
      </c>
    </row>
    <row r="13" spans="1:3" x14ac:dyDescent="0.2">
      <c r="B13" t="s">
        <v>77</v>
      </c>
    </row>
    <row r="14" spans="1:3" x14ac:dyDescent="0.2">
      <c r="B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IV6606"/>
  <sheetViews>
    <sheetView showGridLines="0" tabSelected="1" zoomScale="80" zoomScaleNormal="85" workbookViewId="0">
      <pane ySplit="31" topLeftCell="A32" activePane="bottomLeft" state="frozen"/>
      <selection pane="bottomLeft" activeCell="F27" sqref="F27"/>
    </sheetView>
  </sheetViews>
  <sheetFormatPr defaultColWidth="20.7109375" defaultRowHeight="12.75" outlineLevelRow="1" x14ac:dyDescent="0.2"/>
  <cols>
    <col min="1" max="1" width="3.140625" style="41" customWidth="1"/>
    <col min="2" max="2" width="40.42578125" style="41" bestFit="1" customWidth="1"/>
    <col min="3" max="3" width="29" style="41" customWidth="1"/>
    <col min="4" max="4" width="34.28515625" style="41" bestFit="1" customWidth="1"/>
    <col min="5" max="5" width="30.85546875" style="41" bestFit="1" customWidth="1"/>
    <col min="6" max="6" width="19.42578125" style="41" customWidth="1"/>
    <col min="7" max="7" width="34" style="28" customWidth="1"/>
    <col min="8" max="8" width="22.42578125" style="28" customWidth="1"/>
    <col min="9" max="9" width="18.7109375" style="28" customWidth="1"/>
    <col min="10" max="11" width="11.140625" style="28" customWidth="1"/>
    <col min="12" max="12" width="8.85546875" style="28" customWidth="1"/>
    <col min="13" max="13" width="11.140625" style="28" customWidth="1"/>
    <col min="14" max="14" width="9.28515625" style="28" bestFit="1" customWidth="1"/>
    <col min="15" max="15" width="10.28515625" style="28" bestFit="1" customWidth="1"/>
    <col min="16" max="19" width="11.140625" style="28" customWidth="1"/>
    <col min="20" max="16384" width="20.7109375" style="28"/>
  </cols>
  <sheetData>
    <row r="1" spans="1:256" outlineLevel="1" x14ac:dyDescent="0.2">
      <c r="A1" s="28"/>
      <c r="B1" s="28"/>
      <c r="C1" s="28"/>
      <c r="D1" s="28"/>
      <c r="E1" s="28"/>
      <c r="F1" s="28"/>
      <c r="H1" s="66"/>
      <c r="I1" s="66"/>
      <c r="IU1" s="31" t="str">
        <f ca="1">IF(ISERROR(IF(COUNTIF(PIVOTDATA,"Unable to retrieve all data as Application server is low on memory.")&gt;0,"Report was aborted before the process finished. Please re-run the report.","")),"",IF(COUNTIF(PIVOTDATA,"Unable to retrieve all data as Application server is low on memory.")&gt;0,"Report was aborted before the process finished. Please re-run the report.",""))</f>
        <v/>
      </c>
      <c r="IV1" s="32" t="str">
        <f ca="1">IF(ISERROR(LEN(INDIRECT("Ambassador_Data!A1"))&gt;0),"REPORT LOADING . . . ",IF(LEN(INDIRECT("Sheet1!A65531"))&gt;0,IF(OR(ISERROR(INDIRECT("Sheet1!"&amp;"A65537")),IF(ISERROR(INDIRECT("Sheet1!"&amp;"A1048570")),FALSE,LEN(INDIRECT("Sheet1!A1048570"))&gt;0)),"THE SIZE LIMIT OF THE REPORT HAS BEEN EXCEEDED",""),""))</f>
        <v xml:space="preserve">REPORT LOADING . . . </v>
      </c>
    </row>
    <row r="2" spans="1:256" outlineLevel="1" x14ac:dyDescent="0.2">
      <c r="A2" s="28"/>
      <c r="B2" s="28"/>
      <c r="C2" s="28"/>
      <c r="D2" s="28"/>
      <c r="E2" s="28"/>
      <c r="F2" s="28"/>
    </row>
    <row r="3" spans="1:256" outlineLevel="1" x14ac:dyDescent="0.2">
      <c r="A3" s="28"/>
      <c r="B3" s="28"/>
      <c r="C3" s="28"/>
      <c r="D3" s="28"/>
      <c r="E3" s="28"/>
      <c r="F3" s="28"/>
    </row>
    <row r="4" spans="1:256" outlineLevel="1" x14ac:dyDescent="0.2">
      <c r="A4" s="28"/>
      <c r="B4" s="28"/>
      <c r="C4" s="28"/>
      <c r="D4" s="28"/>
      <c r="E4" s="28"/>
      <c r="F4" s="28"/>
    </row>
    <row r="5" spans="1:256" outlineLevel="1" x14ac:dyDescent="0.2">
      <c r="A5" s="28"/>
      <c r="B5" s="28"/>
      <c r="C5" s="28"/>
      <c r="D5" s="28"/>
      <c r="E5" s="28"/>
      <c r="F5" s="28"/>
      <c r="ID5" s="18" t="s">
        <v>29</v>
      </c>
      <c r="IE5" s="33"/>
    </row>
    <row r="6" spans="1:256" outlineLevel="1" x14ac:dyDescent="0.2">
      <c r="A6" s="28"/>
      <c r="B6" s="28"/>
      <c r="C6" s="28"/>
      <c r="D6" s="28"/>
      <c r="E6" s="28"/>
      <c r="F6" s="28"/>
    </row>
    <row r="7" spans="1:256" outlineLevel="1" x14ac:dyDescent="0.2">
      <c r="A7" s="28"/>
      <c r="B7" s="28"/>
      <c r="C7" s="28"/>
      <c r="D7" s="28"/>
      <c r="E7" s="28"/>
      <c r="F7" s="28"/>
      <c r="ID7" s="28" t="s">
        <v>28</v>
      </c>
    </row>
    <row r="8" spans="1:256" outlineLevel="1" x14ac:dyDescent="0.2">
      <c r="A8" s="28"/>
      <c r="B8" s="28"/>
      <c r="C8" s="28"/>
      <c r="D8" s="28"/>
      <c r="E8" s="28"/>
      <c r="F8" s="28"/>
      <c r="ID8" s="34" t="str">
        <f>C31</f>
        <v xml:space="preserve">Deliveries (Units) </v>
      </c>
      <c r="IE8" s="34" t="str">
        <f>D31</f>
        <v xml:space="preserve">Region Adj (Units) </v>
      </c>
      <c r="IF8" s="35">
        <f>G31</f>
        <v>0</v>
      </c>
      <c r="IG8" s="35">
        <f>H31</f>
        <v>0</v>
      </c>
      <c r="IH8" s="36"/>
    </row>
    <row r="9" spans="1:256" outlineLevel="1" x14ac:dyDescent="0.2">
      <c r="A9" s="28"/>
      <c r="B9" s="28"/>
      <c r="C9" s="28"/>
      <c r="D9" s="28"/>
      <c r="E9" s="28"/>
      <c r="F9" s="28"/>
      <c r="ID9" s="25">
        <f>SUMIF($B32:$B39900,"&lt;&gt;Grand Total",C32:C40001)</f>
        <v>0</v>
      </c>
      <c r="IE9" s="25">
        <f>SUMIF($B32:$B39900,"&lt;&gt;Grand Total",D32:D40001)</f>
        <v>0</v>
      </c>
      <c r="IF9" s="25">
        <f>SUMIF($B32:$B39900,"&lt;&gt;Grand Total",G32:G40001)</f>
        <v>0</v>
      </c>
      <c r="IG9" s="25">
        <f>SUMIF($B32:$B39900,"&lt;&gt;Grand Total",H32:H40001)</f>
        <v>0</v>
      </c>
      <c r="IH9" s="26"/>
    </row>
    <row r="10" spans="1:256" outlineLevel="1" x14ac:dyDescent="0.2">
      <c r="A10" s="28"/>
      <c r="B10" s="28"/>
      <c r="C10" s="28"/>
      <c r="D10" s="28"/>
      <c r="E10" s="28"/>
      <c r="F10" s="28"/>
    </row>
    <row r="11" spans="1:256" outlineLevel="1" x14ac:dyDescent="0.2">
      <c r="A11" s="28"/>
      <c r="B11" s="28"/>
      <c r="C11" s="28"/>
      <c r="D11" s="28"/>
      <c r="E11" s="28"/>
      <c r="F11" s="28"/>
      <c r="ID11" s="37" t="s">
        <v>26</v>
      </c>
      <c r="IH11" s="37" t="s">
        <v>25</v>
      </c>
    </row>
    <row r="12" spans="1:256" outlineLevel="1" x14ac:dyDescent="0.2">
      <c r="A12" s="28"/>
      <c r="B12" s="28"/>
      <c r="C12" s="28"/>
      <c r="D12" s="28"/>
      <c r="E12" s="28"/>
      <c r="F12" s="28"/>
      <c r="ID12" s="12" t="s">
        <v>5</v>
      </c>
      <c r="IE12" s="17" t="s">
        <v>27</v>
      </c>
      <c r="IF12" s="38"/>
      <c r="IH12" s="39"/>
      <c r="II12" s="38" t="str">
        <f>SUBSTITUTE(L37911,"MAPE","")</f>
        <v/>
      </c>
    </row>
    <row r="13" spans="1:256" outlineLevel="1" x14ac:dyDescent="0.2">
      <c r="A13" s="28"/>
      <c r="B13" s="28"/>
      <c r="C13" s="28"/>
      <c r="D13" s="28"/>
      <c r="E13" s="28"/>
      <c r="F13" s="28"/>
      <c r="ID13" s="40" t="s">
        <v>23</v>
      </c>
      <c r="IE13" s="41">
        <v>1</v>
      </c>
      <c r="IF13" s="42"/>
      <c r="IH13" s="40" t="s">
        <v>18</v>
      </c>
      <c r="II13" s="43">
        <f>AVERAGE(E32:E39900)</f>
        <v>0</v>
      </c>
    </row>
    <row r="14" spans="1:256" outlineLevel="1" x14ac:dyDescent="0.2">
      <c r="A14" s="28"/>
      <c r="B14" s="28"/>
      <c r="C14" s="28"/>
      <c r="D14" s="28"/>
      <c r="E14" s="28"/>
      <c r="F14" s="28"/>
      <c r="ID14" s="40" t="s">
        <v>24</v>
      </c>
      <c r="IE14" s="41"/>
      <c r="IF14" s="42"/>
      <c r="IH14" s="9" t="s">
        <v>15</v>
      </c>
      <c r="II14" s="44" t="e">
        <f>ABS(IE9-$ID$9)/$ID$9</f>
        <v>#DIV/0!</v>
      </c>
    </row>
    <row r="15" spans="1:256" outlineLevel="1" x14ac:dyDescent="0.2">
      <c r="A15" s="28"/>
      <c r="B15" s="28"/>
      <c r="C15" s="28"/>
      <c r="D15" s="28"/>
      <c r="E15" s="28"/>
      <c r="F15" s="28"/>
      <c r="I15" s="11"/>
      <c r="ID15" s="45"/>
      <c r="IE15" s="46"/>
      <c r="IF15" s="47"/>
      <c r="IH15" s="9" t="s">
        <v>31</v>
      </c>
      <c r="II15" s="44" t="e">
        <f t="array" ref="II15">SUM(E32:E39893*$C32:$C39893)/SUM($C$32:$C$39893)</f>
        <v>#DIV/0!</v>
      </c>
    </row>
    <row r="16" spans="1:256" outlineLevel="1" x14ac:dyDescent="0.2">
      <c r="A16" s="28"/>
      <c r="B16" s="28"/>
      <c r="C16" s="28"/>
      <c r="D16" s="28"/>
      <c r="E16" s="28"/>
      <c r="F16" s="28"/>
      <c r="ID16" s="19" t="s">
        <v>30</v>
      </c>
      <c r="IE16" s="41"/>
      <c r="IF16" s="42"/>
      <c r="IH16" s="48" t="s">
        <v>32</v>
      </c>
      <c r="II16" s="44" t="e">
        <f t="array" ref="II16">SUM(E33:E39894*$G33:$G39894)/SUM($G$32:$G$39893)</f>
        <v>#VALUE!</v>
      </c>
    </row>
    <row r="17" spans="1:245" outlineLevel="1" x14ac:dyDescent="0.2">
      <c r="A17" s="28"/>
      <c r="B17" s="28"/>
      <c r="C17" s="28"/>
      <c r="D17" s="28"/>
      <c r="E17" s="28"/>
      <c r="F17" s="28"/>
      <c r="ID17" s="40" t="str">
        <f>IF($IE$13=1,ID8,IF8)</f>
        <v xml:space="preserve">Deliveries (Units) </v>
      </c>
      <c r="IE17" s="40" t="str">
        <f>IF($IE$13=1,IE8,IG8)</f>
        <v xml:space="preserve">Region Adj (Units) </v>
      </c>
      <c r="IF17" s="42"/>
    </row>
    <row r="18" spans="1:245" outlineLevel="1" x14ac:dyDescent="0.2">
      <c r="A18" s="28"/>
      <c r="B18" s="28"/>
      <c r="C18" s="28"/>
      <c r="D18" s="28"/>
      <c r="E18" s="28"/>
      <c r="F18" s="28"/>
      <c r="I18" s="11"/>
      <c r="ID18" s="40">
        <f>IF($IE$13=1,ID9,IF9)</f>
        <v>0</v>
      </c>
      <c r="IE18" s="40">
        <f>IF($IE$13=1,IE9,IG9)</f>
        <v>0</v>
      </c>
      <c r="IF18" s="26"/>
    </row>
    <row r="19" spans="1:245" x14ac:dyDescent="0.2">
      <c r="A19" s="28"/>
      <c r="B19" s="49"/>
      <c r="C19" s="28"/>
      <c r="D19" s="28"/>
      <c r="E19" s="28"/>
      <c r="F19" s="28"/>
    </row>
    <row r="20" spans="1:245" s="11" customFormat="1" x14ac:dyDescent="0.2">
      <c r="B20"/>
      <c r="C20"/>
      <c r="ID20" s="39"/>
      <c r="IE20" s="50" t="str">
        <f>SUBSTITUTE(H37911,"Bias","")</f>
        <v/>
      </c>
      <c r="IF20" s="38"/>
      <c r="IG20" s="28"/>
      <c r="IH20" s="28"/>
      <c r="II20" s="28"/>
      <c r="IJ20" s="28"/>
      <c r="IK20" s="28"/>
    </row>
    <row r="21" spans="1:245" s="11" customFormat="1" x14ac:dyDescent="0.2">
      <c r="B21" s="69" t="s">
        <v>86</v>
      </c>
      <c r="C21" t="s">
        <v>79</v>
      </c>
      <c r="D21" s="51"/>
      <c r="E21" s="51"/>
      <c r="ID21" s="52" t="s">
        <v>16</v>
      </c>
      <c r="IE21" s="53" t="s">
        <v>17</v>
      </c>
      <c r="IF21" s="42"/>
      <c r="IG21" s="28"/>
      <c r="IH21" s="28"/>
      <c r="II21" s="28"/>
      <c r="IJ21" s="28"/>
      <c r="IK21" s="28"/>
    </row>
    <row r="22" spans="1:245" s="11" customFormat="1" ht="12.75" customHeight="1" x14ac:dyDescent="0.2">
      <c r="B22" s="69" t="s">
        <v>88</v>
      </c>
      <c r="C22" t="s">
        <v>79</v>
      </c>
      <c r="D22" s="28" t="str">
        <f ca="1">REPORT_WARNING</f>
        <v/>
      </c>
      <c r="E22" s="67"/>
      <c r="F22" s="67"/>
      <c r="G22" s="67"/>
      <c r="ID22" s="54">
        <f>IF(ISERROR(COUNTIF(F32:F39898,"&gt;0")/COUNT(F32:F39898)),"NA",COUNTIF(F32:F39898,"&gt;0")/COUNT(F32:F39898))</f>
        <v>0</v>
      </c>
      <c r="IE22" s="54">
        <f>1-ID22</f>
        <v>1</v>
      </c>
      <c r="IF22" s="47"/>
      <c r="IG22" s="28"/>
      <c r="IH22" s="28"/>
      <c r="II22" s="28"/>
      <c r="IJ22" s="28"/>
      <c r="IK22" s="28"/>
    </row>
    <row r="23" spans="1:245" s="11" customFormat="1" x14ac:dyDescent="0.2">
      <c r="B23" s="69" t="s">
        <v>89</v>
      </c>
      <c r="C23" t="s">
        <v>79</v>
      </c>
      <c r="D23" s="68" t="str">
        <f ca="1">REPORT_STATUS</f>
        <v xml:space="preserve">REPORT LOADING . . . </v>
      </c>
    </row>
    <row r="24" spans="1:245" s="11" customFormat="1" x14ac:dyDescent="0.2">
      <c r="B24" s="69" t="s">
        <v>90</v>
      </c>
      <c r="C24" t="s">
        <v>79</v>
      </c>
      <c r="H24" s="55"/>
      <c r="I24" s="28"/>
    </row>
    <row r="25" spans="1:245" s="11" customFormat="1" x14ac:dyDescent="0.2">
      <c r="B25" s="69" t="s">
        <v>91</v>
      </c>
      <c r="C25" t="s">
        <v>79</v>
      </c>
      <c r="H25" s="55"/>
      <c r="I25" s="28"/>
    </row>
    <row r="26" spans="1:245" s="11" customFormat="1" x14ac:dyDescent="0.2">
      <c r="B26" s="69" t="s">
        <v>92</v>
      </c>
      <c r="C26" t="s">
        <v>79</v>
      </c>
      <c r="E26" s="75" t="s">
        <v>81</v>
      </c>
      <c r="F26" s="76"/>
      <c r="H26" s="55"/>
    </row>
    <row r="27" spans="1:245" s="11" customFormat="1" x14ac:dyDescent="0.2">
      <c r="B27" s="69" t="s">
        <v>93</v>
      </c>
      <c r="C27" t="s">
        <v>79</v>
      </c>
      <c r="D27" s="56"/>
      <c r="E27" s="77" t="s">
        <v>33</v>
      </c>
      <c r="F27" s="78" t="str">
        <f>IF(CEP="","",CEP+15)</f>
        <v/>
      </c>
      <c r="H27" s="64"/>
      <c r="O27" s="57"/>
    </row>
    <row r="28" spans="1:245" s="11" customFormat="1" x14ac:dyDescent="0.2">
      <c r="B28" s="69" t="s">
        <v>94</v>
      </c>
      <c r="C28" t="s">
        <v>79</v>
      </c>
      <c r="G28" s="58"/>
      <c r="H28" s="65"/>
      <c r="I28" s="28"/>
    </row>
    <row r="29" spans="1:245" x14ac:dyDescent="0.2">
      <c r="C29" s="29"/>
      <c r="D29" s="59"/>
    </row>
    <row r="30" spans="1:245" x14ac:dyDescent="0.2">
      <c r="B30"/>
      <c r="C30" s="69" t="s">
        <v>34</v>
      </c>
      <c r="D30"/>
      <c r="E30"/>
      <c r="F30"/>
      <c r="G30"/>
    </row>
    <row r="31" spans="1:245" s="61" customFormat="1" x14ac:dyDescent="0.2">
      <c r="A31" s="60"/>
      <c r="B31" s="69" t="s">
        <v>87</v>
      </c>
      <c r="C31" t="s">
        <v>84</v>
      </c>
      <c r="D31" t="s">
        <v>85</v>
      </c>
      <c r="E31" s="10" t="s">
        <v>3</v>
      </c>
      <c r="F31" s="10" t="s">
        <v>2</v>
      </c>
      <c r="G31"/>
    </row>
    <row r="32" spans="1:245" x14ac:dyDescent="0.2">
      <c r="B32" t="s">
        <v>95</v>
      </c>
      <c r="C32" s="70"/>
      <c r="D32" s="70"/>
      <c r="E32" s="71">
        <v>0</v>
      </c>
      <c r="F32" s="72">
        <v>0</v>
      </c>
      <c r="G32"/>
      <c r="I32" s="27"/>
    </row>
    <row r="33" spans="2:9" x14ac:dyDescent="0.2">
      <c r="B33"/>
      <c r="C33"/>
      <c r="D33"/>
      <c r="E33"/>
      <c r="F33"/>
      <c r="G33"/>
      <c r="I33" s="62"/>
    </row>
    <row r="34" spans="2:9" x14ac:dyDescent="0.2">
      <c r="B34"/>
      <c r="C34"/>
      <c r="D34"/>
      <c r="E34"/>
      <c r="F34"/>
      <c r="G34"/>
      <c r="I34" s="62"/>
    </row>
    <row r="35" spans="2:9" x14ac:dyDescent="0.2">
      <c r="B35"/>
      <c r="C35"/>
      <c r="D35"/>
      <c r="E35"/>
      <c r="F35"/>
      <c r="G35"/>
      <c r="I35" s="62"/>
    </row>
    <row r="36" spans="2:9" x14ac:dyDescent="0.2">
      <c r="B36"/>
      <c r="C36"/>
      <c r="D36"/>
      <c r="E36"/>
      <c r="F36"/>
      <c r="G36"/>
      <c r="I36" s="62"/>
    </row>
    <row r="37" spans="2:9" x14ac:dyDescent="0.2">
      <c r="B37"/>
      <c r="C37"/>
      <c r="D37"/>
      <c r="E37"/>
      <c r="F37"/>
      <c r="G37"/>
      <c r="I37" s="62"/>
    </row>
    <row r="38" spans="2:9" x14ac:dyDescent="0.2">
      <c r="B38"/>
      <c r="C38"/>
      <c r="D38"/>
      <c r="E38"/>
      <c r="F38"/>
      <c r="G38"/>
      <c r="I38" s="62"/>
    </row>
    <row r="39" spans="2:9" x14ac:dyDescent="0.2">
      <c r="B39"/>
      <c r="C39"/>
      <c r="D39"/>
      <c r="E39"/>
      <c r="F39"/>
      <c r="G39"/>
      <c r="I39" s="62"/>
    </row>
    <row r="40" spans="2:9" x14ac:dyDescent="0.2">
      <c r="B40"/>
      <c r="C40"/>
      <c r="D40"/>
      <c r="E40"/>
      <c r="F40"/>
      <c r="G40"/>
      <c r="I40" s="62"/>
    </row>
    <row r="41" spans="2:9" x14ac:dyDescent="0.2">
      <c r="B41"/>
      <c r="C41"/>
      <c r="D41"/>
      <c r="E41"/>
      <c r="F41"/>
      <c r="G41"/>
      <c r="I41" s="62"/>
    </row>
    <row r="42" spans="2:9" x14ac:dyDescent="0.2">
      <c r="B42"/>
      <c r="C42"/>
      <c r="D42"/>
      <c r="E42"/>
      <c r="F42"/>
      <c r="G42"/>
      <c r="I42" s="62"/>
    </row>
    <row r="43" spans="2:9" x14ac:dyDescent="0.2">
      <c r="B43"/>
      <c r="C43"/>
      <c r="D43"/>
      <c r="E43"/>
      <c r="F43"/>
      <c r="G43"/>
      <c r="I43" s="62"/>
    </row>
    <row r="44" spans="2:9" x14ac:dyDescent="0.2">
      <c r="B44"/>
      <c r="C44"/>
      <c r="D44"/>
      <c r="E44"/>
      <c r="F44"/>
      <c r="G44"/>
      <c r="I44" s="62"/>
    </row>
    <row r="45" spans="2:9" x14ac:dyDescent="0.2">
      <c r="B45"/>
      <c r="C45"/>
      <c r="D45"/>
      <c r="E45"/>
      <c r="F45"/>
      <c r="G45"/>
      <c r="I45" s="62"/>
    </row>
    <row r="46" spans="2:9" x14ac:dyDescent="0.2">
      <c r="B46"/>
      <c r="C46"/>
      <c r="D46"/>
      <c r="E46"/>
      <c r="F46"/>
      <c r="G46"/>
      <c r="I46" s="62"/>
    </row>
    <row r="47" spans="2:9" x14ac:dyDescent="0.2">
      <c r="B47"/>
      <c r="C47"/>
      <c r="D47"/>
      <c r="E47"/>
      <c r="F47"/>
      <c r="G47"/>
    </row>
    <row r="48" spans="2:9" x14ac:dyDescent="0.2">
      <c r="B48"/>
      <c r="C48"/>
      <c r="D48"/>
      <c r="E48"/>
      <c r="F48"/>
      <c r="G48"/>
    </row>
    <row r="49" spans="2:9" x14ac:dyDescent="0.2">
      <c r="B49"/>
      <c r="C49"/>
      <c r="D49"/>
      <c r="E49"/>
      <c r="F49"/>
      <c r="G49"/>
    </row>
    <row r="50" spans="2:9" x14ac:dyDescent="0.2">
      <c r="B50"/>
      <c r="C50"/>
      <c r="D50"/>
      <c r="E50"/>
      <c r="F50"/>
      <c r="G50"/>
      <c r="I50" s="62"/>
    </row>
    <row r="51" spans="2:9" x14ac:dyDescent="0.2">
      <c r="B51"/>
      <c r="C51"/>
      <c r="D51"/>
      <c r="E51"/>
      <c r="F51"/>
      <c r="G51"/>
      <c r="I51" s="62"/>
    </row>
    <row r="52" spans="2:9" x14ac:dyDescent="0.2">
      <c r="B52"/>
      <c r="C52"/>
      <c r="D52"/>
      <c r="E52"/>
      <c r="F52"/>
      <c r="G52"/>
      <c r="I52" s="62"/>
    </row>
    <row r="53" spans="2:9" x14ac:dyDescent="0.2">
      <c r="B53"/>
      <c r="C53"/>
      <c r="D53"/>
      <c r="E53"/>
      <c r="F53"/>
      <c r="G53"/>
      <c r="I53" s="62"/>
    </row>
    <row r="54" spans="2:9" x14ac:dyDescent="0.2">
      <c r="B54"/>
      <c r="C54"/>
      <c r="D54"/>
      <c r="E54"/>
      <c r="F54"/>
      <c r="G54"/>
      <c r="I54" s="62"/>
    </row>
    <row r="55" spans="2:9" x14ac:dyDescent="0.2">
      <c r="B55"/>
      <c r="C55"/>
      <c r="D55"/>
      <c r="E55"/>
      <c r="F55"/>
      <c r="G55"/>
      <c r="I55" s="62"/>
    </row>
    <row r="56" spans="2:9" x14ac:dyDescent="0.2">
      <c r="B56"/>
      <c r="C56"/>
      <c r="D56"/>
      <c r="E56"/>
      <c r="F56"/>
      <c r="G56"/>
      <c r="I56" s="62"/>
    </row>
    <row r="57" spans="2:9" x14ac:dyDescent="0.2">
      <c r="B57"/>
      <c r="C57"/>
      <c r="D57"/>
      <c r="E57"/>
      <c r="F57"/>
      <c r="G57"/>
      <c r="I57" s="62"/>
    </row>
    <row r="58" spans="2:9" x14ac:dyDescent="0.2">
      <c r="B58"/>
      <c r="C58"/>
      <c r="D58"/>
      <c r="E58"/>
      <c r="F58"/>
      <c r="G58"/>
      <c r="I58" s="62"/>
    </row>
    <row r="59" spans="2:9" x14ac:dyDescent="0.2">
      <c r="B59"/>
      <c r="C59"/>
      <c r="D59"/>
      <c r="E59"/>
      <c r="F59"/>
      <c r="G59"/>
      <c r="I59" s="62"/>
    </row>
    <row r="60" spans="2:9" x14ac:dyDescent="0.2">
      <c r="B60"/>
      <c r="C60"/>
      <c r="D60"/>
      <c r="E60"/>
      <c r="F60"/>
      <c r="G60"/>
      <c r="I60" s="62"/>
    </row>
    <row r="61" spans="2:9" x14ac:dyDescent="0.2">
      <c r="B61"/>
      <c r="C61"/>
      <c r="D61"/>
      <c r="E61"/>
      <c r="F61"/>
      <c r="G61"/>
      <c r="I61" s="62"/>
    </row>
    <row r="62" spans="2:9" x14ac:dyDescent="0.2">
      <c r="B62"/>
      <c r="C62"/>
      <c r="D62"/>
      <c r="E62"/>
      <c r="F62"/>
      <c r="G62"/>
      <c r="I62" s="62"/>
    </row>
    <row r="63" spans="2:9" x14ac:dyDescent="0.2">
      <c r="B63"/>
      <c r="C63"/>
      <c r="D63"/>
      <c r="E63"/>
      <c r="F63"/>
      <c r="G63"/>
      <c r="I63" s="62"/>
    </row>
    <row r="64" spans="2:9" x14ac:dyDescent="0.2">
      <c r="B64"/>
      <c r="C64"/>
      <c r="D64"/>
      <c r="E64"/>
      <c r="F64"/>
      <c r="G64"/>
      <c r="I64" s="62"/>
    </row>
    <row r="65" spans="2:9" x14ac:dyDescent="0.2">
      <c r="B65"/>
      <c r="C65"/>
      <c r="D65"/>
      <c r="E65"/>
      <c r="F65"/>
      <c r="G65"/>
      <c r="I65" s="62"/>
    </row>
    <row r="66" spans="2:9" x14ac:dyDescent="0.2">
      <c r="B66"/>
      <c r="C66"/>
      <c r="D66"/>
      <c r="E66"/>
      <c r="F66"/>
      <c r="G66"/>
      <c r="I66" s="62"/>
    </row>
    <row r="67" spans="2:9" x14ac:dyDescent="0.2">
      <c r="B67"/>
      <c r="C67"/>
      <c r="D67"/>
      <c r="E67"/>
      <c r="F67"/>
      <c r="G67"/>
      <c r="I67" s="62"/>
    </row>
    <row r="68" spans="2:9" x14ac:dyDescent="0.2">
      <c r="B68"/>
      <c r="C68"/>
      <c r="D68"/>
      <c r="E68"/>
      <c r="F68"/>
      <c r="G68"/>
      <c r="I68" s="62"/>
    </row>
    <row r="69" spans="2:9" x14ac:dyDescent="0.2">
      <c r="B69"/>
      <c r="C69"/>
      <c r="D69"/>
      <c r="E69"/>
      <c r="F69"/>
      <c r="G69"/>
      <c r="I69" s="62"/>
    </row>
    <row r="70" spans="2:9" x14ac:dyDescent="0.2">
      <c r="B70"/>
      <c r="C70"/>
      <c r="D70"/>
      <c r="E70"/>
      <c r="F70"/>
      <c r="G70"/>
      <c r="I70" s="62"/>
    </row>
    <row r="71" spans="2:9" x14ac:dyDescent="0.2">
      <c r="B71"/>
      <c r="C71"/>
      <c r="D71"/>
      <c r="E71"/>
      <c r="F71"/>
      <c r="G71"/>
      <c r="I71" s="62"/>
    </row>
    <row r="72" spans="2:9" x14ac:dyDescent="0.2">
      <c r="B72"/>
      <c r="C72"/>
      <c r="D72"/>
      <c r="E72"/>
      <c r="F72"/>
      <c r="G72"/>
      <c r="I72" s="62"/>
    </row>
    <row r="73" spans="2:9" x14ac:dyDescent="0.2">
      <c r="B73"/>
      <c r="C73"/>
      <c r="D73"/>
      <c r="E73"/>
      <c r="F73"/>
      <c r="G73"/>
      <c r="I73" s="62"/>
    </row>
    <row r="74" spans="2:9" x14ac:dyDescent="0.2">
      <c r="B74"/>
      <c r="C74"/>
      <c r="D74"/>
      <c r="E74"/>
      <c r="F74"/>
      <c r="G74"/>
      <c r="I74" s="62"/>
    </row>
    <row r="75" spans="2:9" x14ac:dyDescent="0.2">
      <c r="B75"/>
      <c r="C75"/>
      <c r="D75"/>
      <c r="E75"/>
      <c r="F75"/>
      <c r="G75"/>
      <c r="I75" s="62"/>
    </row>
    <row r="76" spans="2:9" x14ac:dyDescent="0.2">
      <c r="B76"/>
      <c r="C76"/>
      <c r="D76"/>
      <c r="E76"/>
      <c r="F76"/>
      <c r="G76"/>
      <c r="I76" s="62"/>
    </row>
    <row r="77" spans="2:9" x14ac:dyDescent="0.2">
      <c r="B77"/>
      <c r="C77"/>
      <c r="D77"/>
      <c r="E77"/>
      <c r="F77"/>
      <c r="G77"/>
      <c r="I77" s="62"/>
    </row>
    <row r="78" spans="2:9" x14ac:dyDescent="0.2">
      <c r="B78"/>
      <c r="C78"/>
      <c r="D78"/>
      <c r="E78"/>
      <c r="F78"/>
      <c r="G78"/>
      <c r="I78" s="62"/>
    </row>
    <row r="79" spans="2:9" x14ac:dyDescent="0.2">
      <c r="B79"/>
      <c r="C79"/>
      <c r="D79"/>
      <c r="E79"/>
      <c r="F79"/>
      <c r="G79"/>
      <c r="I79" s="62"/>
    </row>
    <row r="80" spans="2:9" x14ac:dyDescent="0.2">
      <c r="B80"/>
      <c r="C80"/>
      <c r="D80"/>
      <c r="E80"/>
      <c r="F80"/>
      <c r="G80"/>
      <c r="I80" s="62"/>
    </row>
    <row r="81" spans="2:9" x14ac:dyDescent="0.2">
      <c r="B81"/>
      <c r="C81"/>
      <c r="D81"/>
      <c r="E81"/>
      <c r="F81"/>
      <c r="G81"/>
      <c r="I81" s="62"/>
    </row>
    <row r="82" spans="2:9" x14ac:dyDescent="0.2">
      <c r="B82"/>
      <c r="C82"/>
      <c r="D82"/>
      <c r="E82"/>
      <c r="F82"/>
      <c r="G82"/>
      <c r="I82" s="62"/>
    </row>
    <row r="83" spans="2:9" x14ac:dyDescent="0.2">
      <c r="B83"/>
      <c r="C83"/>
      <c r="D83"/>
      <c r="E83"/>
      <c r="F83"/>
      <c r="G83"/>
      <c r="I83" s="62"/>
    </row>
    <row r="84" spans="2:9" x14ac:dyDescent="0.2">
      <c r="B84"/>
      <c r="C84"/>
      <c r="D84"/>
      <c r="E84"/>
      <c r="F84"/>
      <c r="G84"/>
      <c r="I84" s="62"/>
    </row>
    <row r="85" spans="2:9" x14ac:dyDescent="0.2">
      <c r="B85"/>
      <c r="C85"/>
      <c r="D85"/>
      <c r="E85"/>
      <c r="F85"/>
      <c r="G85"/>
      <c r="I85" s="62"/>
    </row>
    <row r="86" spans="2:9" x14ac:dyDescent="0.2">
      <c r="B86"/>
      <c r="C86"/>
      <c r="D86"/>
      <c r="E86"/>
      <c r="F86"/>
      <c r="G86"/>
      <c r="I86" s="62"/>
    </row>
    <row r="87" spans="2:9" x14ac:dyDescent="0.2">
      <c r="B87"/>
      <c r="C87"/>
      <c r="D87"/>
      <c r="E87"/>
      <c r="F87"/>
      <c r="G87"/>
      <c r="I87" s="62"/>
    </row>
    <row r="88" spans="2:9" x14ac:dyDescent="0.2">
      <c r="B88"/>
      <c r="C88"/>
      <c r="D88"/>
      <c r="E88"/>
      <c r="F88"/>
      <c r="G88"/>
      <c r="I88" s="62"/>
    </row>
    <row r="89" spans="2:9" x14ac:dyDescent="0.2">
      <c r="B89"/>
      <c r="C89"/>
      <c r="D89"/>
      <c r="E89"/>
      <c r="F89"/>
      <c r="G89"/>
      <c r="I89" s="62"/>
    </row>
    <row r="90" spans="2:9" x14ac:dyDescent="0.2">
      <c r="B90"/>
      <c r="C90"/>
      <c r="D90"/>
      <c r="E90"/>
      <c r="F90"/>
      <c r="G90"/>
      <c r="I90" s="62"/>
    </row>
    <row r="91" spans="2:9" x14ac:dyDescent="0.2">
      <c r="B91"/>
      <c r="C91"/>
      <c r="D91"/>
      <c r="E91"/>
      <c r="F91"/>
      <c r="G91"/>
      <c r="I91" s="62"/>
    </row>
    <row r="92" spans="2:9" x14ac:dyDescent="0.2">
      <c r="B92"/>
      <c r="C92"/>
      <c r="D92"/>
      <c r="E92"/>
      <c r="F92"/>
      <c r="G92"/>
      <c r="I92" s="62"/>
    </row>
    <row r="93" spans="2:9" x14ac:dyDescent="0.2">
      <c r="B93"/>
      <c r="C93"/>
      <c r="D93"/>
      <c r="E93"/>
      <c r="F93"/>
      <c r="G93"/>
      <c r="I93" s="62"/>
    </row>
    <row r="94" spans="2:9" x14ac:dyDescent="0.2">
      <c r="B94"/>
      <c r="C94"/>
      <c r="D94"/>
      <c r="E94"/>
      <c r="F94"/>
      <c r="G94"/>
      <c r="I94" s="62"/>
    </row>
    <row r="95" spans="2:9" x14ac:dyDescent="0.2">
      <c r="B95"/>
      <c r="C95"/>
      <c r="D95"/>
      <c r="E95"/>
      <c r="F95"/>
      <c r="G95"/>
      <c r="I95" s="62"/>
    </row>
    <row r="96" spans="2:9" x14ac:dyDescent="0.2">
      <c r="B96"/>
      <c r="C96"/>
      <c r="D96"/>
      <c r="E96"/>
      <c r="F96"/>
      <c r="G96"/>
      <c r="I96" s="62"/>
    </row>
    <row r="97" spans="2:9" x14ac:dyDescent="0.2">
      <c r="B97"/>
      <c r="C97"/>
      <c r="D97"/>
      <c r="E97"/>
      <c r="F97"/>
      <c r="G97"/>
      <c r="I97" s="62"/>
    </row>
    <row r="98" spans="2:9" x14ac:dyDescent="0.2">
      <c r="B98"/>
      <c r="C98"/>
      <c r="D98"/>
      <c r="E98"/>
      <c r="F98"/>
      <c r="G98"/>
      <c r="I98" s="62"/>
    </row>
    <row r="99" spans="2:9" x14ac:dyDescent="0.2">
      <c r="B99"/>
      <c r="C99"/>
      <c r="D99"/>
      <c r="E99"/>
      <c r="F99"/>
      <c r="G99"/>
      <c r="I99" s="62"/>
    </row>
    <row r="100" spans="2:9" x14ac:dyDescent="0.2">
      <c r="B100"/>
      <c r="C100"/>
      <c r="D100"/>
      <c r="E100"/>
      <c r="F100"/>
      <c r="G100"/>
    </row>
    <row r="101" spans="2:9" x14ac:dyDescent="0.2">
      <c r="B101"/>
      <c r="C101"/>
      <c r="D101"/>
      <c r="E101"/>
      <c r="F101"/>
      <c r="G101"/>
    </row>
    <row r="102" spans="2:9" x14ac:dyDescent="0.2">
      <c r="B102"/>
      <c r="C102"/>
      <c r="D102"/>
      <c r="E102"/>
      <c r="F102"/>
      <c r="G102"/>
    </row>
    <row r="103" spans="2:9" x14ac:dyDescent="0.2">
      <c r="B103"/>
      <c r="C103"/>
      <c r="D103"/>
      <c r="E103"/>
      <c r="F103"/>
      <c r="G103"/>
    </row>
    <row r="104" spans="2:9" x14ac:dyDescent="0.2">
      <c r="B104"/>
      <c r="C104"/>
      <c r="D104"/>
      <c r="E104"/>
      <c r="F104"/>
      <c r="G104"/>
    </row>
    <row r="105" spans="2:9" x14ac:dyDescent="0.2">
      <c r="B105"/>
      <c r="C105"/>
      <c r="D105"/>
      <c r="E105"/>
      <c r="F105"/>
      <c r="G105"/>
    </row>
    <row r="106" spans="2:9" x14ac:dyDescent="0.2">
      <c r="B106"/>
      <c r="C106"/>
      <c r="D106"/>
      <c r="E106"/>
      <c r="F106"/>
      <c r="G106"/>
    </row>
    <row r="107" spans="2:9" x14ac:dyDescent="0.2">
      <c r="B107"/>
      <c r="C107"/>
      <c r="D107"/>
      <c r="E107"/>
      <c r="F107"/>
      <c r="G107"/>
    </row>
    <row r="108" spans="2:9" x14ac:dyDescent="0.2">
      <c r="B108"/>
      <c r="C108"/>
      <c r="D108"/>
      <c r="E108"/>
      <c r="F108"/>
      <c r="G108"/>
    </row>
    <row r="109" spans="2:9" x14ac:dyDescent="0.2">
      <c r="B109"/>
      <c r="C109"/>
      <c r="D109"/>
      <c r="E109"/>
      <c r="F109"/>
      <c r="G109"/>
    </row>
    <row r="110" spans="2:9" x14ac:dyDescent="0.2">
      <c r="B110"/>
      <c r="C110"/>
      <c r="D110"/>
      <c r="E110"/>
      <c r="F110"/>
      <c r="G110"/>
    </row>
    <row r="111" spans="2:9" x14ac:dyDescent="0.2">
      <c r="B111"/>
      <c r="C111"/>
      <c r="D111"/>
      <c r="E111"/>
      <c r="F111"/>
      <c r="G111"/>
    </row>
    <row r="112" spans="2:9" x14ac:dyDescent="0.2">
      <c r="B112"/>
      <c r="C112"/>
      <c r="D112"/>
      <c r="E112"/>
      <c r="F112"/>
      <c r="G112"/>
    </row>
    <row r="113" spans="2:7" x14ac:dyDescent="0.2">
      <c r="B113"/>
      <c r="C113"/>
      <c r="D113"/>
      <c r="E113"/>
      <c r="F113"/>
      <c r="G113"/>
    </row>
    <row r="114" spans="2:7" x14ac:dyDescent="0.2">
      <c r="B114"/>
      <c r="C114"/>
      <c r="D114"/>
      <c r="E114"/>
      <c r="F114"/>
      <c r="G114"/>
    </row>
    <row r="115" spans="2:7" x14ac:dyDescent="0.2">
      <c r="B115"/>
      <c r="C115"/>
      <c r="D115"/>
      <c r="E115"/>
      <c r="F115"/>
      <c r="G115"/>
    </row>
    <row r="116" spans="2:7" x14ac:dyDescent="0.2">
      <c r="B116"/>
      <c r="C116"/>
      <c r="D116"/>
      <c r="E116"/>
      <c r="F116"/>
      <c r="G116"/>
    </row>
    <row r="117" spans="2:7" x14ac:dyDescent="0.2">
      <c r="B117"/>
      <c r="C117"/>
      <c r="D117"/>
      <c r="E117"/>
      <c r="F117"/>
      <c r="G117"/>
    </row>
    <row r="118" spans="2:7" x14ac:dyDescent="0.2">
      <c r="B118"/>
      <c r="C118"/>
      <c r="D118"/>
      <c r="E118"/>
      <c r="F118"/>
      <c r="G118"/>
    </row>
    <row r="119" spans="2:7" x14ac:dyDescent="0.2">
      <c r="B119"/>
      <c r="C119"/>
      <c r="D119"/>
      <c r="E119"/>
      <c r="F119"/>
      <c r="G119"/>
    </row>
    <row r="120" spans="2:7" x14ac:dyDescent="0.2">
      <c r="B120"/>
      <c r="C120"/>
      <c r="D120"/>
      <c r="E120"/>
      <c r="F120"/>
      <c r="G120"/>
    </row>
    <row r="121" spans="2:7" x14ac:dyDescent="0.2">
      <c r="B121"/>
      <c r="C121"/>
      <c r="D121"/>
      <c r="E121"/>
      <c r="F121"/>
      <c r="G121"/>
    </row>
    <row r="122" spans="2:7" x14ac:dyDescent="0.2">
      <c r="B122"/>
      <c r="C122"/>
      <c r="D122"/>
      <c r="E122"/>
      <c r="F122"/>
      <c r="G122"/>
    </row>
    <row r="123" spans="2:7" x14ac:dyDescent="0.2">
      <c r="B123"/>
      <c r="C123"/>
      <c r="D123"/>
      <c r="E123"/>
      <c r="F123"/>
      <c r="G123"/>
    </row>
    <row r="124" spans="2:7" x14ac:dyDescent="0.2">
      <c r="B124"/>
      <c r="C124"/>
      <c r="D124"/>
      <c r="E124"/>
      <c r="F124"/>
      <c r="G124"/>
    </row>
    <row r="125" spans="2:7" x14ac:dyDescent="0.2">
      <c r="B125"/>
      <c r="C125"/>
      <c r="D125"/>
      <c r="E125"/>
      <c r="F125"/>
      <c r="G125"/>
    </row>
    <row r="126" spans="2:7" x14ac:dyDescent="0.2">
      <c r="B126"/>
      <c r="C126"/>
      <c r="D126"/>
      <c r="E126"/>
      <c r="F126"/>
      <c r="G126"/>
    </row>
    <row r="127" spans="2:7" x14ac:dyDescent="0.2">
      <c r="B127"/>
      <c r="C127"/>
      <c r="D127"/>
      <c r="E127"/>
      <c r="F127"/>
      <c r="G127"/>
    </row>
    <row r="128" spans="2:7" x14ac:dyDescent="0.2">
      <c r="B128"/>
      <c r="C128"/>
      <c r="D128"/>
      <c r="E128"/>
      <c r="F128"/>
      <c r="G128"/>
    </row>
    <row r="129" spans="2:7" x14ac:dyDescent="0.2">
      <c r="B129"/>
      <c r="C129"/>
      <c r="D129"/>
      <c r="E129"/>
      <c r="F129"/>
      <c r="G129"/>
    </row>
    <row r="130" spans="2:7" x14ac:dyDescent="0.2">
      <c r="B130"/>
      <c r="C130"/>
      <c r="D130"/>
      <c r="E130"/>
      <c r="F130"/>
      <c r="G130"/>
    </row>
    <row r="131" spans="2:7" x14ac:dyDescent="0.2">
      <c r="B131"/>
      <c r="C131"/>
      <c r="D131"/>
      <c r="E131"/>
      <c r="F131"/>
      <c r="G131"/>
    </row>
    <row r="132" spans="2:7" x14ac:dyDescent="0.2">
      <c r="B132"/>
      <c r="C132"/>
      <c r="D132"/>
      <c r="E132"/>
      <c r="F132"/>
      <c r="G132"/>
    </row>
    <row r="133" spans="2:7" x14ac:dyDescent="0.2">
      <c r="B133"/>
      <c r="C133"/>
      <c r="D133"/>
      <c r="E133"/>
      <c r="F133"/>
      <c r="G133"/>
    </row>
    <row r="134" spans="2:7" x14ac:dyDescent="0.2">
      <c r="B134"/>
      <c r="C134"/>
      <c r="D134"/>
      <c r="E134"/>
      <c r="F134"/>
      <c r="G134"/>
    </row>
    <row r="135" spans="2:7" x14ac:dyDescent="0.2">
      <c r="B135"/>
      <c r="C135"/>
      <c r="D135"/>
      <c r="E135"/>
      <c r="F135"/>
      <c r="G135"/>
    </row>
    <row r="136" spans="2:7" x14ac:dyDescent="0.2">
      <c r="B136"/>
      <c r="C136"/>
      <c r="D136"/>
      <c r="E136"/>
      <c r="F136"/>
      <c r="G136"/>
    </row>
    <row r="137" spans="2:7" x14ac:dyDescent="0.2">
      <c r="B137"/>
      <c r="C137"/>
      <c r="D137"/>
      <c r="E137"/>
      <c r="F137"/>
      <c r="G137"/>
    </row>
    <row r="138" spans="2:7" x14ac:dyDescent="0.2">
      <c r="B138"/>
      <c r="C138"/>
      <c r="D138"/>
      <c r="E138"/>
      <c r="F138"/>
      <c r="G138"/>
    </row>
    <row r="139" spans="2:7" x14ac:dyDescent="0.2">
      <c r="B139"/>
      <c r="C139"/>
      <c r="D139"/>
      <c r="E139"/>
      <c r="F139"/>
      <c r="G139"/>
    </row>
    <row r="140" spans="2:7" x14ac:dyDescent="0.2">
      <c r="B140"/>
      <c r="C140"/>
      <c r="D140"/>
      <c r="E140"/>
      <c r="F140"/>
      <c r="G140"/>
    </row>
    <row r="141" spans="2:7" x14ac:dyDescent="0.2">
      <c r="B141"/>
      <c r="C141"/>
      <c r="D141"/>
      <c r="E141"/>
      <c r="F141"/>
      <c r="G141"/>
    </row>
    <row r="142" spans="2:7" x14ac:dyDescent="0.2">
      <c r="B142"/>
      <c r="C142"/>
      <c r="D142"/>
      <c r="E142"/>
      <c r="F142"/>
      <c r="G142"/>
    </row>
    <row r="143" spans="2:7" x14ac:dyDescent="0.2">
      <c r="B143"/>
      <c r="C143"/>
      <c r="D143"/>
      <c r="E143"/>
      <c r="F143"/>
      <c r="G143"/>
    </row>
    <row r="144" spans="2:7" x14ac:dyDescent="0.2">
      <c r="B144"/>
      <c r="C144"/>
      <c r="D144"/>
      <c r="E144"/>
      <c r="F144"/>
      <c r="G144"/>
    </row>
    <row r="145" spans="2:7" x14ac:dyDescent="0.2">
      <c r="B145"/>
      <c r="C145"/>
      <c r="D145"/>
      <c r="E145"/>
      <c r="F145"/>
      <c r="G145"/>
    </row>
    <row r="146" spans="2:7" x14ac:dyDescent="0.2">
      <c r="B146"/>
      <c r="C146"/>
      <c r="D146"/>
      <c r="E146"/>
      <c r="F146"/>
      <c r="G146"/>
    </row>
    <row r="147" spans="2:7" x14ac:dyDescent="0.2">
      <c r="B147"/>
      <c r="C147"/>
      <c r="D147"/>
      <c r="E147"/>
      <c r="F147"/>
      <c r="G147"/>
    </row>
    <row r="148" spans="2:7" x14ac:dyDescent="0.2">
      <c r="B148"/>
      <c r="C148"/>
      <c r="D148"/>
      <c r="E148"/>
      <c r="F148"/>
      <c r="G148"/>
    </row>
    <row r="149" spans="2:7" x14ac:dyDescent="0.2">
      <c r="B149"/>
      <c r="C149"/>
      <c r="D149"/>
      <c r="E149"/>
      <c r="F149"/>
      <c r="G149"/>
    </row>
    <row r="150" spans="2:7" x14ac:dyDescent="0.2">
      <c r="B150"/>
      <c r="C150"/>
      <c r="D150"/>
      <c r="E150"/>
      <c r="F150"/>
      <c r="G150"/>
    </row>
    <row r="151" spans="2:7" x14ac:dyDescent="0.2">
      <c r="B151"/>
      <c r="C151"/>
      <c r="D151"/>
      <c r="E151"/>
      <c r="F151"/>
      <c r="G151"/>
    </row>
    <row r="152" spans="2:7" x14ac:dyDescent="0.2">
      <c r="B152"/>
      <c r="C152"/>
      <c r="D152"/>
      <c r="E152"/>
      <c r="F152"/>
      <c r="G152"/>
    </row>
    <row r="153" spans="2:7" x14ac:dyDescent="0.2">
      <c r="B153"/>
      <c r="C153"/>
      <c r="D153"/>
      <c r="E153"/>
      <c r="F153"/>
      <c r="G153"/>
    </row>
    <row r="154" spans="2:7" x14ac:dyDescent="0.2">
      <c r="B154"/>
      <c r="C154"/>
      <c r="D154"/>
      <c r="E154"/>
      <c r="F154"/>
      <c r="G154"/>
    </row>
    <row r="155" spans="2:7" x14ac:dyDescent="0.2">
      <c r="B155"/>
      <c r="C155"/>
      <c r="D155"/>
      <c r="E155"/>
      <c r="F155"/>
      <c r="G155"/>
    </row>
    <row r="156" spans="2:7" x14ac:dyDescent="0.2">
      <c r="B156"/>
      <c r="C156"/>
      <c r="D156"/>
      <c r="E156"/>
      <c r="F156"/>
      <c r="G156"/>
    </row>
    <row r="157" spans="2:7" x14ac:dyDescent="0.2">
      <c r="B157"/>
      <c r="C157"/>
      <c r="D157"/>
      <c r="E157"/>
      <c r="F157"/>
      <c r="G157"/>
    </row>
    <row r="158" spans="2:7" x14ac:dyDescent="0.2">
      <c r="B158"/>
      <c r="C158"/>
      <c r="D158"/>
      <c r="E158"/>
      <c r="F158"/>
      <c r="G158"/>
    </row>
    <row r="159" spans="2:7" x14ac:dyDescent="0.2">
      <c r="B159"/>
      <c r="C159"/>
      <c r="D159"/>
      <c r="E159"/>
      <c r="F159"/>
      <c r="G159"/>
    </row>
    <row r="160" spans="2:7" x14ac:dyDescent="0.2">
      <c r="B160"/>
      <c r="C160"/>
      <c r="D160"/>
      <c r="E160"/>
      <c r="F160"/>
      <c r="G160"/>
    </row>
    <row r="161" spans="2:7" x14ac:dyDescent="0.2">
      <c r="B161"/>
      <c r="C161"/>
      <c r="D161"/>
      <c r="E161"/>
      <c r="F161"/>
      <c r="G161"/>
    </row>
    <row r="162" spans="2:7" x14ac:dyDescent="0.2">
      <c r="B162"/>
      <c r="C162"/>
      <c r="D162"/>
      <c r="E162"/>
      <c r="F162"/>
      <c r="G162"/>
    </row>
    <row r="163" spans="2:7" x14ac:dyDescent="0.2">
      <c r="B163"/>
      <c r="C163"/>
      <c r="D163"/>
      <c r="E163"/>
      <c r="F163"/>
      <c r="G163"/>
    </row>
    <row r="164" spans="2:7" x14ac:dyDescent="0.2">
      <c r="B164"/>
      <c r="C164"/>
      <c r="D164"/>
      <c r="E164"/>
      <c r="F164"/>
      <c r="G164"/>
    </row>
    <row r="165" spans="2:7" x14ac:dyDescent="0.2">
      <c r="B165"/>
      <c r="C165"/>
      <c r="D165"/>
      <c r="E165"/>
      <c r="F165"/>
      <c r="G165"/>
    </row>
    <row r="166" spans="2:7" x14ac:dyDescent="0.2">
      <c r="B166"/>
      <c r="C166"/>
      <c r="D166"/>
      <c r="E166"/>
      <c r="F166"/>
      <c r="G166"/>
    </row>
    <row r="167" spans="2:7" x14ac:dyDescent="0.2">
      <c r="B167"/>
      <c r="C167"/>
      <c r="D167"/>
      <c r="E167"/>
      <c r="F167"/>
      <c r="G167"/>
    </row>
    <row r="168" spans="2:7" x14ac:dyDescent="0.2">
      <c r="B168"/>
      <c r="C168"/>
      <c r="D168"/>
      <c r="E168"/>
      <c r="F168"/>
      <c r="G168"/>
    </row>
    <row r="169" spans="2:7" x14ac:dyDescent="0.2">
      <c r="B169"/>
      <c r="C169"/>
      <c r="D169"/>
      <c r="E169"/>
      <c r="F169"/>
      <c r="G169"/>
    </row>
    <row r="170" spans="2:7" x14ac:dyDescent="0.2">
      <c r="B170"/>
      <c r="C170"/>
      <c r="D170"/>
      <c r="E170"/>
      <c r="F170"/>
      <c r="G170"/>
    </row>
    <row r="171" spans="2:7" x14ac:dyDescent="0.2">
      <c r="B171"/>
      <c r="C171"/>
      <c r="D171"/>
      <c r="E171"/>
      <c r="F171"/>
      <c r="G171"/>
    </row>
    <row r="172" spans="2:7" x14ac:dyDescent="0.2">
      <c r="B172"/>
      <c r="C172"/>
      <c r="D172"/>
      <c r="E172"/>
      <c r="F172"/>
      <c r="G172"/>
    </row>
    <row r="173" spans="2:7" x14ac:dyDescent="0.2">
      <c r="B173"/>
      <c r="C173"/>
      <c r="D173"/>
      <c r="E173"/>
      <c r="F173"/>
      <c r="G173"/>
    </row>
    <row r="174" spans="2:7" x14ac:dyDescent="0.2">
      <c r="B174"/>
      <c r="C174"/>
      <c r="D174"/>
      <c r="E174"/>
      <c r="F174"/>
      <c r="G174"/>
    </row>
    <row r="175" spans="2:7" x14ac:dyDescent="0.2">
      <c r="B175"/>
      <c r="C175"/>
      <c r="D175"/>
      <c r="E175"/>
      <c r="F175"/>
      <c r="G175"/>
    </row>
    <row r="176" spans="2:7" x14ac:dyDescent="0.2">
      <c r="B176"/>
      <c r="C176"/>
      <c r="D176"/>
      <c r="E176"/>
      <c r="F176"/>
      <c r="G176"/>
    </row>
    <row r="177" spans="2:7" x14ac:dyDescent="0.2">
      <c r="B177"/>
      <c r="C177"/>
      <c r="D177"/>
      <c r="E177"/>
      <c r="F177"/>
      <c r="G177"/>
    </row>
    <row r="178" spans="2:7" x14ac:dyDescent="0.2">
      <c r="B178"/>
      <c r="C178"/>
      <c r="D178"/>
      <c r="E178"/>
      <c r="F178"/>
      <c r="G178"/>
    </row>
    <row r="179" spans="2:7" x14ac:dyDescent="0.2">
      <c r="B179"/>
      <c r="C179"/>
      <c r="D179"/>
      <c r="E179"/>
      <c r="F179"/>
      <c r="G179"/>
    </row>
    <row r="180" spans="2:7" x14ac:dyDescent="0.2">
      <c r="B180"/>
      <c r="C180"/>
      <c r="D180"/>
      <c r="E180"/>
      <c r="F180"/>
      <c r="G180"/>
    </row>
    <row r="181" spans="2:7" x14ac:dyDescent="0.2">
      <c r="B181"/>
      <c r="C181"/>
      <c r="D181"/>
      <c r="E181"/>
      <c r="F181"/>
      <c r="G181"/>
    </row>
    <row r="182" spans="2:7" x14ac:dyDescent="0.2">
      <c r="B182"/>
      <c r="C182"/>
      <c r="D182"/>
      <c r="E182"/>
      <c r="F182"/>
      <c r="G182"/>
    </row>
    <row r="183" spans="2:7" x14ac:dyDescent="0.2">
      <c r="B183"/>
      <c r="C183"/>
      <c r="D183"/>
      <c r="E183"/>
      <c r="F183"/>
      <c r="G183"/>
    </row>
    <row r="184" spans="2:7" x14ac:dyDescent="0.2">
      <c r="B184"/>
      <c r="C184"/>
      <c r="D184"/>
      <c r="E184"/>
      <c r="F184"/>
      <c r="G184"/>
    </row>
    <row r="185" spans="2:7" x14ac:dyDescent="0.2">
      <c r="B185"/>
      <c r="C185"/>
      <c r="D185"/>
      <c r="E185"/>
      <c r="F185"/>
      <c r="G185"/>
    </row>
    <row r="186" spans="2:7" x14ac:dyDescent="0.2">
      <c r="B186"/>
      <c r="C186"/>
      <c r="D186"/>
      <c r="E186"/>
      <c r="F186"/>
      <c r="G186"/>
    </row>
    <row r="187" spans="2:7" x14ac:dyDescent="0.2">
      <c r="B187"/>
      <c r="C187"/>
      <c r="D187"/>
      <c r="E187"/>
      <c r="F187"/>
      <c r="G187"/>
    </row>
    <row r="188" spans="2:7" x14ac:dyDescent="0.2">
      <c r="B188"/>
      <c r="C188"/>
      <c r="D188"/>
      <c r="E188"/>
      <c r="F188"/>
      <c r="G188"/>
    </row>
    <row r="189" spans="2:7" x14ac:dyDescent="0.2">
      <c r="B189"/>
      <c r="C189"/>
      <c r="D189"/>
      <c r="E189"/>
      <c r="F189"/>
      <c r="G189"/>
    </row>
    <row r="190" spans="2:7" x14ac:dyDescent="0.2">
      <c r="B190"/>
      <c r="C190"/>
      <c r="D190"/>
      <c r="E190"/>
      <c r="F190"/>
      <c r="G190"/>
    </row>
    <row r="191" spans="2:7" x14ac:dyDescent="0.2">
      <c r="B191"/>
      <c r="C191"/>
      <c r="D191"/>
      <c r="E191"/>
      <c r="F191"/>
      <c r="G191"/>
    </row>
    <row r="192" spans="2:7" x14ac:dyDescent="0.2">
      <c r="B192"/>
      <c r="C192"/>
      <c r="D192"/>
      <c r="E192"/>
      <c r="F192"/>
      <c r="G192"/>
    </row>
    <row r="193" spans="2:7" x14ac:dyDescent="0.2">
      <c r="B193"/>
      <c r="C193"/>
      <c r="D193"/>
      <c r="E193"/>
      <c r="F193"/>
      <c r="G193"/>
    </row>
    <row r="194" spans="2:7" x14ac:dyDescent="0.2">
      <c r="B194"/>
      <c r="C194"/>
      <c r="D194"/>
      <c r="E194"/>
      <c r="F194"/>
      <c r="G194"/>
    </row>
    <row r="195" spans="2:7" x14ac:dyDescent="0.2">
      <c r="B195"/>
      <c r="C195"/>
      <c r="D195"/>
      <c r="E195"/>
      <c r="F195"/>
      <c r="G195"/>
    </row>
    <row r="196" spans="2:7" x14ac:dyDescent="0.2">
      <c r="B196"/>
      <c r="C196"/>
      <c r="D196"/>
      <c r="E196"/>
      <c r="F196"/>
      <c r="G196"/>
    </row>
    <row r="197" spans="2:7" x14ac:dyDescent="0.2">
      <c r="B197"/>
      <c r="C197"/>
      <c r="D197"/>
      <c r="E197"/>
      <c r="F197"/>
      <c r="G197"/>
    </row>
    <row r="198" spans="2:7" x14ac:dyDescent="0.2">
      <c r="B198"/>
      <c r="C198"/>
      <c r="D198"/>
      <c r="E198"/>
      <c r="F198"/>
      <c r="G198"/>
    </row>
    <row r="199" spans="2:7" x14ac:dyDescent="0.2">
      <c r="B199"/>
      <c r="C199"/>
      <c r="D199"/>
      <c r="E199"/>
      <c r="F199"/>
      <c r="G199"/>
    </row>
    <row r="200" spans="2:7" x14ac:dyDescent="0.2">
      <c r="B200"/>
      <c r="C200"/>
      <c r="D200"/>
      <c r="E200"/>
      <c r="F200"/>
      <c r="G200"/>
    </row>
    <row r="201" spans="2:7" x14ac:dyDescent="0.2">
      <c r="B201"/>
      <c r="C201"/>
      <c r="D201"/>
      <c r="E201"/>
      <c r="F201"/>
      <c r="G201"/>
    </row>
    <row r="202" spans="2:7" x14ac:dyDescent="0.2">
      <c r="B202"/>
      <c r="C202"/>
      <c r="D202"/>
      <c r="E202"/>
      <c r="F202"/>
      <c r="G202"/>
    </row>
    <row r="203" spans="2:7" x14ac:dyDescent="0.2">
      <c r="B203"/>
      <c r="C203"/>
      <c r="D203"/>
      <c r="E203"/>
      <c r="F203"/>
      <c r="G203"/>
    </row>
    <row r="204" spans="2:7" x14ac:dyDescent="0.2">
      <c r="B204"/>
      <c r="C204"/>
      <c r="D204"/>
      <c r="E204"/>
      <c r="F204"/>
      <c r="G204"/>
    </row>
    <row r="205" spans="2:7" x14ac:dyDescent="0.2">
      <c r="B205"/>
      <c r="C205"/>
      <c r="D205"/>
      <c r="E205"/>
      <c r="F205"/>
      <c r="G205"/>
    </row>
    <row r="206" spans="2:7" x14ac:dyDescent="0.2">
      <c r="B206"/>
      <c r="C206"/>
      <c r="D206"/>
      <c r="E206"/>
      <c r="F206"/>
      <c r="G206"/>
    </row>
    <row r="207" spans="2:7" x14ac:dyDescent="0.2">
      <c r="B207"/>
      <c r="C207"/>
      <c r="D207"/>
      <c r="E207"/>
      <c r="F207"/>
      <c r="G207"/>
    </row>
    <row r="208" spans="2:7" x14ac:dyDescent="0.2">
      <c r="B208"/>
      <c r="C208"/>
      <c r="D208"/>
      <c r="E208"/>
      <c r="F208"/>
      <c r="G208"/>
    </row>
    <row r="209" spans="2:7" x14ac:dyDescent="0.2">
      <c r="B209"/>
      <c r="C209"/>
      <c r="D209"/>
      <c r="E209"/>
      <c r="F209"/>
      <c r="G209"/>
    </row>
    <row r="210" spans="2:7" x14ac:dyDescent="0.2">
      <c r="B210"/>
      <c r="C210"/>
      <c r="D210"/>
      <c r="E210"/>
      <c r="F210"/>
      <c r="G210"/>
    </row>
    <row r="211" spans="2:7" x14ac:dyDescent="0.2">
      <c r="B211"/>
      <c r="C211"/>
      <c r="D211"/>
      <c r="E211"/>
      <c r="F211"/>
      <c r="G211"/>
    </row>
    <row r="212" spans="2:7" x14ac:dyDescent="0.2">
      <c r="B212"/>
      <c r="C212"/>
      <c r="D212"/>
      <c r="E212"/>
      <c r="F212"/>
      <c r="G212"/>
    </row>
    <row r="213" spans="2:7" x14ac:dyDescent="0.2">
      <c r="B213"/>
      <c r="C213"/>
      <c r="D213"/>
      <c r="E213"/>
      <c r="F213"/>
      <c r="G213"/>
    </row>
    <row r="214" spans="2:7" x14ac:dyDescent="0.2">
      <c r="B214"/>
      <c r="C214"/>
      <c r="D214"/>
      <c r="E214"/>
      <c r="F214"/>
      <c r="G214"/>
    </row>
    <row r="215" spans="2:7" x14ac:dyDescent="0.2">
      <c r="B215"/>
      <c r="C215"/>
      <c r="D215"/>
      <c r="E215"/>
      <c r="F215"/>
      <c r="G215"/>
    </row>
    <row r="216" spans="2:7" x14ac:dyDescent="0.2">
      <c r="B216"/>
      <c r="C216"/>
      <c r="D216"/>
      <c r="E216"/>
      <c r="F216"/>
      <c r="G216"/>
    </row>
    <row r="217" spans="2:7" x14ac:dyDescent="0.2">
      <c r="B217"/>
      <c r="C217"/>
      <c r="D217"/>
      <c r="E217"/>
      <c r="F217"/>
      <c r="G217"/>
    </row>
    <row r="218" spans="2:7" x14ac:dyDescent="0.2">
      <c r="B218"/>
      <c r="C218"/>
      <c r="D218"/>
      <c r="E218"/>
      <c r="F218"/>
      <c r="G218"/>
    </row>
    <row r="219" spans="2:7" x14ac:dyDescent="0.2">
      <c r="B219"/>
      <c r="C219"/>
      <c r="D219"/>
      <c r="E219"/>
      <c r="F219"/>
      <c r="G219"/>
    </row>
    <row r="220" spans="2:7" x14ac:dyDescent="0.2">
      <c r="B220"/>
      <c r="C220"/>
      <c r="D220"/>
      <c r="E220"/>
      <c r="F220"/>
      <c r="G220"/>
    </row>
    <row r="221" spans="2:7" x14ac:dyDescent="0.2">
      <c r="B221"/>
      <c r="C221"/>
      <c r="D221"/>
      <c r="E221"/>
      <c r="F221"/>
      <c r="G221"/>
    </row>
    <row r="222" spans="2:7" x14ac:dyDescent="0.2">
      <c r="B222"/>
      <c r="C222"/>
      <c r="D222"/>
      <c r="E222"/>
      <c r="F222"/>
      <c r="G222"/>
    </row>
    <row r="223" spans="2:7" x14ac:dyDescent="0.2">
      <c r="B223"/>
      <c r="C223"/>
      <c r="D223"/>
      <c r="E223"/>
      <c r="F223"/>
      <c r="G223"/>
    </row>
    <row r="224" spans="2:7" x14ac:dyDescent="0.2">
      <c r="B224"/>
      <c r="C224"/>
      <c r="D224"/>
      <c r="E224"/>
      <c r="F224"/>
      <c r="G224"/>
    </row>
    <row r="225" spans="2:7" x14ac:dyDescent="0.2">
      <c r="B225"/>
      <c r="C225"/>
      <c r="D225"/>
      <c r="E225"/>
      <c r="F225"/>
      <c r="G225"/>
    </row>
    <row r="226" spans="2:7" x14ac:dyDescent="0.2">
      <c r="B226"/>
      <c r="C226"/>
      <c r="D226"/>
      <c r="E226"/>
      <c r="F226"/>
      <c r="G226"/>
    </row>
    <row r="227" spans="2:7" x14ac:dyDescent="0.2">
      <c r="B227"/>
      <c r="C227"/>
      <c r="D227"/>
      <c r="E227"/>
      <c r="F227"/>
      <c r="G227"/>
    </row>
    <row r="228" spans="2:7" x14ac:dyDescent="0.2">
      <c r="B228"/>
      <c r="C228"/>
      <c r="D228"/>
      <c r="E228"/>
      <c r="F228"/>
      <c r="G228"/>
    </row>
    <row r="229" spans="2:7" x14ac:dyDescent="0.2">
      <c r="B229"/>
      <c r="C229"/>
      <c r="D229"/>
      <c r="E229"/>
      <c r="F229"/>
      <c r="G229"/>
    </row>
    <row r="230" spans="2:7" x14ac:dyDescent="0.2">
      <c r="B230"/>
      <c r="C230"/>
      <c r="D230"/>
      <c r="E230"/>
      <c r="F230"/>
      <c r="G230"/>
    </row>
    <row r="231" spans="2:7" x14ac:dyDescent="0.2">
      <c r="B231"/>
      <c r="C231"/>
      <c r="D231"/>
      <c r="E231"/>
      <c r="F231"/>
      <c r="G231"/>
    </row>
    <row r="232" spans="2:7" x14ac:dyDescent="0.2">
      <c r="B232"/>
      <c r="C232"/>
      <c r="D232"/>
      <c r="E232"/>
      <c r="F232"/>
      <c r="G232"/>
    </row>
    <row r="233" spans="2:7" x14ac:dyDescent="0.2">
      <c r="B233"/>
      <c r="C233"/>
      <c r="D233"/>
      <c r="E233"/>
      <c r="F233"/>
      <c r="G233"/>
    </row>
    <row r="234" spans="2:7" x14ac:dyDescent="0.2">
      <c r="B234"/>
      <c r="C234"/>
      <c r="D234"/>
      <c r="E234"/>
      <c r="F234"/>
      <c r="G234"/>
    </row>
    <row r="235" spans="2:7" x14ac:dyDescent="0.2">
      <c r="B235"/>
      <c r="C235"/>
      <c r="D235"/>
      <c r="E235"/>
      <c r="F235"/>
      <c r="G235"/>
    </row>
    <row r="236" spans="2:7" x14ac:dyDescent="0.2">
      <c r="B236"/>
      <c r="C236"/>
      <c r="D236"/>
      <c r="E236"/>
      <c r="F236"/>
      <c r="G236"/>
    </row>
    <row r="237" spans="2:7" x14ac:dyDescent="0.2">
      <c r="B237"/>
      <c r="C237"/>
      <c r="D237"/>
      <c r="E237"/>
      <c r="F237"/>
      <c r="G237"/>
    </row>
    <row r="238" spans="2:7" x14ac:dyDescent="0.2">
      <c r="B238"/>
      <c r="C238"/>
      <c r="D238"/>
      <c r="E238"/>
      <c r="F238"/>
      <c r="G238"/>
    </row>
    <row r="239" spans="2:7" x14ac:dyDescent="0.2">
      <c r="B239"/>
      <c r="C239"/>
      <c r="D239"/>
      <c r="E239"/>
      <c r="F239"/>
      <c r="G239"/>
    </row>
    <row r="240" spans="2:7" x14ac:dyDescent="0.2">
      <c r="B240"/>
      <c r="C240"/>
      <c r="D240"/>
      <c r="E240"/>
      <c r="F240"/>
      <c r="G240"/>
    </row>
    <row r="241" spans="2:7" x14ac:dyDescent="0.2">
      <c r="B241"/>
      <c r="C241"/>
      <c r="D241"/>
      <c r="E241"/>
      <c r="F241"/>
      <c r="G241"/>
    </row>
    <row r="242" spans="2:7" x14ac:dyDescent="0.2">
      <c r="B242"/>
      <c r="C242"/>
      <c r="D242"/>
      <c r="E242"/>
      <c r="F242"/>
      <c r="G242"/>
    </row>
    <row r="243" spans="2:7" x14ac:dyDescent="0.2">
      <c r="B243"/>
      <c r="C243"/>
      <c r="D243"/>
      <c r="E243"/>
      <c r="F243"/>
      <c r="G243"/>
    </row>
    <row r="244" spans="2:7" x14ac:dyDescent="0.2">
      <c r="B244"/>
      <c r="C244"/>
      <c r="D244"/>
      <c r="E244"/>
      <c r="F244"/>
      <c r="G244"/>
    </row>
    <row r="245" spans="2:7" x14ac:dyDescent="0.2">
      <c r="B245"/>
      <c r="C245"/>
      <c r="D245"/>
      <c r="E245"/>
      <c r="F245"/>
      <c r="G245"/>
    </row>
    <row r="246" spans="2:7" x14ac:dyDescent="0.2">
      <c r="B246"/>
      <c r="C246"/>
      <c r="D246"/>
      <c r="E246"/>
      <c r="F246"/>
      <c r="G246"/>
    </row>
    <row r="247" spans="2:7" x14ac:dyDescent="0.2">
      <c r="B247"/>
      <c r="C247"/>
      <c r="D247"/>
      <c r="E247"/>
      <c r="F247"/>
      <c r="G247"/>
    </row>
    <row r="248" spans="2:7" x14ac:dyDescent="0.2">
      <c r="B248"/>
      <c r="C248"/>
      <c r="D248"/>
      <c r="E248"/>
      <c r="F248"/>
      <c r="G248"/>
    </row>
    <row r="249" spans="2:7" x14ac:dyDescent="0.2">
      <c r="B249"/>
      <c r="C249"/>
      <c r="D249"/>
      <c r="E249"/>
      <c r="F249"/>
      <c r="G249"/>
    </row>
    <row r="250" spans="2:7" x14ac:dyDescent="0.2">
      <c r="B250"/>
      <c r="C250"/>
      <c r="D250"/>
      <c r="E250"/>
      <c r="F250"/>
      <c r="G250"/>
    </row>
    <row r="251" spans="2:7" x14ac:dyDescent="0.2">
      <c r="B251"/>
      <c r="C251"/>
      <c r="D251"/>
      <c r="E251"/>
      <c r="F251"/>
      <c r="G251"/>
    </row>
    <row r="252" spans="2:7" x14ac:dyDescent="0.2">
      <c r="B252"/>
      <c r="C252"/>
      <c r="D252"/>
      <c r="E252"/>
      <c r="F252"/>
      <c r="G252"/>
    </row>
    <row r="253" spans="2:7" x14ac:dyDescent="0.2">
      <c r="B253"/>
      <c r="C253"/>
      <c r="D253"/>
      <c r="E253"/>
      <c r="F253"/>
      <c r="G253"/>
    </row>
    <row r="254" spans="2:7" x14ac:dyDescent="0.2">
      <c r="B254"/>
      <c r="C254"/>
      <c r="D254"/>
      <c r="E254"/>
      <c r="F254"/>
      <c r="G254"/>
    </row>
    <row r="255" spans="2:7" x14ac:dyDescent="0.2">
      <c r="B255"/>
      <c r="C255"/>
      <c r="D255"/>
      <c r="E255"/>
      <c r="F255"/>
      <c r="G255"/>
    </row>
    <row r="256" spans="2:7" x14ac:dyDescent="0.2">
      <c r="B256"/>
      <c r="C256"/>
      <c r="D256"/>
      <c r="E256"/>
      <c r="F256"/>
      <c r="G256"/>
    </row>
    <row r="257" spans="2:7" x14ac:dyDescent="0.2">
      <c r="B257"/>
      <c r="C257"/>
      <c r="D257"/>
      <c r="E257"/>
      <c r="F257"/>
      <c r="G257"/>
    </row>
    <row r="258" spans="2:7" x14ac:dyDescent="0.2">
      <c r="B258"/>
      <c r="C258"/>
      <c r="D258"/>
      <c r="E258"/>
      <c r="F258"/>
      <c r="G258"/>
    </row>
    <row r="259" spans="2:7" x14ac:dyDescent="0.2">
      <c r="B259"/>
      <c r="C259"/>
      <c r="D259"/>
      <c r="E259"/>
      <c r="F259"/>
      <c r="G259"/>
    </row>
    <row r="260" spans="2:7" x14ac:dyDescent="0.2">
      <c r="B260"/>
      <c r="C260"/>
      <c r="D260"/>
      <c r="E260"/>
      <c r="F260"/>
      <c r="G260"/>
    </row>
    <row r="261" spans="2:7" x14ac:dyDescent="0.2">
      <c r="B261"/>
      <c r="C261"/>
      <c r="D261"/>
      <c r="E261"/>
      <c r="F261"/>
      <c r="G261"/>
    </row>
    <row r="262" spans="2:7" x14ac:dyDescent="0.2">
      <c r="B262"/>
      <c r="C262"/>
      <c r="D262"/>
      <c r="E262"/>
      <c r="F262"/>
      <c r="G262"/>
    </row>
    <row r="263" spans="2:7" x14ac:dyDescent="0.2">
      <c r="B263"/>
      <c r="C263"/>
      <c r="D263"/>
      <c r="E263"/>
      <c r="F263"/>
      <c r="G263"/>
    </row>
    <row r="264" spans="2:7" x14ac:dyDescent="0.2">
      <c r="B264"/>
      <c r="C264"/>
      <c r="D264"/>
      <c r="E264"/>
      <c r="F264"/>
      <c r="G264"/>
    </row>
    <row r="265" spans="2:7" x14ac:dyDescent="0.2">
      <c r="B265"/>
      <c r="C265"/>
      <c r="D265"/>
      <c r="E265"/>
      <c r="F265"/>
      <c r="G265"/>
    </row>
    <row r="266" spans="2:7" x14ac:dyDescent="0.2">
      <c r="B266"/>
      <c r="C266"/>
      <c r="D266"/>
      <c r="E266"/>
      <c r="F266"/>
      <c r="G266"/>
    </row>
    <row r="267" spans="2:7" x14ac:dyDescent="0.2">
      <c r="B267"/>
      <c r="C267"/>
      <c r="D267"/>
      <c r="E267"/>
      <c r="F267"/>
      <c r="G267"/>
    </row>
    <row r="268" spans="2:7" x14ac:dyDescent="0.2">
      <c r="B268"/>
      <c r="C268"/>
      <c r="D268"/>
      <c r="E268"/>
      <c r="F268"/>
      <c r="G268"/>
    </row>
    <row r="269" spans="2:7" x14ac:dyDescent="0.2">
      <c r="B269"/>
      <c r="C269"/>
      <c r="D269"/>
      <c r="E269"/>
      <c r="F269"/>
      <c r="G269"/>
    </row>
    <row r="270" spans="2:7" x14ac:dyDescent="0.2">
      <c r="B270"/>
      <c r="C270"/>
      <c r="D270"/>
      <c r="E270"/>
      <c r="F270"/>
      <c r="G270"/>
    </row>
    <row r="271" spans="2:7" x14ac:dyDescent="0.2">
      <c r="B271"/>
      <c r="C271"/>
      <c r="D271"/>
      <c r="E271"/>
      <c r="F271"/>
      <c r="G271"/>
    </row>
    <row r="272" spans="2:7" x14ac:dyDescent="0.2">
      <c r="B272"/>
      <c r="C272"/>
      <c r="D272"/>
      <c r="E272"/>
      <c r="F272"/>
      <c r="G272"/>
    </row>
    <row r="273" spans="2:7" x14ac:dyDescent="0.2">
      <c r="B273"/>
      <c r="C273"/>
      <c r="D273"/>
      <c r="E273"/>
      <c r="F273"/>
      <c r="G273"/>
    </row>
    <row r="274" spans="2:7" x14ac:dyDescent="0.2">
      <c r="B274"/>
      <c r="C274"/>
      <c r="D274"/>
      <c r="E274"/>
      <c r="F274"/>
      <c r="G274"/>
    </row>
    <row r="275" spans="2:7" x14ac:dyDescent="0.2">
      <c r="B275"/>
      <c r="C275"/>
      <c r="D275"/>
      <c r="E275"/>
      <c r="F275"/>
      <c r="G275"/>
    </row>
    <row r="276" spans="2:7" x14ac:dyDescent="0.2">
      <c r="B276"/>
      <c r="C276"/>
      <c r="D276"/>
      <c r="E276"/>
      <c r="F276"/>
      <c r="G276"/>
    </row>
    <row r="277" spans="2:7" x14ac:dyDescent="0.2">
      <c r="B277"/>
      <c r="C277"/>
      <c r="D277"/>
      <c r="E277"/>
      <c r="F277"/>
      <c r="G277"/>
    </row>
    <row r="278" spans="2:7" x14ac:dyDescent="0.2">
      <c r="B278"/>
      <c r="C278"/>
      <c r="D278"/>
      <c r="E278"/>
      <c r="F278"/>
      <c r="G278"/>
    </row>
    <row r="279" spans="2:7" x14ac:dyDescent="0.2">
      <c r="B279"/>
      <c r="C279"/>
      <c r="D279"/>
      <c r="E279"/>
      <c r="F279"/>
      <c r="G279"/>
    </row>
    <row r="280" spans="2:7" x14ac:dyDescent="0.2">
      <c r="B280"/>
      <c r="C280"/>
      <c r="D280"/>
      <c r="E280"/>
      <c r="F280"/>
      <c r="G280"/>
    </row>
    <row r="281" spans="2:7" x14ac:dyDescent="0.2">
      <c r="B281"/>
      <c r="C281"/>
      <c r="D281"/>
      <c r="E281"/>
      <c r="F281"/>
      <c r="G281"/>
    </row>
    <row r="282" spans="2:7" x14ac:dyDescent="0.2">
      <c r="B282"/>
      <c r="C282"/>
      <c r="D282"/>
      <c r="E282"/>
      <c r="F282"/>
      <c r="G282"/>
    </row>
    <row r="283" spans="2:7" x14ac:dyDescent="0.2">
      <c r="B283"/>
      <c r="C283"/>
      <c r="D283"/>
      <c r="E283"/>
      <c r="F283"/>
      <c r="G283"/>
    </row>
    <row r="284" spans="2:7" x14ac:dyDescent="0.2">
      <c r="B284"/>
      <c r="C284"/>
      <c r="D284"/>
      <c r="E284"/>
      <c r="F284"/>
      <c r="G284"/>
    </row>
    <row r="285" spans="2:7" x14ac:dyDescent="0.2">
      <c r="B285"/>
      <c r="C285"/>
      <c r="D285"/>
      <c r="E285"/>
      <c r="F285"/>
      <c r="G285"/>
    </row>
    <row r="286" spans="2:7" x14ac:dyDescent="0.2">
      <c r="B286"/>
      <c r="C286"/>
      <c r="D286"/>
      <c r="E286"/>
      <c r="F286"/>
      <c r="G286"/>
    </row>
    <row r="287" spans="2:7" x14ac:dyDescent="0.2">
      <c r="B287"/>
      <c r="C287"/>
      <c r="D287"/>
      <c r="E287"/>
      <c r="F287"/>
      <c r="G287"/>
    </row>
    <row r="288" spans="2:7" x14ac:dyDescent="0.2">
      <c r="B288"/>
      <c r="C288"/>
      <c r="D288"/>
      <c r="E288"/>
      <c r="F288"/>
      <c r="G288"/>
    </row>
    <row r="289" spans="2:7" x14ac:dyDescent="0.2">
      <c r="B289"/>
      <c r="C289"/>
      <c r="D289"/>
      <c r="E289"/>
      <c r="F289"/>
      <c r="G289"/>
    </row>
    <row r="290" spans="2:7" x14ac:dyDescent="0.2">
      <c r="B290"/>
      <c r="C290"/>
      <c r="D290"/>
      <c r="E290"/>
      <c r="F290"/>
      <c r="G290"/>
    </row>
    <row r="291" spans="2:7" x14ac:dyDescent="0.2">
      <c r="B291"/>
      <c r="C291"/>
      <c r="D291"/>
      <c r="E291"/>
      <c r="F291"/>
      <c r="G291"/>
    </row>
    <row r="292" spans="2:7" x14ac:dyDescent="0.2">
      <c r="B292"/>
      <c r="C292"/>
      <c r="D292"/>
      <c r="E292"/>
      <c r="F292"/>
      <c r="G292"/>
    </row>
    <row r="293" spans="2:7" x14ac:dyDescent="0.2">
      <c r="B293"/>
      <c r="C293"/>
      <c r="D293"/>
      <c r="E293"/>
      <c r="F293"/>
      <c r="G293"/>
    </row>
    <row r="294" spans="2:7" x14ac:dyDescent="0.2">
      <c r="B294"/>
      <c r="C294"/>
      <c r="D294"/>
      <c r="E294"/>
      <c r="F294"/>
      <c r="G294"/>
    </row>
    <row r="295" spans="2:7" x14ac:dyDescent="0.2">
      <c r="B295"/>
      <c r="C295"/>
      <c r="D295"/>
      <c r="E295"/>
      <c r="F295"/>
      <c r="G295"/>
    </row>
    <row r="296" spans="2:7" x14ac:dyDescent="0.2">
      <c r="B296"/>
      <c r="C296"/>
      <c r="D296"/>
      <c r="E296"/>
      <c r="F296"/>
      <c r="G296"/>
    </row>
    <row r="297" spans="2:7" x14ac:dyDescent="0.2">
      <c r="B297"/>
      <c r="C297"/>
      <c r="D297"/>
      <c r="E297"/>
      <c r="F297"/>
      <c r="G297"/>
    </row>
    <row r="298" spans="2:7" x14ac:dyDescent="0.2">
      <c r="B298"/>
      <c r="C298"/>
      <c r="D298"/>
      <c r="E298"/>
      <c r="F298"/>
      <c r="G298"/>
    </row>
    <row r="299" spans="2:7" x14ac:dyDescent="0.2">
      <c r="B299"/>
      <c r="C299"/>
      <c r="D299"/>
      <c r="E299"/>
      <c r="F299"/>
      <c r="G299"/>
    </row>
    <row r="300" spans="2:7" x14ac:dyDescent="0.2">
      <c r="B300"/>
      <c r="C300"/>
      <c r="D300"/>
      <c r="E300"/>
      <c r="F300"/>
      <c r="G300"/>
    </row>
    <row r="301" spans="2:7" x14ac:dyDescent="0.2">
      <c r="B301"/>
      <c r="C301"/>
      <c r="D301"/>
      <c r="E301"/>
      <c r="F301"/>
      <c r="G301"/>
    </row>
    <row r="302" spans="2:7" x14ac:dyDescent="0.2">
      <c r="B302"/>
      <c r="C302"/>
      <c r="D302"/>
      <c r="E302"/>
      <c r="F302"/>
      <c r="G302"/>
    </row>
    <row r="303" spans="2:7" x14ac:dyDescent="0.2">
      <c r="B303"/>
      <c r="C303"/>
      <c r="D303"/>
      <c r="E303"/>
      <c r="F303"/>
      <c r="G303"/>
    </row>
    <row r="304" spans="2:7" x14ac:dyDescent="0.2">
      <c r="B304"/>
      <c r="C304"/>
      <c r="D304"/>
      <c r="E304"/>
      <c r="F304"/>
      <c r="G304"/>
    </row>
    <row r="305" spans="2:7" x14ac:dyDescent="0.2">
      <c r="B305"/>
      <c r="C305"/>
      <c r="D305"/>
      <c r="E305"/>
      <c r="F305"/>
      <c r="G305"/>
    </row>
    <row r="306" spans="2:7" x14ac:dyDescent="0.2">
      <c r="B306"/>
      <c r="C306"/>
      <c r="D306"/>
      <c r="E306"/>
      <c r="F306"/>
      <c r="G306"/>
    </row>
    <row r="307" spans="2:7" x14ac:dyDescent="0.2">
      <c r="B307"/>
      <c r="C307"/>
      <c r="D307"/>
      <c r="E307"/>
      <c r="F307"/>
      <c r="G307"/>
    </row>
    <row r="308" spans="2:7" x14ac:dyDescent="0.2">
      <c r="B308"/>
      <c r="C308"/>
      <c r="D308"/>
      <c r="E308"/>
      <c r="F308"/>
      <c r="G308"/>
    </row>
    <row r="309" spans="2:7" x14ac:dyDescent="0.2">
      <c r="B309"/>
      <c r="C309"/>
      <c r="D309"/>
      <c r="E309"/>
      <c r="F309"/>
      <c r="G309"/>
    </row>
    <row r="310" spans="2:7" x14ac:dyDescent="0.2">
      <c r="B310"/>
      <c r="C310"/>
      <c r="D310"/>
      <c r="E310"/>
      <c r="F310"/>
      <c r="G310"/>
    </row>
    <row r="311" spans="2:7" x14ac:dyDescent="0.2">
      <c r="B311"/>
      <c r="C311"/>
      <c r="D311"/>
      <c r="E311"/>
      <c r="F311"/>
      <c r="G311"/>
    </row>
    <row r="312" spans="2:7" x14ac:dyDescent="0.2">
      <c r="B312"/>
      <c r="C312"/>
      <c r="D312"/>
      <c r="E312"/>
      <c r="F312"/>
      <c r="G312"/>
    </row>
    <row r="313" spans="2:7" x14ac:dyDescent="0.2">
      <c r="B313"/>
      <c r="C313"/>
      <c r="D313"/>
      <c r="E313"/>
      <c r="F313"/>
      <c r="G313"/>
    </row>
    <row r="314" spans="2:7" x14ac:dyDescent="0.2">
      <c r="B314"/>
      <c r="C314"/>
      <c r="D314"/>
      <c r="E314"/>
      <c r="F314"/>
      <c r="G314"/>
    </row>
    <row r="315" spans="2:7" x14ac:dyDescent="0.2">
      <c r="B315"/>
      <c r="C315"/>
      <c r="D315"/>
      <c r="E315"/>
      <c r="F315"/>
      <c r="G315"/>
    </row>
    <row r="316" spans="2:7" x14ac:dyDescent="0.2">
      <c r="B316"/>
      <c r="C316"/>
      <c r="D316"/>
      <c r="E316"/>
      <c r="F316"/>
      <c r="G316"/>
    </row>
    <row r="317" spans="2:7" x14ac:dyDescent="0.2">
      <c r="B317"/>
      <c r="C317"/>
      <c r="D317"/>
      <c r="E317"/>
      <c r="F317"/>
      <c r="G317"/>
    </row>
    <row r="318" spans="2:7" x14ac:dyDescent="0.2">
      <c r="B318"/>
      <c r="C318"/>
      <c r="D318"/>
      <c r="E318"/>
      <c r="F318"/>
      <c r="G318"/>
    </row>
    <row r="319" spans="2:7" x14ac:dyDescent="0.2">
      <c r="B319"/>
      <c r="C319"/>
      <c r="D319"/>
      <c r="E319"/>
      <c r="F319"/>
      <c r="G319"/>
    </row>
    <row r="320" spans="2:7" x14ac:dyDescent="0.2">
      <c r="B320"/>
      <c r="C320"/>
      <c r="D320"/>
      <c r="E320"/>
      <c r="F320"/>
      <c r="G320"/>
    </row>
    <row r="321" spans="2:7" x14ac:dyDescent="0.2">
      <c r="B321"/>
      <c r="C321"/>
      <c r="D321"/>
      <c r="E321"/>
      <c r="F321"/>
      <c r="G321"/>
    </row>
    <row r="322" spans="2:7" x14ac:dyDescent="0.2">
      <c r="B322"/>
      <c r="C322"/>
      <c r="D322"/>
      <c r="E322"/>
      <c r="F322"/>
      <c r="G322"/>
    </row>
    <row r="323" spans="2:7" x14ac:dyDescent="0.2">
      <c r="B323"/>
      <c r="C323"/>
      <c r="D323"/>
      <c r="E323"/>
      <c r="F323"/>
      <c r="G323"/>
    </row>
    <row r="324" spans="2:7" x14ac:dyDescent="0.2">
      <c r="B324"/>
      <c r="C324"/>
      <c r="D324"/>
      <c r="E324"/>
      <c r="F324"/>
      <c r="G324"/>
    </row>
    <row r="325" spans="2:7" x14ac:dyDescent="0.2">
      <c r="B325"/>
      <c r="C325"/>
      <c r="D325"/>
      <c r="E325"/>
      <c r="F325"/>
      <c r="G325"/>
    </row>
    <row r="326" spans="2:7" x14ac:dyDescent="0.2">
      <c r="B326"/>
      <c r="C326"/>
      <c r="D326"/>
      <c r="E326"/>
      <c r="F326"/>
      <c r="G326"/>
    </row>
    <row r="327" spans="2:7" x14ac:dyDescent="0.2">
      <c r="B327"/>
      <c r="C327"/>
      <c r="D327"/>
      <c r="E327"/>
      <c r="F327"/>
      <c r="G327"/>
    </row>
    <row r="328" spans="2:7" x14ac:dyDescent="0.2">
      <c r="B328"/>
      <c r="C328"/>
      <c r="D328"/>
      <c r="E328"/>
      <c r="F328"/>
      <c r="G328"/>
    </row>
    <row r="329" spans="2:7" x14ac:dyDescent="0.2">
      <c r="B329"/>
      <c r="C329"/>
      <c r="D329"/>
      <c r="E329"/>
      <c r="F329"/>
      <c r="G329"/>
    </row>
    <row r="330" spans="2:7" x14ac:dyDescent="0.2">
      <c r="B330"/>
      <c r="C330"/>
      <c r="D330"/>
      <c r="E330"/>
      <c r="F330"/>
      <c r="G330"/>
    </row>
    <row r="331" spans="2:7" x14ac:dyDescent="0.2">
      <c r="B331"/>
      <c r="C331"/>
      <c r="D331"/>
      <c r="E331"/>
      <c r="F331"/>
      <c r="G331"/>
    </row>
    <row r="332" spans="2:7" x14ac:dyDescent="0.2">
      <c r="B332"/>
      <c r="C332"/>
      <c r="D332"/>
      <c r="E332"/>
      <c r="F332"/>
      <c r="G332"/>
    </row>
    <row r="333" spans="2:7" x14ac:dyDescent="0.2">
      <c r="B333"/>
      <c r="C333"/>
      <c r="D333"/>
      <c r="E333"/>
      <c r="F333"/>
      <c r="G333"/>
    </row>
    <row r="334" spans="2:7" x14ac:dyDescent="0.2">
      <c r="B334"/>
      <c r="C334"/>
      <c r="D334"/>
      <c r="E334"/>
      <c r="F334"/>
      <c r="G334"/>
    </row>
    <row r="335" spans="2:7" x14ac:dyDescent="0.2">
      <c r="B335"/>
      <c r="C335"/>
      <c r="D335"/>
      <c r="E335"/>
      <c r="F335"/>
      <c r="G335"/>
    </row>
    <row r="336" spans="2:7" x14ac:dyDescent="0.2">
      <c r="B336"/>
      <c r="C336"/>
      <c r="D336"/>
      <c r="E336"/>
      <c r="F336"/>
      <c r="G336"/>
    </row>
    <row r="337" spans="2:7" x14ac:dyDescent="0.2">
      <c r="B337"/>
      <c r="C337"/>
      <c r="D337"/>
      <c r="E337"/>
      <c r="F337"/>
      <c r="G337"/>
    </row>
    <row r="338" spans="2:7" x14ac:dyDescent="0.2">
      <c r="B338"/>
      <c r="C338"/>
      <c r="D338"/>
      <c r="E338"/>
      <c r="F338"/>
      <c r="G338"/>
    </row>
    <row r="339" spans="2:7" x14ac:dyDescent="0.2">
      <c r="B339"/>
      <c r="C339"/>
      <c r="D339"/>
      <c r="E339"/>
      <c r="F339"/>
      <c r="G339"/>
    </row>
    <row r="340" spans="2:7" x14ac:dyDescent="0.2">
      <c r="B340"/>
      <c r="C340"/>
      <c r="D340"/>
      <c r="E340"/>
      <c r="F340"/>
      <c r="G340"/>
    </row>
    <row r="341" spans="2:7" x14ac:dyDescent="0.2">
      <c r="B341"/>
      <c r="C341"/>
      <c r="D341"/>
      <c r="E341"/>
      <c r="F341"/>
      <c r="G341"/>
    </row>
    <row r="342" spans="2:7" x14ac:dyDescent="0.2">
      <c r="B342"/>
      <c r="C342"/>
      <c r="D342"/>
      <c r="E342"/>
      <c r="F342"/>
      <c r="G342"/>
    </row>
    <row r="343" spans="2:7" x14ac:dyDescent="0.2">
      <c r="B343"/>
      <c r="C343"/>
      <c r="D343"/>
      <c r="E343"/>
      <c r="F343"/>
      <c r="G343"/>
    </row>
    <row r="344" spans="2:7" x14ac:dyDescent="0.2">
      <c r="B344"/>
      <c r="C344"/>
      <c r="D344"/>
      <c r="E344"/>
      <c r="F344"/>
      <c r="G344"/>
    </row>
    <row r="345" spans="2:7" x14ac:dyDescent="0.2">
      <c r="B345"/>
      <c r="C345"/>
      <c r="D345"/>
      <c r="E345"/>
      <c r="F345"/>
      <c r="G345"/>
    </row>
    <row r="346" spans="2:7" x14ac:dyDescent="0.2">
      <c r="B346"/>
      <c r="C346"/>
      <c r="D346"/>
      <c r="E346"/>
      <c r="F346"/>
      <c r="G346"/>
    </row>
    <row r="347" spans="2:7" x14ac:dyDescent="0.2">
      <c r="B347"/>
      <c r="C347"/>
      <c r="D347"/>
      <c r="E347"/>
      <c r="F347"/>
      <c r="G347"/>
    </row>
    <row r="348" spans="2:7" x14ac:dyDescent="0.2">
      <c r="B348"/>
      <c r="C348"/>
      <c r="D348"/>
      <c r="E348"/>
      <c r="F348"/>
      <c r="G348"/>
    </row>
    <row r="349" spans="2:7" x14ac:dyDescent="0.2">
      <c r="B349"/>
      <c r="C349"/>
      <c r="D349"/>
      <c r="E349"/>
      <c r="F349"/>
      <c r="G349"/>
    </row>
    <row r="350" spans="2:7" x14ac:dyDescent="0.2">
      <c r="B350"/>
      <c r="C350"/>
      <c r="D350"/>
      <c r="E350"/>
      <c r="F350"/>
      <c r="G350"/>
    </row>
    <row r="351" spans="2:7" x14ac:dyDescent="0.2">
      <c r="B351"/>
      <c r="C351"/>
      <c r="D351"/>
      <c r="E351"/>
      <c r="F351"/>
      <c r="G351"/>
    </row>
    <row r="352" spans="2:7" x14ac:dyDescent="0.2">
      <c r="B352"/>
      <c r="C352"/>
      <c r="D352"/>
      <c r="E352"/>
      <c r="F352"/>
      <c r="G352"/>
    </row>
    <row r="353" spans="2:7" x14ac:dyDescent="0.2">
      <c r="B353"/>
      <c r="C353"/>
      <c r="D353"/>
      <c r="E353"/>
      <c r="F353"/>
      <c r="G353"/>
    </row>
    <row r="354" spans="2:7" x14ac:dyDescent="0.2">
      <c r="B354"/>
      <c r="C354"/>
      <c r="D354"/>
      <c r="E354"/>
      <c r="F354"/>
      <c r="G354"/>
    </row>
    <row r="355" spans="2:7" x14ac:dyDescent="0.2">
      <c r="B355"/>
      <c r="C355"/>
      <c r="D355"/>
      <c r="E355"/>
      <c r="F355"/>
      <c r="G355"/>
    </row>
    <row r="356" spans="2:7" x14ac:dyDescent="0.2">
      <c r="B356"/>
      <c r="C356"/>
      <c r="D356"/>
      <c r="E356"/>
      <c r="F356"/>
      <c r="G356"/>
    </row>
    <row r="357" spans="2:7" x14ac:dyDescent="0.2">
      <c r="B357"/>
      <c r="C357"/>
      <c r="D357"/>
      <c r="E357"/>
      <c r="F357"/>
      <c r="G357"/>
    </row>
    <row r="358" spans="2:7" x14ac:dyDescent="0.2">
      <c r="B358"/>
      <c r="C358"/>
      <c r="D358"/>
      <c r="E358"/>
      <c r="F358"/>
      <c r="G358"/>
    </row>
    <row r="359" spans="2:7" x14ac:dyDescent="0.2">
      <c r="B359"/>
      <c r="C359"/>
      <c r="D359"/>
      <c r="E359"/>
      <c r="F359"/>
      <c r="G359"/>
    </row>
    <row r="360" spans="2:7" x14ac:dyDescent="0.2">
      <c r="B360"/>
      <c r="C360"/>
      <c r="D360"/>
      <c r="E360"/>
      <c r="F360"/>
      <c r="G360"/>
    </row>
    <row r="361" spans="2:7" x14ac:dyDescent="0.2">
      <c r="B361"/>
      <c r="C361"/>
      <c r="D361"/>
      <c r="E361"/>
      <c r="F361"/>
      <c r="G361"/>
    </row>
    <row r="362" spans="2:7" x14ac:dyDescent="0.2">
      <c r="B362"/>
      <c r="C362"/>
      <c r="D362"/>
      <c r="E362"/>
      <c r="F362"/>
      <c r="G362"/>
    </row>
    <row r="363" spans="2:7" x14ac:dyDescent="0.2">
      <c r="B363"/>
      <c r="C363"/>
      <c r="D363"/>
      <c r="E363"/>
      <c r="F363"/>
      <c r="G363"/>
    </row>
    <row r="364" spans="2:7" x14ac:dyDescent="0.2">
      <c r="B364"/>
      <c r="C364"/>
      <c r="D364"/>
      <c r="E364"/>
      <c r="F364"/>
      <c r="G364"/>
    </row>
    <row r="365" spans="2:7" x14ac:dyDescent="0.2">
      <c r="B365"/>
      <c r="C365"/>
      <c r="D365"/>
      <c r="E365"/>
      <c r="F365"/>
      <c r="G365"/>
    </row>
    <row r="366" spans="2:7" x14ac:dyDescent="0.2">
      <c r="B366"/>
      <c r="C366"/>
      <c r="D366"/>
      <c r="E366"/>
      <c r="F366"/>
      <c r="G366"/>
    </row>
    <row r="367" spans="2:7" x14ac:dyDescent="0.2">
      <c r="B367"/>
      <c r="C367"/>
      <c r="D367"/>
      <c r="E367"/>
      <c r="F367"/>
      <c r="G367"/>
    </row>
    <row r="368" spans="2:7" x14ac:dyDescent="0.2">
      <c r="B368"/>
      <c r="C368"/>
      <c r="D368"/>
      <c r="E368"/>
      <c r="F368"/>
      <c r="G368"/>
    </row>
    <row r="369" spans="2:7" x14ac:dyDescent="0.2">
      <c r="B369"/>
      <c r="C369"/>
      <c r="D369"/>
      <c r="E369"/>
      <c r="F369"/>
      <c r="G369"/>
    </row>
    <row r="370" spans="2:7" x14ac:dyDescent="0.2">
      <c r="B370"/>
      <c r="C370"/>
      <c r="D370"/>
      <c r="E370"/>
      <c r="F370"/>
      <c r="G370"/>
    </row>
    <row r="371" spans="2:7" x14ac:dyDescent="0.2">
      <c r="B371"/>
      <c r="C371"/>
      <c r="D371"/>
      <c r="E371"/>
      <c r="F371"/>
      <c r="G371"/>
    </row>
    <row r="372" spans="2:7" x14ac:dyDescent="0.2">
      <c r="B372"/>
      <c r="C372"/>
      <c r="D372"/>
      <c r="E372"/>
      <c r="F372"/>
      <c r="G372"/>
    </row>
    <row r="373" spans="2:7" x14ac:dyDescent="0.2">
      <c r="B373"/>
      <c r="C373"/>
      <c r="D373"/>
      <c r="E373"/>
      <c r="F373"/>
      <c r="G373"/>
    </row>
    <row r="374" spans="2:7" x14ac:dyDescent="0.2">
      <c r="B374"/>
      <c r="C374"/>
      <c r="D374"/>
      <c r="E374"/>
      <c r="F374"/>
      <c r="G374"/>
    </row>
    <row r="375" spans="2:7" x14ac:dyDescent="0.2">
      <c r="B375"/>
      <c r="C375"/>
      <c r="D375"/>
      <c r="E375"/>
      <c r="F375"/>
      <c r="G375"/>
    </row>
    <row r="376" spans="2:7" x14ac:dyDescent="0.2">
      <c r="B376"/>
      <c r="C376"/>
      <c r="D376"/>
      <c r="E376"/>
      <c r="F376"/>
      <c r="G376"/>
    </row>
    <row r="377" spans="2:7" x14ac:dyDescent="0.2">
      <c r="B377"/>
      <c r="C377"/>
      <c r="D377"/>
      <c r="E377"/>
      <c r="F377"/>
      <c r="G377"/>
    </row>
    <row r="378" spans="2:7" x14ac:dyDescent="0.2">
      <c r="B378"/>
      <c r="C378"/>
      <c r="D378"/>
      <c r="E378"/>
      <c r="F378"/>
      <c r="G378"/>
    </row>
    <row r="379" spans="2:7" x14ac:dyDescent="0.2">
      <c r="B379"/>
      <c r="C379"/>
      <c r="D379"/>
      <c r="E379"/>
      <c r="F379"/>
      <c r="G379"/>
    </row>
    <row r="380" spans="2:7" x14ac:dyDescent="0.2">
      <c r="B380"/>
      <c r="C380"/>
      <c r="D380"/>
      <c r="E380"/>
      <c r="F380"/>
      <c r="G380"/>
    </row>
    <row r="381" spans="2:7" x14ac:dyDescent="0.2">
      <c r="B381"/>
      <c r="C381"/>
      <c r="D381"/>
      <c r="E381"/>
      <c r="F381"/>
      <c r="G381"/>
    </row>
    <row r="382" spans="2:7" x14ac:dyDescent="0.2">
      <c r="B382"/>
      <c r="C382"/>
      <c r="D382"/>
      <c r="E382"/>
      <c r="F382"/>
      <c r="G382"/>
    </row>
    <row r="383" spans="2:7" x14ac:dyDescent="0.2">
      <c r="B383"/>
      <c r="C383"/>
      <c r="D383"/>
      <c r="E383"/>
      <c r="F383"/>
      <c r="G383"/>
    </row>
    <row r="384" spans="2:7" x14ac:dyDescent="0.2">
      <c r="B384"/>
      <c r="C384"/>
      <c r="D384"/>
      <c r="E384"/>
      <c r="F384"/>
      <c r="G384"/>
    </row>
    <row r="385" spans="2:7" x14ac:dyDescent="0.2">
      <c r="B385"/>
      <c r="C385"/>
      <c r="D385"/>
      <c r="E385"/>
      <c r="F385"/>
      <c r="G385"/>
    </row>
    <row r="386" spans="2:7" x14ac:dyDescent="0.2">
      <c r="B386"/>
      <c r="C386"/>
      <c r="D386"/>
      <c r="E386"/>
      <c r="F386"/>
      <c r="G386"/>
    </row>
    <row r="387" spans="2:7" x14ac:dyDescent="0.2">
      <c r="B387"/>
      <c r="C387"/>
      <c r="D387"/>
      <c r="E387"/>
      <c r="F387"/>
      <c r="G387"/>
    </row>
    <row r="388" spans="2:7" x14ac:dyDescent="0.2">
      <c r="B388"/>
      <c r="C388"/>
      <c r="D388"/>
      <c r="E388"/>
      <c r="F388"/>
      <c r="G388"/>
    </row>
    <row r="389" spans="2:7" x14ac:dyDescent="0.2">
      <c r="B389"/>
      <c r="C389"/>
      <c r="D389"/>
      <c r="E389"/>
      <c r="F389"/>
      <c r="G389"/>
    </row>
    <row r="390" spans="2:7" x14ac:dyDescent="0.2">
      <c r="B390"/>
      <c r="C390"/>
      <c r="D390"/>
      <c r="E390"/>
      <c r="F390"/>
      <c r="G390"/>
    </row>
    <row r="391" spans="2:7" x14ac:dyDescent="0.2">
      <c r="B391"/>
      <c r="C391"/>
      <c r="D391"/>
      <c r="E391"/>
      <c r="F391"/>
      <c r="G391"/>
    </row>
    <row r="392" spans="2:7" x14ac:dyDescent="0.2">
      <c r="B392"/>
      <c r="C392"/>
      <c r="D392"/>
      <c r="E392"/>
      <c r="F392"/>
      <c r="G392"/>
    </row>
    <row r="393" spans="2:7" x14ac:dyDescent="0.2">
      <c r="B393"/>
      <c r="C393"/>
      <c r="D393"/>
      <c r="E393"/>
      <c r="F393"/>
      <c r="G393"/>
    </row>
    <row r="394" spans="2:7" x14ac:dyDescent="0.2">
      <c r="B394"/>
      <c r="C394"/>
      <c r="D394"/>
      <c r="E394"/>
      <c r="F394"/>
      <c r="G394"/>
    </row>
    <row r="395" spans="2:7" x14ac:dyDescent="0.2">
      <c r="B395"/>
      <c r="C395"/>
      <c r="D395"/>
      <c r="E395"/>
      <c r="F395"/>
      <c r="G395"/>
    </row>
    <row r="396" spans="2:7" x14ac:dyDescent="0.2">
      <c r="B396"/>
      <c r="C396"/>
      <c r="D396"/>
      <c r="E396"/>
      <c r="F396"/>
      <c r="G396"/>
    </row>
    <row r="397" spans="2:7" x14ac:dyDescent="0.2">
      <c r="B397"/>
      <c r="C397"/>
      <c r="D397"/>
      <c r="E397"/>
      <c r="F397"/>
      <c r="G397"/>
    </row>
    <row r="398" spans="2:7" x14ac:dyDescent="0.2">
      <c r="B398"/>
      <c r="C398"/>
      <c r="D398"/>
      <c r="E398"/>
      <c r="F398"/>
      <c r="G398"/>
    </row>
    <row r="399" spans="2:7" x14ac:dyDescent="0.2">
      <c r="B399"/>
      <c r="C399"/>
      <c r="D399"/>
      <c r="E399"/>
      <c r="F399"/>
      <c r="G399"/>
    </row>
    <row r="400" spans="2:7" x14ac:dyDescent="0.2">
      <c r="B400"/>
      <c r="C400"/>
      <c r="D400"/>
      <c r="E400"/>
      <c r="F400"/>
      <c r="G400"/>
    </row>
    <row r="401" spans="2:7" x14ac:dyDescent="0.2">
      <c r="B401"/>
      <c r="C401"/>
      <c r="D401"/>
      <c r="E401"/>
      <c r="F401"/>
      <c r="G401"/>
    </row>
    <row r="402" spans="2:7" x14ac:dyDescent="0.2">
      <c r="B402"/>
      <c r="C402"/>
      <c r="D402"/>
      <c r="E402"/>
      <c r="F402"/>
      <c r="G402"/>
    </row>
    <row r="403" spans="2:7" x14ac:dyDescent="0.2">
      <c r="B403"/>
      <c r="C403"/>
      <c r="D403"/>
      <c r="E403"/>
      <c r="F403"/>
      <c r="G403"/>
    </row>
    <row r="404" spans="2:7" x14ac:dyDescent="0.2">
      <c r="B404"/>
      <c r="C404"/>
      <c r="D404"/>
      <c r="E404"/>
      <c r="F404"/>
      <c r="G404"/>
    </row>
    <row r="405" spans="2:7" x14ac:dyDescent="0.2">
      <c r="B405"/>
      <c r="C405"/>
      <c r="D405"/>
      <c r="E405"/>
      <c r="F405"/>
      <c r="G405"/>
    </row>
    <row r="406" spans="2:7" x14ac:dyDescent="0.2">
      <c r="B406"/>
      <c r="C406"/>
      <c r="D406"/>
      <c r="E406"/>
      <c r="F406"/>
      <c r="G406"/>
    </row>
    <row r="407" spans="2:7" x14ac:dyDescent="0.2">
      <c r="B407"/>
      <c r="C407"/>
      <c r="D407"/>
      <c r="E407"/>
      <c r="F407"/>
      <c r="G407"/>
    </row>
    <row r="408" spans="2:7" x14ac:dyDescent="0.2">
      <c r="B408"/>
      <c r="C408"/>
      <c r="D408"/>
      <c r="E408"/>
      <c r="F408"/>
      <c r="G408"/>
    </row>
    <row r="409" spans="2:7" x14ac:dyDescent="0.2">
      <c r="B409"/>
      <c r="C409"/>
      <c r="D409"/>
      <c r="E409"/>
      <c r="F409"/>
      <c r="G409"/>
    </row>
    <row r="410" spans="2:7" x14ac:dyDescent="0.2">
      <c r="B410"/>
      <c r="C410"/>
      <c r="D410"/>
      <c r="E410"/>
      <c r="F410"/>
      <c r="G410"/>
    </row>
    <row r="411" spans="2:7" x14ac:dyDescent="0.2">
      <c r="B411"/>
      <c r="C411"/>
      <c r="D411"/>
      <c r="E411"/>
      <c r="F411"/>
      <c r="G411"/>
    </row>
    <row r="412" spans="2:7" x14ac:dyDescent="0.2">
      <c r="B412"/>
      <c r="C412"/>
      <c r="D412"/>
      <c r="E412"/>
      <c r="F412"/>
      <c r="G412"/>
    </row>
    <row r="413" spans="2:7" x14ac:dyDescent="0.2">
      <c r="B413"/>
      <c r="C413"/>
      <c r="D413"/>
      <c r="E413"/>
      <c r="F413"/>
      <c r="G413"/>
    </row>
    <row r="414" spans="2:7" x14ac:dyDescent="0.2">
      <c r="B414"/>
      <c r="C414"/>
      <c r="D414"/>
      <c r="E414"/>
      <c r="F414"/>
      <c r="G414"/>
    </row>
    <row r="415" spans="2:7" x14ac:dyDescent="0.2">
      <c r="B415"/>
      <c r="C415"/>
      <c r="D415"/>
      <c r="E415"/>
      <c r="F415"/>
      <c r="G415"/>
    </row>
    <row r="416" spans="2:7" x14ac:dyDescent="0.2">
      <c r="B416"/>
      <c r="C416"/>
      <c r="D416"/>
      <c r="E416"/>
      <c r="F416"/>
      <c r="G416"/>
    </row>
    <row r="417" spans="2:7" x14ac:dyDescent="0.2">
      <c r="B417"/>
      <c r="C417"/>
      <c r="D417"/>
      <c r="E417"/>
      <c r="F417"/>
      <c r="G417"/>
    </row>
    <row r="418" spans="2:7" x14ac:dyDescent="0.2">
      <c r="B418"/>
      <c r="C418"/>
      <c r="D418"/>
      <c r="E418"/>
      <c r="F418"/>
      <c r="G418"/>
    </row>
    <row r="419" spans="2:7" x14ac:dyDescent="0.2">
      <c r="B419"/>
      <c r="C419"/>
      <c r="D419"/>
      <c r="E419"/>
      <c r="F419"/>
      <c r="G419"/>
    </row>
    <row r="420" spans="2:7" x14ac:dyDescent="0.2">
      <c r="B420"/>
      <c r="C420"/>
      <c r="D420"/>
      <c r="E420"/>
      <c r="F420"/>
      <c r="G420"/>
    </row>
    <row r="421" spans="2:7" x14ac:dyDescent="0.2">
      <c r="B421"/>
      <c r="C421"/>
      <c r="D421"/>
      <c r="E421"/>
      <c r="F421"/>
      <c r="G421"/>
    </row>
    <row r="422" spans="2:7" x14ac:dyDescent="0.2">
      <c r="B422"/>
      <c r="C422"/>
      <c r="D422"/>
      <c r="E422"/>
      <c r="F422"/>
      <c r="G422"/>
    </row>
    <row r="423" spans="2:7" x14ac:dyDescent="0.2">
      <c r="B423"/>
      <c r="C423"/>
      <c r="D423"/>
      <c r="E423"/>
      <c r="F423"/>
      <c r="G423"/>
    </row>
    <row r="424" spans="2:7" x14ac:dyDescent="0.2">
      <c r="B424"/>
      <c r="C424"/>
      <c r="D424"/>
      <c r="E424"/>
      <c r="F424"/>
      <c r="G424"/>
    </row>
    <row r="425" spans="2:7" x14ac:dyDescent="0.2">
      <c r="B425"/>
      <c r="C425"/>
      <c r="D425"/>
      <c r="E425"/>
      <c r="F425"/>
      <c r="G425"/>
    </row>
    <row r="426" spans="2:7" x14ac:dyDescent="0.2">
      <c r="B426"/>
      <c r="C426"/>
      <c r="D426"/>
      <c r="E426"/>
      <c r="F426"/>
      <c r="G426"/>
    </row>
    <row r="427" spans="2:7" x14ac:dyDescent="0.2">
      <c r="B427"/>
      <c r="C427"/>
      <c r="D427"/>
      <c r="E427"/>
      <c r="F427"/>
      <c r="G427"/>
    </row>
    <row r="428" spans="2:7" x14ac:dyDescent="0.2">
      <c r="B428"/>
      <c r="C428"/>
      <c r="D428"/>
      <c r="E428"/>
      <c r="F428"/>
      <c r="G428"/>
    </row>
    <row r="429" spans="2:7" x14ac:dyDescent="0.2">
      <c r="B429"/>
      <c r="C429"/>
      <c r="D429"/>
      <c r="E429"/>
      <c r="F429"/>
      <c r="G429"/>
    </row>
    <row r="430" spans="2:7" x14ac:dyDescent="0.2">
      <c r="B430"/>
      <c r="C430"/>
      <c r="D430"/>
      <c r="E430"/>
      <c r="F430"/>
      <c r="G430"/>
    </row>
    <row r="431" spans="2:7" x14ac:dyDescent="0.2">
      <c r="B431"/>
      <c r="C431"/>
      <c r="D431"/>
      <c r="E431"/>
      <c r="F431"/>
      <c r="G431"/>
    </row>
    <row r="432" spans="2:7" x14ac:dyDescent="0.2">
      <c r="B432"/>
      <c r="C432"/>
      <c r="D432"/>
      <c r="E432"/>
      <c r="F432"/>
      <c r="G432"/>
    </row>
    <row r="433" spans="2:7" x14ac:dyDescent="0.2">
      <c r="B433"/>
      <c r="C433"/>
      <c r="D433"/>
      <c r="E433"/>
      <c r="F433"/>
      <c r="G433"/>
    </row>
    <row r="434" spans="2:7" x14ac:dyDescent="0.2">
      <c r="B434"/>
      <c r="C434"/>
      <c r="D434"/>
      <c r="E434"/>
      <c r="F434"/>
      <c r="G434"/>
    </row>
    <row r="435" spans="2:7" x14ac:dyDescent="0.2">
      <c r="B435"/>
      <c r="C435"/>
      <c r="D435"/>
      <c r="E435"/>
      <c r="F435"/>
      <c r="G435"/>
    </row>
    <row r="436" spans="2:7" x14ac:dyDescent="0.2">
      <c r="B436"/>
      <c r="C436"/>
      <c r="D436"/>
      <c r="E436"/>
      <c r="F436"/>
      <c r="G436"/>
    </row>
    <row r="437" spans="2:7" x14ac:dyDescent="0.2">
      <c r="B437"/>
      <c r="C437"/>
      <c r="D437"/>
      <c r="E437"/>
      <c r="F437"/>
      <c r="G437"/>
    </row>
    <row r="438" spans="2:7" x14ac:dyDescent="0.2">
      <c r="B438"/>
      <c r="C438"/>
      <c r="D438"/>
      <c r="E438"/>
      <c r="F438"/>
      <c r="G438"/>
    </row>
    <row r="439" spans="2:7" x14ac:dyDescent="0.2">
      <c r="B439"/>
      <c r="C439"/>
      <c r="D439"/>
      <c r="E439"/>
      <c r="F439"/>
      <c r="G439"/>
    </row>
    <row r="440" spans="2:7" x14ac:dyDescent="0.2">
      <c r="B440"/>
      <c r="C440"/>
      <c r="D440"/>
      <c r="E440"/>
      <c r="F440"/>
      <c r="G440"/>
    </row>
    <row r="441" spans="2:7" x14ac:dyDescent="0.2">
      <c r="B441"/>
      <c r="C441"/>
      <c r="D441"/>
      <c r="E441"/>
      <c r="F441"/>
      <c r="G441"/>
    </row>
    <row r="442" spans="2:7" x14ac:dyDescent="0.2">
      <c r="B442"/>
      <c r="C442"/>
      <c r="D442"/>
      <c r="E442"/>
      <c r="F442"/>
      <c r="G442"/>
    </row>
    <row r="443" spans="2:7" x14ac:dyDescent="0.2">
      <c r="B443"/>
      <c r="C443"/>
      <c r="D443"/>
      <c r="E443"/>
      <c r="F443"/>
      <c r="G443"/>
    </row>
    <row r="444" spans="2:7" x14ac:dyDescent="0.2">
      <c r="B444"/>
      <c r="C444"/>
      <c r="D444"/>
      <c r="E444"/>
      <c r="F444"/>
      <c r="G444"/>
    </row>
    <row r="445" spans="2:7" x14ac:dyDescent="0.2">
      <c r="B445"/>
      <c r="C445"/>
      <c r="D445"/>
      <c r="E445"/>
      <c r="F445"/>
      <c r="G445"/>
    </row>
    <row r="446" spans="2:7" x14ac:dyDescent="0.2">
      <c r="B446"/>
      <c r="C446"/>
      <c r="D446"/>
      <c r="E446"/>
      <c r="F446"/>
      <c r="G446"/>
    </row>
    <row r="447" spans="2:7" x14ac:dyDescent="0.2">
      <c r="B447"/>
      <c r="C447"/>
      <c r="D447"/>
      <c r="E447"/>
      <c r="F447"/>
      <c r="G447"/>
    </row>
    <row r="448" spans="2:7" x14ac:dyDescent="0.2">
      <c r="B448"/>
      <c r="C448"/>
      <c r="D448"/>
      <c r="E448"/>
      <c r="F448"/>
      <c r="G448"/>
    </row>
    <row r="449" spans="2:7" x14ac:dyDescent="0.2">
      <c r="B449"/>
      <c r="C449"/>
      <c r="D449"/>
      <c r="E449"/>
      <c r="F449"/>
      <c r="G449"/>
    </row>
    <row r="450" spans="2:7" x14ac:dyDescent="0.2">
      <c r="B450"/>
      <c r="C450"/>
      <c r="D450"/>
      <c r="E450"/>
      <c r="F450"/>
      <c r="G450"/>
    </row>
    <row r="451" spans="2:7" x14ac:dyDescent="0.2">
      <c r="B451"/>
      <c r="C451"/>
      <c r="D451"/>
      <c r="E451"/>
      <c r="F451"/>
      <c r="G451"/>
    </row>
    <row r="452" spans="2:7" x14ac:dyDescent="0.2">
      <c r="B452"/>
      <c r="C452"/>
      <c r="D452"/>
      <c r="E452"/>
      <c r="F452"/>
      <c r="G452"/>
    </row>
    <row r="453" spans="2:7" x14ac:dyDescent="0.2">
      <c r="B453"/>
      <c r="C453"/>
      <c r="D453"/>
      <c r="E453"/>
      <c r="F453"/>
      <c r="G453"/>
    </row>
    <row r="454" spans="2:7" x14ac:dyDescent="0.2">
      <c r="B454"/>
      <c r="C454"/>
      <c r="D454"/>
      <c r="E454"/>
      <c r="F454"/>
      <c r="G454"/>
    </row>
    <row r="455" spans="2:7" x14ac:dyDescent="0.2">
      <c r="B455"/>
      <c r="C455"/>
      <c r="D455"/>
      <c r="E455"/>
      <c r="F455"/>
      <c r="G455"/>
    </row>
    <row r="456" spans="2:7" x14ac:dyDescent="0.2">
      <c r="B456"/>
      <c r="C456"/>
      <c r="D456"/>
      <c r="E456"/>
      <c r="F456"/>
      <c r="G456"/>
    </row>
    <row r="457" spans="2:7" x14ac:dyDescent="0.2">
      <c r="B457"/>
      <c r="C457"/>
      <c r="D457"/>
      <c r="E457"/>
      <c r="F457"/>
      <c r="G457"/>
    </row>
    <row r="458" spans="2:7" x14ac:dyDescent="0.2">
      <c r="B458"/>
      <c r="C458"/>
      <c r="D458"/>
      <c r="E458"/>
      <c r="F458"/>
      <c r="G458"/>
    </row>
    <row r="459" spans="2:7" x14ac:dyDescent="0.2">
      <c r="B459"/>
      <c r="C459"/>
      <c r="D459"/>
      <c r="E459"/>
      <c r="F459"/>
      <c r="G459"/>
    </row>
    <row r="460" spans="2:7" x14ac:dyDescent="0.2">
      <c r="B460"/>
      <c r="C460"/>
      <c r="D460"/>
      <c r="E460"/>
      <c r="F460"/>
      <c r="G460"/>
    </row>
    <row r="461" spans="2:7" x14ac:dyDescent="0.2">
      <c r="B461"/>
      <c r="C461"/>
      <c r="D461"/>
      <c r="E461"/>
      <c r="F461"/>
      <c r="G461"/>
    </row>
    <row r="462" spans="2:7" x14ac:dyDescent="0.2">
      <c r="B462"/>
      <c r="C462"/>
      <c r="D462"/>
      <c r="E462"/>
      <c r="F462"/>
      <c r="G462"/>
    </row>
    <row r="463" spans="2:7" x14ac:dyDescent="0.2">
      <c r="B463"/>
      <c r="C463"/>
      <c r="D463"/>
      <c r="E463"/>
      <c r="F463"/>
      <c r="G463"/>
    </row>
    <row r="464" spans="2:7" x14ac:dyDescent="0.2">
      <c r="B464"/>
      <c r="C464"/>
      <c r="D464"/>
      <c r="E464"/>
      <c r="F464"/>
      <c r="G464"/>
    </row>
    <row r="465" spans="2:7" x14ac:dyDescent="0.2">
      <c r="B465"/>
      <c r="C465"/>
      <c r="D465"/>
      <c r="E465"/>
      <c r="F465"/>
      <c r="G465"/>
    </row>
    <row r="466" spans="2:7" x14ac:dyDescent="0.2">
      <c r="B466"/>
      <c r="C466"/>
      <c r="D466"/>
      <c r="E466"/>
      <c r="F466"/>
      <c r="G466"/>
    </row>
    <row r="467" spans="2:7" x14ac:dyDescent="0.2">
      <c r="B467"/>
      <c r="C467"/>
      <c r="D467"/>
      <c r="E467"/>
      <c r="F467"/>
      <c r="G467"/>
    </row>
    <row r="468" spans="2:7" x14ac:dyDescent="0.2">
      <c r="B468"/>
      <c r="C468"/>
      <c r="D468"/>
      <c r="E468"/>
      <c r="F468"/>
      <c r="G468"/>
    </row>
    <row r="469" spans="2:7" x14ac:dyDescent="0.2">
      <c r="B469"/>
      <c r="C469"/>
      <c r="D469"/>
      <c r="E469"/>
      <c r="F469"/>
      <c r="G469"/>
    </row>
    <row r="470" spans="2:7" x14ac:dyDescent="0.2">
      <c r="B470"/>
      <c r="C470"/>
      <c r="D470"/>
      <c r="E470"/>
      <c r="F470"/>
      <c r="G470"/>
    </row>
    <row r="471" spans="2:7" x14ac:dyDescent="0.2">
      <c r="B471"/>
      <c r="C471"/>
      <c r="D471"/>
      <c r="E471"/>
      <c r="F471"/>
      <c r="G471"/>
    </row>
    <row r="472" spans="2:7" x14ac:dyDescent="0.2">
      <c r="B472"/>
      <c r="C472"/>
      <c r="D472"/>
      <c r="E472"/>
      <c r="F472"/>
      <c r="G472"/>
    </row>
    <row r="473" spans="2:7" x14ac:dyDescent="0.2">
      <c r="B473"/>
      <c r="C473"/>
      <c r="D473"/>
      <c r="E473"/>
      <c r="F473"/>
      <c r="G473"/>
    </row>
    <row r="474" spans="2:7" x14ac:dyDescent="0.2">
      <c r="B474"/>
      <c r="C474"/>
      <c r="D474"/>
      <c r="E474"/>
      <c r="F474"/>
      <c r="G474"/>
    </row>
    <row r="475" spans="2:7" x14ac:dyDescent="0.2">
      <c r="B475"/>
      <c r="C475"/>
      <c r="D475"/>
      <c r="E475"/>
      <c r="F475"/>
      <c r="G475"/>
    </row>
    <row r="476" spans="2:7" x14ac:dyDescent="0.2">
      <c r="B476"/>
      <c r="C476"/>
      <c r="D476"/>
      <c r="E476"/>
      <c r="F476"/>
      <c r="G476"/>
    </row>
    <row r="477" spans="2:7" x14ac:dyDescent="0.2">
      <c r="B477"/>
      <c r="C477"/>
      <c r="D477"/>
      <c r="E477"/>
      <c r="F477"/>
      <c r="G477"/>
    </row>
    <row r="478" spans="2:7" x14ac:dyDescent="0.2">
      <c r="B478"/>
      <c r="C478"/>
      <c r="D478"/>
      <c r="E478"/>
      <c r="F478"/>
      <c r="G478"/>
    </row>
    <row r="479" spans="2:7" x14ac:dyDescent="0.2">
      <c r="B479"/>
      <c r="C479"/>
      <c r="D479"/>
      <c r="E479"/>
      <c r="F479"/>
      <c r="G479"/>
    </row>
    <row r="480" spans="2:7" x14ac:dyDescent="0.2">
      <c r="B480"/>
      <c r="C480"/>
      <c r="D480"/>
      <c r="E480"/>
      <c r="F480"/>
      <c r="G480"/>
    </row>
    <row r="481" spans="2:7" x14ac:dyDescent="0.2">
      <c r="B481"/>
      <c r="C481"/>
      <c r="D481"/>
      <c r="E481"/>
      <c r="F481"/>
      <c r="G481"/>
    </row>
    <row r="482" spans="2:7" x14ac:dyDescent="0.2">
      <c r="B482"/>
      <c r="C482"/>
      <c r="D482"/>
      <c r="E482"/>
      <c r="F482"/>
      <c r="G482"/>
    </row>
    <row r="483" spans="2:7" x14ac:dyDescent="0.2">
      <c r="B483"/>
      <c r="C483"/>
      <c r="D483"/>
      <c r="E483"/>
      <c r="F483"/>
      <c r="G483"/>
    </row>
    <row r="484" spans="2:7" x14ac:dyDescent="0.2">
      <c r="B484"/>
      <c r="C484"/>
      <c r="D484"/>
      <c r="E484"/>
      <c r="F484"/>
      <c r="G484"/>
    </row>
    <row r="485" spans="2:7" x14ac:dyDescent="0.2">
      <c r="B485"/>
      <c r="C485"/>
      <c r="D485"/>
      <c r="E485"/>
      <c r="F485"/>
      <c r="G485"/>
    </row>
    <row r="486" spans="2:7" x14ac:dyDescent="0.2">
      <c r="B486"/>
      <c r="C486"/>
      <c r="D486"/>
      <c r="E486"/>
      <c r="F486"/>
      <c r="G486"/>
    </row>
    <row r="487" spans="2:7" x14ac:dyDescent="0.2">
      <c r="B487"/>
      <c r="C487"/>
      <c r="D487"/>
      <c r="E487"/>
      <c r="F487"/>
      <c r="G487"/>
    </row>
    <row r="488" spans="2:7" x14ac:dyDescent="0.2">
      <c r="B488"/>
      <c r="C488"/>
      <c r="D488"/>
      <c r="E488"/>
      <c r="F488"/>
      <c r="G488"/>
    </row>
    <row r="489" spans="2:7" x14ac:dyDescent="0.2">
      <c r="B489"/>
      <c r="C489"/>
      <c r="D489"/>
      <c r="E489"/>
      <c r="F489"/>
      <c r="G489"/>
    </row>
    <row r="490" spans="2:7" x14ac:dyDescent="0.2">
      <c r="B490"/>
      <c r="C490"/>
      <c r="D490"/>
      <c r="E490"/>
      <c r="F490"/>
      <c r="G490"/>
    </row>
    <row r="491" spans="2:7" x14ac:dyDescent="0.2">
      <c r="B491"/>
      <c r="C491"/>
      <c r="D491"/>
      <c r="E491"/>
      <c r="F491"/>
      <c r="G491"/>
    </row>
    <row r="492" spans="2:7" x14ac:dyDescent="0.2">
      <c r="B492"/>
      <c r="C492"/>
      <c r="D492"/>
      <c r="E492"/>
      <c r="F492"/>
      <c r="G492"/>
    </row>
    <row r="493" spans="2:7" x14ac:dyDescent="0.2">
      <c r="B493"/>
      <c r="C493"/>
      <c r="D493"/>
      <c r="E493"/>
      <c r="F493"/>
      <c r="G493"/>
    </row>
    <row r="494" spans="2:7" x14ac:dyDescent="0.2">
      <c r="B494"/>
      <c r="C494"/>
      <c r="D494"/>
      <c r="E494"/>
      <c r="F494"/>
      <c r="G494"/>
    </row>
    <row r="495" spans="2:7" x14ac:dyDescent="0.2">
      <c r="B495"/>
      <c r="C495"/>
      <c r="D495"/>
      <c r="E495"/>
      <c r="F495"/>
      <c r="G495"/>
    </row>
    <row r="496" spans="2:7" x14ac:dyDescent="0.2">
      <c r="B496"/>
      <c r="C496"/>
      <c r="D496"/>
      <c r="E496"/>
      <c r="F496"/>
      <c r="G496"/>
    </row>
    <row r="497" spans="2:7" x14ac:dyDescent="0.2">
      <c r="B497"/>
      <c r="C497"/>
      <c r="D497"/>
      <c r="E497"/>
      <c r="F497"/>
      <c r="G497"/>
    </row>
    <row r="498" spans="2:7" x14ac:dyDescent="0.2">
      <c r="B498"/>
      <c r="C498"/>
      <c r="D498"/>
      <c r="E498"/>
      <c r="F498"/>
      <c r="G498"/>
    </row>
    <row r="499" spans="2:7" x14ac:dyDescent="0.2">
      <c r="B499"/>
      <c r="C499"/>
      <c r="D499"/>
      <c r="E499"/>
      <c r="F499"/>
      <c r="G499"/>
    </row>
    <row r="500" spans="2:7" x14ac:dyDescent="0.2">
      <c r="B500"/>
      <c r="C500"/>
      <c r="D500"/>
      <c r="E500"/>
      <c r="F500"/>
      <c r="G500"/>
    </row>
    <row r="501" spans="2:7" x14ac:dyDescent="0.2">
      <c r="B501"/>
      <c r="C501"/>
      <c r="D501"/>
      <c r="E501"/>
      <c r="F501"/>
      <c r="G501"/>
    </row>
    <row r="502" spans="2:7" x14ac:dyDescent="0.2">
      <c r="B502"/>
      <c r="C502"/>
      <c r="D502"/>
      <c r="E502"/>
      <c r="F502"/>
      <c r="G502"/>
    </row>
    <row r="503" spans="2:7" x14ac:dyDescent="0.2">
      <c r="B503"/>
      <c r="C503"/>
      <c r="D503"/>
      <c r="E503"/>
      <c r="F503"/>
      <c r="G503"/>
    </row>
    <row r="504" spans="2:7" x14ac:dyDescent="0.2">
      <c r="B504"/>
      <c r="C504"/>
      <c r="D504"/>
      <c r="E504"/>
      <c r="F504"/>
      <c r="G504"/>
    </row>
    <row r="505" spans="2:7" x14ac:dyDescent="0.2">
      <c r="B505"/>
      <c r="C505"/>
      <c r="D505"/>
      <c r="E505"/>
      <c r="F505"/>
      <c r="G505"/>
    </row>
    <row r="506" spans="2:7" x14ac:dyDescent="0.2">
      <c r="B506"/>
      <c r="C506"/>
      <c r="D506"/>
      <c r="E506"/>
      <c r="F506"/>
      <c r="G506"/>
    </row>
    <row r="507" spans="2:7" x14ac:dyDescent="0.2">
      <c r="B507"/>
      <c r="C507"/>
      <c r="D507"/>
      <c r="E507"/>
      <c r="F507"/>
      <c r="G507"/>
    </row>
    <row r="508" spans="2:7" x14ac:dyDescent="0.2">
      <c r="B508"/>
      <c r="C508"/>
      <c r="D508"/>
      <c r="E508"/>
      <c r="F508"/>
      <c r="G508"/>
    </row>
    <row r="509" spans="2:7" x14ac:dyDescent="0.2">
      <c r="B509"/>
      <c r="C509"/>
      <c r="D509"/>
      <c r="E509"/>
      <c r="F509"/>
      <c r="G509"/>
    </row>
    <row r="510" spans="2:7" x14ac:dyDescent="0.2">
      <c r="B510"/>
      <c r="C510"/>
      <c r="D510"/>
      <c r="E510"/>
      <c r="F510"/>
      <c r="G510"/>
    </row>
    <row r="511" spans="2:7" x14ac:dyDescent="0.2">
      <c r="B511"/>
      <c r="C511"/>
      <c r="D511"/>
      <c r="E511"/>
      <c r="F511"/>
      <c r="G511"/>
    </row>
    <row r="512" spans="2:7" x14ac:dyDescent="0.2">
      <c r="B512"/>
      <c r="C512"/>
      <c r="D512"/>
      <c r="E512"/>
      <c r="F512"/>
      <c r="G512"/>
    </row>
    <row r="513" spans="2:7" x14ac:dyDescent="0.2">
      <c r="B513"/>
      <c r="C513"/>
      <c r="D513"/>
      <c r="E513"/>
      <c r="F513"/>
      <c r="G513"/>
    </row>
    <row r="514" spans="2:7" x14ac:dyDescent="0.2">
      <c r="B514"/>
      <c r="C514"/>
      <c r="D514"/>
      <c r="E514"/>
      <c r="F514"/>
      <c r="G514"/>
    </row>
    <row r="515" spans="2:7" x14ac:dyDescent="0.2">
      <c r="B515"/>
      <c r="C515"/>
      <c r="D515"/>
      <c r="E515"/>
      <c r="F515"/>
      <c r="G515"/>
    </row>
    <row r="516" spans="2:7" x14ac:dyDescent="0.2">
      <c r="B516"/>
      <c r="C516"/>
      <c r="D516"/>
      <c r="E516"/>
      <c r="F516"/>
      <c r="G516"/>
    </row>
    <row r="517" spans="2:7" x14ac:dyDescent="0.2">
      <c r="B517"/>
      <c r="C517"/>
      <c r="D517"/>
      <c r="E517"/>
      <c r="F517"/>
      <c r="G517"/>
    </row>
    <row r="518" spans="2:7" x14ac:dyDescent="0.2">
      <c r="B518"/>
      <c r="C518"/>
      <c r="D518"/>
      <c r="E518"/>
      <c r="F518"/>
      <c r="G518"/>
    </row>
    <row r="519" spans="2:7" x14ac:dyDescent="0.2">
      <c r="B519"/>
      <c r="C519"/>
      <c r="D519"/>
      <c r="E519"/>
      <c r="F519"/>
      <c r="G519"/>
    </row>
    <row r="520" spans="2:7" x14ac:dyDescent="0.2">
      <c r="B520"/>
      <c r="C520"/>
      <c r="D520"/>
      <c r="E520"/>
      <c r="F520"/>
      <c r="G520"/>
    </row>
    <row r="521" spans="2:7" x14ac:dyDescent="0.2">
      <c r="B521"/>
      <c r="C521"/>
      <c r="D521"/>
      <c r="E521"/>
      <c r="F521"/>
      <c r="G521"/>
    </row>
    <row r="522" spans="2:7" x14ac:dyDescent="0.2">
      <c r="B522"/>
      <c r="C522"/>
      <c r="D522"/>
      <c r="E522"/>
      <c r="F522"/>
      <c r="G522"/>
    </row>
    <row r="523" spans="2:7" x14ac:dyDescent="0.2">
      <c r="B523"/>
      <c r="C523"/>
      <c r="D523"/>
      <c r="E523"/>
      <c r="F523"/>
      <c r="G523"/>
    </row>
    <row r="524" spans="2:7" x14ac:dyDescent="0.2">
      <c r="B524"/>
      <c r="C524"/>
      <c r="D524"/>
      <c r="E524"/>
      <c r="F524"/>
      <c r="G524"/>
    </row>
    <row r="525" spans="2:7" x14ac:dyDescent="0.2">
      <c r="B525"/>
      <c r="C525"/>
      <c r="D525"/>
      <c r="E525"/>
      <c r="F525"/>
      <c r="G525"/>
    </row>
    <row r="526" spans="2:7" x14ac:dyDescent="0.2">
      <c r="B526"/>
      <c r="C526"/>
      <c r="D526"/>
      <c r="E526"/>
      <c r="F526"/>
      <c r="G526"/>
    </row>
    <row r="527" spans="2:7" x14ac:dyDescent="0.2">
      <c r="B527"/>
      <c r="C527"/>
      <c r="D527"/>
      <c r="E527"/>
      <c r="F527"/>
      <c r="G527"/>
    </row>
    <row r="528" spans="2:7" x14ac:dyDescent="0.2">
      <c r="B528"/>
      <c r="C528"/>
      <c r="D528"/>
      <c r="E528"/>
      <c r="F528"/>
      <c r="G528"/>
    </row>
    <row r="529" spans="2:7" x14ac:dyDescent="0.2">
      <c r="B529"/>
      <c r="C529"/>
      <c r="D529"/>
      <c r="E529"/>
      <c r="F529"/>
      <c r="G529"/>
    </row>
    <row r="530" spans="2:7" x14ac:dyDescent="0.2">
      <c r="B530"/>
      <c r="C530"/>
      <c r="D530"/>
      <c r="E530"/>
      <c r="F530"/>
      <c r="G530"/>
    </row>
    <row r="531" spans="2:7" x14ac:dyDescent="0.2">
      <c r="B531"/>
      <c r="C531"/>
      <c r="D531"/>
      <c r="E531"/>
      <c r="F531"/>
      <c r="G531"/>
    </row>
    <row r="532" spans="2:7" x14ac:dyDescent="0.2">
      <c r="B532"/>
      <c r="C532"/>
      <c r="D532"/>
      <c r="E532"/>
      <c r="F532"/>
      <c r="G532"/>
    </row>
    <row r="533" spans="2:7" x14ac:dyDescent="0.2">
      <c r="B533"/>
      <c r="C533"/>
      <c r="D533"/>
      <c r="E533"/>
      <c r="F533"/>
      <c r="G533"/>
    </row>
    <row r="534" spans="2:7" x14ac:dyDescent="0.2">
      <c r="B534"/>
      <c r="C534"/>
      <c r="D534"/>
      <c r="E534"/>
      <c r="F534"/>
      <c r="G534"/>
    </row>
    <row r="535" spans="2:7" x14ac:dyDescent="0.2">
      <c r="B535"/>
      <c r="C535"/>
      <c r="D535"/>
      <c r="E535"/>
      <c r="F535"/>
      <c r="G535"/>
    </row>
    <row r="536" spans="2:7" x14ac:dyDescent="0.2">
      <c r="B536"/>
      <c r="C536"/>
      <c r="D536"/>
      <c r="E536"/>
      <c r="F536"/>
      <c r="G536"/>
    </row>
    <row r="537" spans="2:7" x14ac:dyDescent="0.2">
      <c r="B537"/>
      <c r="C537"/>
      <c r="D537"/>
      <c r="E537"/>
      <c r="F537"/>
      <c r="G537"/>
    </row>
    <row r="538" spans="2:7" x14ac:dyDescent="0.2">
      <c r="B538"/>
      <c r="C538"/>
      <c r="D538"/>
      <c r="E538"/>
      <c r="F538"/>
      <c r="G538"/>
    </row>
    <row r="539" spans="2:7" x14ac:dyDescent="0.2">
      <c r="B539"/>
      <c r="C539"/>
      <c r="D539"/>
      <c r="E539"/>
      <c r="F539"/>
      <c r="G539"/>
    </row>
    <row r="540" spans="2:7" x14ac:dyDescent="0.2">
      <c r="B540"/>
      <c r="C540"/>
      <c r="D540"/>
      <c r="E540"/>
      <c r="F540"/>
      <c r="G540"/>
    </row>
    <row r="541" spans="2:7" x14ac:dyDescent="0.2">
      <c r="B541"/>
      <c r="C541"/>
      <c r="D541"/>
      <c r="E541"/>
      <c r="F541"/>
      <c r="G541"/>
    </row>
    <row r="542" spans="2:7" x14ac:dyDescent="0.2">
      <c r="B542"/>
      <c r="C542"/>
      <c r="D542"/>
      <c r="E542"/>
      <c r="F542"/>
      <c r="G542"/>
    </row>
    <row r="543" spans="2:7" x14ac:dyDescent="0.2">
      <c r="B543"/>
      <c r="C543"/>
      <c r="D543"/>
      <c r="E543"/>
      <c r="F543"/>
      <c r="G543"/>
    </row>
    <row r="544" spans="2:7" x14ac:dyDescent="0.2">
      <c r="B544"/>
      <c r="C544"/>
      <c r="D544"/>
      <c r="E544"/>
      <c r="F544"/>
      <c r="G544"/>
    </row>
    <row r="545" spans="2:7" x14ac:dyDescent="0.2">
      <c r="B545"/>
      <c r="C545"/>
      <c r="D545"/>
      <c r="E545"/>
      <c r="F545"/>
      <c r="G545"/>
    </row>
    <row r="546" spans="2:7" x14ac:dyDescent="0.2">
      <c r="B546"/>
      <c r="C546"/>
      <c r="D546"/>
      <c r="E546"/>
      <c r="F546"/>
      <c r="G546"/>
    </row>
    <row r="547" spans="2:7" x14ac:dyDescent="0.2">
      <c r="B547"/>
      <c r="C547"/>
      <c r="D547"/>
      <c r="E547"/>
      <c r="F547"/>
      <c r="G547"/>
    </row>
    <row r="548" spans="2:7" x14ac:dyDescent="0.2">
      <c r="B548"/>
      <c r="C548"/>
      <c r="D548"/>
      <c r="E548"/>
      <c r="F548"/>
      <c r="G548"/>
    </row>
    <row r="549" spans="2:7" x14ac:dyDescent="0.2">
      <c r="B549"/>
      <c r="C549"/>
      <c r="D549"/>
      <c r="E549"/>
      <c r="F549"/>
      <c r="G549"/>
    </row>
    <row r="550" spans="2:7" x14ac:dyDescent="0.2">
      <c r="B550"/>
      <c r="C550"/>
      <c r="D550"/>
      <c r="E550"/>
      <c r="F550"/>
      <c r="G550"/>
    </row>
    <row r="551" spans="2:7" x14ac:dyDescent="0.2">
      <c r="B551"/>
      <c r="C551"/>
      <c r="D551"/>
      <c r="E551"/>
      <c r="F551"/>
      <c r="G551"/>
    </row>
    <row r="552" spans="2:7" x14ac:dyDescent="0.2">
      <c r="B552"/>
      <c r="C552"/>
      <c r="D552"/>
      <c r="E552"/>
      <c r="F552"/>
      <c r="G552"/>
    </row>
    <row r="553" spans="2:7" x14ac:dyDescent="0.2">
      <c r="B553"/>
      <c r="C553"/>
      <c r="D553"/>
      <c r="E553"/>
      <c r="F553"/>
      <c r="G553"/>
    </row>
    <row r="554" spans="2:7" x14ac:dyDescent="0.2">
      <c r="B554"/>
      <c r="C554"/>
      <c r="D554"/>
      <c r="E554"/>
      <c r="F554"/>
      <c r="G554"/>
    </row>
    <row r="555" spans="2:7" x14ac:dyDescent="0.2">
      <c r="B555"/>
      <c r="C555"/>
      <c r="D555"/>
      <c r="E555"/>
      <c r="F555"/>
      <c r="G555"/>
    </row>
    <row r="556" spans="2:7" x14ac:dyDescent="0.2">
      <c r="B556"/>
      <c r="C556"/>
      <c r="D556"/>
      <c r="E556"/>
      <c r="F556"/>
      <c r="G556"/>
    </row>
    <row r="557" spans="2:7" x14ac:dyDescent="0.2">
      <c r="B557"/>
      <c r="C557"/>
      <c r="D557"/>
      <c r="E557"/>
      <c r="F557"/>
      <c r="G557"/>
    </row>
    <row r="558" spans="2:7" x14ac:dyDescent="0.2">
      <c r="B558"/>
      <c r="C558"/>
      <c r="D558"/>
      <c r="E558"/>
      <c r="F558"/>
      <c r="G558"/>
    </row>
    <row r="559" spans="2:7" x14ac:dyDescent="0.2">
      <c r="B559"/>
      <c r="C559"/>
      <c r="D559"/>
      <c r="E559"/>
      <c r="F559"/>
      <c r="G559"/>
    </row>
    <row r="560" spans="2:7" x14ac:dyDescent="0.2">
      <c r="B560"/>
      <c r="C560"/>
      <c r="D560"/>
      <c r="E560"/>
      <c r="F560"/>
      <c r="G560"/>
    </row>
    <row r="561" spans="2:7" x14ac:dyDescent="0.2">
      <c r="B561"/>
      <c r="C561"/>
      <c r="D561"/>
      <c r="E561"/>
      <c r="F561"/>
      <c r="G561"/>
    </row>
    <row r="562" spans="2:7" x14ac:dyDescent="0.2">
      <c r="B562"/>
      <c r="C562"/>
      <c r="D562"/>
      <c r="E562"/>
      <c r="F562"/>
      <c r="G562"/>
    </row>
    <row r="563" spans="2:7" x14ac:dyDescent="0.2">
      <c r="B563"/>
      <c r="C563"/>
      <c r="D563"/>
      <c r="E563"/>
      <c r="F563"/>
      <c r="G563"/>
    </row>
    <row r="564" spans="2:7" x14ac:dyDescent="0.2">
      <c r="B564"/>
      <c r="C564"/>
      <c r="D564"/>
      <c r="E564"/>
      <c r="F564"/>
      <c r="G564"/>
    </row>
    <row r="565" spans="2:7" x14ac:dyDescent="0.2">
      <c r="B565"/>
      <c r="C565"/>
      <c r="D565"/>
      <c r="E565"/>
      <c r="F565"/>
      <c r="G565"/>
    </row>
    <row r="566" spans="2:7" x14ac:dyDescent="0.2">
      <c r="B566"/>
      <c r="C566"/>
      <c r="D566"/>
      <c r="E566"/>
      <c r="F566"/>
      <c r="G566"/>
    </row>
    <row r="567" spans="2:7" x14ac:dyDescent="0.2">
      <c r="B567"/>
      <c r="C567"/>
      <c r="D567"/>
      <c r="E567"/>
      <c r="F567"/>
      <c r="G567"/>
    </row>
    <row r="568" spans="2:7" x14ac:dyDescent="0.2">
      <c r="B568"/>
      <c r="C568"/>
      <c r="D568"/>
      <c r="E568"/>
      <c r="F568"/>
      <c r="G568"/>
    </row>
    <row r="569" spans="2:7" x14ac:dyDescent="0.2">
      <c r="B569"/>
      <c r="C569"/>
      <c r="D569"/>
      <c r="E569"/>
      <c r="F569"/>
      <c r="G569"/>
    </row>
    <row r="570" spans="2:7" x14ac:dyDescent="0.2">
      <c r="B570"/>
      <c r="C570"/>
      <c r="D570"/>
      <c r="E570"/>
      <c r="F570"/>
      <c r="G570"/>
    </row>
    <row r="571" spans="2:7" x14ac:dyDescent="0.2">
      <c r="B571"/>
      <c r="C571"/>
      <c r="D571"/>
      <c r="E571"/>
      <c r="F571"/>
      <c r="G571"/>
    </row>
    <row r="572" spans="2:7" x14ac:dyDescent="0.2">
      <c r="B572"/>
      <c r="C572"/>
      <c r="D572"/>
      <c r="E572"/>
      <c r="F572"/>
      <c r="G572"/>
    </row>
    <row r="573" spans="2:7" x14ac:dyDescent="0.2">
      <c r="B573"/>
      <c r="C573"/>
      <c r="D573"/>
      <c r="E573"/>
      <c r="F573"/>
      <c r="G573"/>
    </row>
    <row r="574" spans="2:7" x14ac:dyDescent="0.2">
      <c r="B574"/>
      <c r="C574"/>
      <c r="D574"/>
      <c r="E574"/>
      <c r="F574"/>
      <c r="G574"/>
    </row>
    <row r="575" spans="2:7" x14ac:dyDescent="0.2">
      <c r="B575"/>
      <c r="C575"/>
      <c r="D575"/>
      <c r="E575"/>
      <c r="F575"/>
      <c r="G575"/>
    </row>
    <row r="576" spans="2:7" x14ac:dyDescent="0.2">
      <c r="B576"/>
      <c r="C576"/>
      <c r="D576"/>
      <c r="E576"/>
      <c r="F576"/>
      <c r="G576"/>
    </row>
    <row r="577" spans="2:7" x14ac:dyDescent="0.2">
      <c r="B577"/>
      <c r="C577"/>
      <c r="D577"/>
      <c r="E577"/>
      <c r="F577"/>
      <c r="G577"/>
    </row>
    <row r="578" spans="2:7" x14ac:dyDescent="0.2">
      <c r="B578"/>
      <c r="C578"/>
      <c r="D578"/>
      <c r="E578"/>
      <c r="F578"/>
      <c r="G578"/>
    </row>
    <row r="579" spans="2:7" x14ac:dyDescent="0.2">
      <c r="B579"/>
      <c r="C579"/>
      <c r="D579"/>
      <c r="E579"/>
      <c r="F579"/>
      <c r="G579"/>
    </row>
    <row r="580" spans="2:7" x14ac:dyDescent="0.2">
      <c r="B580"/>
      <c r="C580"/>
      <c r="D580"/>
      <c r="E580"/>
      <c r="F580"/>
      <c r="G580"/>
    </row>
    <row r="581" spans="2:7" x14ac:dyDescent="0.2">
      <c r="B581"/>
      <c r="C581"/>
      <c r="D581"/>
      <c r="E581"/>
      <c r="F581"/>
      <c r="G581"/>
    </row>
    <row r="582" spans="2:7" x14ac:dyDescent="0.2">
      <c r="B582"/>
      <c r="C582"/>
      <c r="D582"/>
      <c r="E582"/>
      <c r="F582"/>
      <c r="G582"/>
    </row>
    <row r="583" spans="2:7" x14ac:dyDescent="0.2">
      <c r="B583"/>
      <c r="C583"/>
      <c r="D583"/>
      <c r="E583"/>
      <c r="F583"/>
      <c r="G583"/>
    </row>
    <row r="584" spans="2:7" x14ac:dyDescent="0.2">
      <c r="B584"/>
      <c r="C584"/>
      <c r="D584"/>
      <c r="E584"/>
      <c r="F584"/>
      <c r="G584"/>
    </row>
    <row r="585" spans="2:7" x14ac:dyDescent="0.2">
      <c r="B585"/>
      <c r="C585"/>
      <c r="D585"/>
      <c r="E585"/>
      <c r="F585"/>
      <c r="G585"/>
    </row>
    <row r="586" spans="2:7" x14ac:dyDescent="0.2">
      <c r="B586"/>
      <c r="C586"/>
      <c r="D586"/>
      <c r="E586"/>
      <c r="F586"/>
      <c r="G586"/>
    </row>
    <row r="587" spans="2:7" x14ac:dyDescent="0.2">
      <c r="B587"/>
      <c r="C587"/>
      <c r="D587"/>
      <c r="E587"/>
      <c r="F587"/>
      <c r="G587"/>
    </row>
    <row r="588" spans="2:7" x14ac:dyDescent="0.2">
      <c r="B588"/>
      <c r="C588"/>
      <c r="D588"/>
      <c r="E588"/>
      <c r="F588"/>
      <c r="G588"/>
    </row>
    <row r="589" spans="2:7" x14ac:dyDescent="0.2">
      <c r="B589"/>
      <c r="C589"/>
      <c r="D589"/>
      <c r="E589"/>
      <c r="F589"/>
      <c r="G589"/>
    </row>
    <row r="590" spans="2:7" x14ac:dyDescent="0.2">
      <c r="B590"/>
      <c r="C590"/>
      <c r="D590"/>
      <c r="E590"/>
      <c r="F590"/>
      <c r="G590"/>
    </row>
    <row r="591" spans="2:7" x14ac:dyDescent="0.2">
      <c r="B591"/>
      <c r="C591"/>
      <c r="D591"/>
      <c r="E591"/>
      <c r="F591"/>
      <c r="G591"/>
    </row>
    <row r="592" spans="2:7" x14ac:dyDescent="0.2">
      <c r="B592"/>
      <c r="C592"/>
      <c r="D592"/>
      <c r="E592"/>
      <c r="F592"/>
      <c r="G592"/>
    </row>
    <row r="593" spans="2:7" x14ac:dyDescent="0.2">
      <c r="B593"/>
      <c r="C593"/>
      <c r="D593"/>
      <c r="E593"/>
      <c r="F593"/>
      <c r="G593"/>
    </row>
    <row r="594" spans="2:7" x14ac:dyDescent="0.2">
      <c r="B594"/>
      <c r="C594"/>
      <c r="D594"/>
      <c r="E594"/>
      <c r="F594"/>
      <c r="G594"/>
    </row>
    <row r="595" spans="2:7" x14ac:dyDescent="0.2">
      <c r="B595"/>
      <c r="C595"/>
      <c r="D595"/>
      <c r="E595"/>
      <c r="F595"/>
      <c r="G595"/>
    </row>
    <row r="596" spans="2:7" x14ac:dyDescent="0.2">
      <c r="B596"/>
      <c r="C596"/>
      <c r="D596"/>
      <c r="E596"/>
      <c r="F596"/>
      <c r="G596"/>
    </row>
    <row r="597" spans="2:7" x14ac:dyDescent="0.2">
      <c r="B597"/>
      <c r="C597"/>
      <c r="D597"/>
      <c r="E597"/>
      <c r="F597"/>
      <c r="G597"/>
    </row>
    <row r="598" spans="2:7" x14ac:dyDescent="0.2">
      <c r="B598"/>
      <c r="C598"/>
      <c r="D598"/>
      <c r="E598"/>
      <c r="F598"/>
      <c r="G598"/>
    </row>
    <row r="599" spans="2:7" x14ac:dyDescent="0.2">
      <c r="B599"/>
      <c r="C599"/>
      <c r="D599"/>
      <c r="E599"/>
      <c r="F599"/>
      <c r="G599"/>
    </row>
    <row r="600" spans="2:7" x14ac:dyDescent="0.2">
      <c r="B600"/>
      <c r="C600"/>
      <c r="D600"/>
      <c r="E600"/>
      <c r="F600"/>
      <c r="G600"/>
    </row>
    <row r="601" spans="2:7" x14ac:dyDescent="0.2">
      <c r="B601"/>
      <c r="C601"/>
      <c r="D601"/>
      <c r="E601"/>
      <c r="F601"/>
      <c r="G601"/>
    </row>
    <row r="602" spans="2:7" x14ac:dyDescent="0.2">
      <c r="B602"/>
      <c r="C602"/>
      <c r="D602"/>
      <c r="E602"/>
      <c r="F602"/>
      <c r="G602"/>
    </row>
    <row r="603" spans="2:7" x14ac:dyDescent="0.2">
      <c r="B603"/>
      <c r="C603"/>
      <c r="D603"/>
      <c r="E603"/>
      <c r="F603"/>
      <c r="G603"/>
    </row>
    <row r="604" spans="2:7" x14ac:dyDescent="0.2">
      <c r="B604"/>
      <c r="C604"/>
      <c r="D604"/>
      <c r="E604"/>
      <c r="F604"/>
      <c r="G604"/>
    </row>
    <row r="605" spans="2:7" x14ac:dyDescent="0.2">
      <c r="B605"/>
      <c r="C605"/>
      <c r="D605"/>
      <c r="E605"/>
      <c r="F605"/>
      <c r="G605"/>
    </row>
    <row r="606" spans="2:7" x14ac:dyDescent="0.2">
      <c r="B606"/>
      <c r="C606"/>
      <c r="D606"/>
      <c r="E606"/>
      <c r="F606"/>
      <c r="G606"/>
    </row>
    <row r="607" spans="2:7" x14ac:dyDescent="0.2">
      <c r="B607"/>
      <c r="C607"/>
      <c r="D607"/>
      <c r="E607"/>
      <c r="F607"/>
      <c r="G607"/>
    </row>
    <row r="608" spans="2:7" x14ac:dyDescent="0.2">
      <c r="B608"/>
      <c r="C608"/>
      <c r="D608"/>
      <c r="E608"/>
      <c r="F608"/>
      <c r="G608"/>
    </row>
    <row r="609" spans="2:7" x14ac:dyDescent="0.2">
      <c r="B609"/>
      <c r="C609"/>
      <c r="D609"/>
      <c r="E609"/>
      <c r="F609"/>
      <c r="G609"/>
    </row>
    <row r="610" spans="2:7" x14ac:dyDescent="0.2">
      <c r="B610"/>
      <c r="C610"/>
      <c r="D610"/>
      <c r="E610"/>
      <c r="F610"/>
      <c r="G610"/>
    </row>
    <row r="611" spans="2:7" x14ac:dyDescent="0.2">
      <c r="B611"/>
      <c r="C611"/>
      <c r="D611"/>
      <c r="E611"/>
      <c r="F611"/>
      <c r="G611"/>
    </row>
    <row r="612" spans="2:7" x14ac:dyDescent="0.2">
      <c r="B612"/>
      <c r="C612"/>
      <c r="D612"/>
      <c r="E612"/>
      <c r="F612"/>
      <c r="G612"/>
    </row>
    <row r="613" spans="2:7" x14ac:dyDescent="0.2">
      <c r="B613"/>
      <c r="C613"/>
      <c r="D613"/>
      <c r="E613"/>
      <c r="F613"/>
      <c r="G613"/>
    </row>
    <row r="614" spans="2:7" x14ac:dyDescent="0.2">
      <c r="B614"/>
      <c r="C614"/>
      <c r="D614"/>
      <c r="E614"/>
      <c r="F614"/>
      <c r="G614"/>
    </row>
    <row r="615" spans="2:7" x14ac:dyDescent="0.2">
      <c r="B615"/>
      <c r="C615"/>
      <c r="D615"/>
      <c r="E615"/>
      <c r="F615"/>
      <c r="G615"/>
    </row>
    <row r="616" spans="2:7" x14ac:dyDescent="0.2">
      <c r="B616"/>
      <c r="C616"/>
      <c r="D616"/>
      <c r="E616"/>
      <c r="F616"/>
      <c r="G616"/>
    </row>
    <row r="617" spans="2:7" x14ac:dyDescent="0.2">
      <c r="B617"/>
      <c r="C617"/>
      <c r="D617"/>
      <c r="E617"/>
      <c r="F617"/>
      <c r="G617"/>
    </row>
    <row r="618" spans="2:7" x14ac:dyDescent="0.2">
      <c r="B618"/>
      <c r="C618"/>
      <c r="D618"/>
      <c r="E618"/>
      <c r="F618"/>
      <c r="G618"/>
    </row>
    <row r="619" spans="2:7" x14ac:dyDescent="0.2">
      <c r="B619"/>
      <c r="C619"/>
      <c r="D619"/>
      <c r="E619"/>
      <c r="F619"/>
      <c r="G619"/>
    </row>
    <row r="620" spans="2:7" x14ac:dyDescent="0.2">
      <c r="B620"/>
      <c r="C620"/>
      <c r="D620"/>
      <c r="E620"/>
      <c r="F620"/>
      <c r="G620"/>
    </row>
    <row r="621" spans="2:7" x14ac:dyDescent="0.2">
      <c r="B621"/>
      <c r="C621"/>
      <c r="D621"/>
      <c r="E621"/>
      <c r="F621"/>
      <c r="G621"/>
    </row>
    <row r="622" spans="2:7" x14ac:dyDescent="0.2">
      <c r="B622"/>
      <c r="C622"/>
      <c r="D622"/>
      <c r="E622"/>
      <c r="F622"/>
      <c r="G622"/>
    </row>
    <row r="623" spans="2:7" x14ac:dyDescent="0.2">
      <c r="B623"/>
      <c r="C623"/>
      <c r="D623"/>
      <c r="E623"/>
      <c r="F623"/>
      <c r="G623"/>
    </row>
    <row r="624" spans="2:7" x14ac:dyDescent="0.2">
      <c r="B624"/>
      <c r="C624"/>
      <c r="D624"/>
      <c r="E624"/>
      <c r="F624"/>
      <c r="G624"/>
    </row>
    <row r="625" spans="2:7" x14ac:dyDescent="0.2">
      <c r="B625"/>
      <c r="C625"/>
      <c r="D625"/>
      <c r="E625"/>
      <c r="F625"/>
      <c r="G625"/>
    </row>
    <row r="626" spans="2:7" x14ac:dyDescent="0.2">
      <c r="B626"/>
      <c r="C626"/>
      <c r="D626"/>
      <c r="E626"/>
      <c r="F626"/>
      <c r="G626"/>
    </row>
    <row r="627" spans="2:7" x14ac:dyDescent="0.2">
      <c r="B627"/>
      <c r="C627"/>
      <c r="D627"/>
      <c r="E627"/>
      <c r="F627"/>
      <c r="G627"/>
    </row>
    <row r="628" spans="2:7" x14ac:dyDescent="0.2">
      <c r="B628"/>
      <c r="C628"/>
      <c r="D628"/>
      <c r="E628"/>
      <c r="F628"/>
      <c r="G628"/>
    </row>
    <row r="629" spans="2:7" x14ac:dyDescent="0.2">
      <c r="B629"/>
      <c r="C629"/>
      <c r="D629"/>
      <c r="E629"/>
      <c r="F629"/>
      <c r="G629"/>
    </row>
    <row r="630" spans="2:7" x14ac:dyDescent="0.2">
      <c r="B630"/>
      <c r="C630"/>
      <c r="D630"/>
      <c r="E630"/>
      <c r="F630"/>
      <c r="G630"/>
    </row>
    <row r="631" spans="2:7" x14ac:dyDescent="0.2">
      <c r="B631"/>
      <c r="C631"/>
      <c r="D631"/>
      <c r="E631"/>
      <c r="F631"/>
      <c r="G631"/>
    </row>
    <row r="632" spans="2:7" x14ac:dyDescent="0.2">
      <c r="B632"/>
      <c r="C632"/>
      <c r="D632"/>
      <c r="E632"/>
      <c r="F632"/>
      <c r="G632"/>
    </row>
    <row r="633" spans="2:7" x14ac:dyDescent="0.2">
      <c r="B633"/>
      <c r="C633"/>
      <c r="D633"/>
      <c r="E633"/>
      <c r="F633"/>
      <c r="G633"/>
    </row>
    <row r="634" spans="2:7" x14ac:dyDescent="0.2">
      <c r="B634"/>
      <c r="C634"/>
      <c r="D634"/>
      <c r="E634"/>
      <c r="F634"/>
      <c r="G634"/>
    </row>
    <row r="635" spans="2:7" x14ac:dyDescent="0.2">
      <c r="B635"/>
      <c r="C635"/>
      <c r="D635"/>
      <c r="E635"/>
      <c r="F635"/>
      <c r="G635"/>
    </row>
    <row r="636" spans="2:7" x14ac:dyDescent="0.2">
      <c r="B636"/>
      <c r="C636"/>
      <c r="D636"/>
      <c r="E636"/>
      <c r="F636"/>
      <c r="G636"/>
    </row>
    <row r="637" spans="2:7" x14ac:dyDescent="0.2">
      <c r="B637"/>
      <c r="C637"/>
      <c r="D637"/>
      <c r="E637"/>
      <c r="F637"/>
      <c r="G637"/>
    </row>
    <row r="638" spans="2:7" x14ac:dyDescent="0.2">
      <c r="B638"/>
      <c r="C638"/>
      <c r="D638"/>
      <c r="E638"/>
      <c r="F638"/>
      <c r="G638"/>
    </row>
    <row r="639" spans="2:7" x14ac:dyDescent="0.2">
      <c r="B639"/>
      <c r="C639"/>
      <c r="D639"/>
      <c r="E639"/>
      <c r="F639"/>
      <c r="G639"/>
    </row>
    <row r="640" spans="2:7" x14ac:dyDescent="0.2">
      <c r="B640"/>
      <c r="C640"/>
      <c r="D640"/>
      <c r="E640"/>
      <c r="F640"/>
      <c r="G640"/>
    </row>
    <row r="641" spans="2:7" x14ac:dyDescent="0.2">
      <c r="B641"/>
      <c r="C641"/>
      <c r="D641"/>
      <c r="E641"/>
      <c r="F641"/>
      <c r="G641"/>
    </row>
    <row r="642" spans="2:7" x14ac:dyDescent="0.2">
      <c r="B642"/>
      <c r="C642"/>
      <c r="D642"/>
      <c r="E642"/>
      <c r="F642"/>
      <c r="G642"/>
    </row>
    <row r="643" spans="2:7" x14ac:dyDescent="0.2">
      <c r="B643"/>
      <c r="C643"/>
      <c r="D643"/>
      <c r="E643"/>
      <c r="F643"/>
      <c r="G643"/>
    </row>
    <row r="644" spans="2:7" x14ac:dyDescent="0.2">
      <c r="B644"/>
      <c r="C644"/>
      <c r="D644"/>
      <c r="E644"/>
      <c r="F644"/>
      <c r="G644"/>
    </row>
    <row r="645" spans="2:7" x14ac:dyDescent="0.2">
      <c r="B645"/>
      <c r="C645"/>
      <c r="D645"/>
      <c r="E645"/>
      <c r="F645"/>
      <c r="G645"/>
    </row>
    <row r="646" spans="2:7" x14ac:dyDescent="0.2">
      <c r="B646"/>
      <c r="C646"/>
      <c r="D646"/>
      <c r="E646"/>
      <c r="F646"/>
      <c r="G646"/>
    </row>
    <row r="647" spans="2:7" x14ac:dyDescent="0.2">
      <c r="B647"/>
      <c r="C647"/>
      <c r="D647"/>
      <c r="E647"/>
      <c r="F647"/>
      <c r="G647"/>
    </row>
    <row r="648" spans="2:7" x14ac:dyDescent="0.2">
      <c r="B648"/>
      <c r="C648"/>
      <c r="D648"/>
      <c r="E648"/>
      <c r="F648"/>
      <c r="G648"/>
    </row>
    <row r="649" spans="2:7" x14ac:dyDescent="0.2">
      <c r="B649"/>
      <c r="C649"/>
      <c r="D649"/>
      <c r="E649"/>
      <c r="F649"/>
      <c r="G649"/>
    </row>
    <row r="650" spans="2:7" x14ac:dyDescent="0.2">
      <c r="B650"/>
      <c r="C650"/>
      <c r="D650"/>
      <c r="E650"/>
      <c r="F650"/>
      <c r="G650"/>
    </row>
    <row r="651" spans="2:7" x14ac:dyDescent="0.2">
      <c r="B651"/>
      <c r="C651"/>
      <c r="D651"/>
      <c r="E651"/>
      <c r="F651"/>
      <c r="G651"/>
    </row>
    <row r="652" spans="2:7" x14ac:dyDescent="0.2">
      <c r="B652"/>
      <c r="C652"/>
      <c r="D652"/>
      <c r="E652"/>
      <c r="F652"/>
      <c r="G652"/>
    </row>
    <row r="653" spans="2:7" x14ac:dyDescent="0.2">
      <c r="B653"/>
      <c r="C653"/>
      <c r="D653"/>
      <c r="E653"/>
      <c r="F653"/>
      <c r="G653"/>
    </row>
    <row r="654" spans="2:7" x14ac:dyDescent="0.2">
      <c r="B654"/>
      <c r="C654"/>
      <c r="D654"/>
      <c r="E654"/>
      <c r="F654"/>
      <c r="G654"/>
    </row>
    <row r="655" spans="2:7" x14ac:dyDescent="0.2">
      <c r="B655"/>
      <c r="C655"/>
      <c r="D655"/>
      <c r="E655"/>
      <c r="F655"/>
      <c r="G655"/>
    </row>
    <row r="656" spans="2:7" x14ac:dyDescent="0.2">
      <c r="B656"/>
      <c r="C656"/>
      <c r="D656"/>
      <c r="E656"/>
      <c r="F656"/>
      <c r="G656"/>
    </row>
    <row r="657" spans="2:7" x14ac:dyDescent="0.2">
      <c r="B657"/>
      <c r="C657"/>
      <c r="D657"/>
      <c r="E657"/>
      <c r="F657"/>
      <c r="G657"/>
    </row>
    <row r="658" spans="2:7" x14ac:dyDescent="0.2">
      <c r="B658"/>
      <c r="C658"/>
      <c r="D658"/>
      <c r="E658"/>
      <c r="F658"/>
      <c r="G658"/>
    </row>
    <row r="659" spans="2:7" x14ac:dyDescent="0.2">
      <c r="B659"/>
      <c r="C659"/>
      <c r="D659"/>
      <c r="E659"/>
      <c r="F659"/>
      <c r="G659"/>
    </row>
    <row r="660" spans="2:7" x14ac:dyDescent="0.2">
      <c r="B660"/>
      <c r="C660"/>
      <c r="D660"/>
      <c r="E660"/>
      <c r="F660"/>
      <c r="G660"/>
    </row>
    <row r="661" spans="2:7" x14ac:dyDescent="0.2">
      <c r="B661"/>
      <c r="C661"/>
      <c r="D661"/>
      <c r="E661"/>
      <c r="F661"/>
      <c r="G661"/>
    </row>
    <row r="662" spans="2:7" x14ac:dyDescent="0.2">
      <c r="B662"/>
      <c r="C662"/>
      <c r="D662"/>
      <c r="E662"/>
      <c r="F662"/>
      <c r="G662"/>
    </row>
    <row r="663" spans="2:7" x14ac:dyDescent="0.2">
      <c r="B663"/>
      <c r="C663"/>
      <c r="D663"/>
      <c r="E663"/>
      <c r="F663"/>
      <c r="G663"/>
    </row>
    <row r="664" spans="2:7" x14ac:dyDescent="0.2">
      <c r="B664"/>
      <c r="C664"/>
      <c r="D664"/>
      <c r="E664"/>
      <c r="F664"/>
      <c r="G664"/>
    </row>
    <row r="665" spans="2:7" x14ac:dyDescent="0.2">
      <c r="B665"/>
      <c r="C665"/>
      <c r="D665"/>
      <c r="E665"/>
      <c r="F665"/>
      <c r="G665"/>
    </row>
    <row r="666" spans="2:7" x14ac:dyDescent="0.2">
      <c r="B666"/>
      <c r="C666"/>
      <c r="D666"/>
      <c r="E666"/>
      <c r="F666"/>
      <c r="G666"/>
    </row>
    <row r="667" spans="2:7" x14ac:dyDescent="0.2">
      <c r="B667"/>
      <c r="C667"/>
      <c r="D667"/>
      <c r="E667"/>
      <c r="F667"/>
      <c r="G667"/>
    </row>
    <row r="668" spans="2:7" x14ac:dyDescent="0.2">
      <c r="B668"/>
      <c r="C668"/>
      <c r="D668"/>
      <c r="E668"/>
      <c r="F668"/>
      <c r="G668"/>
    </row>
    <row r="669" spans="2:7" x14ac:dyDescent="0.2">
      <c r="B669"/>
      <c r="C669"/>
      <c r="D669"/>
      <c r="E669"/>
      <c r="F669"/>
      <c r="G669"/>
    </row>
    <row r="670" spans="2:7" x14ac:dyDescent="0.2">
      <c r="B670"/>
      <c r="C670"/>
      <c r="D670"/>
      <c r="E670"/>
      <c r="F670"/>
      <c r="G670"/>
    </row>
    <row r="671" spans="2:7" x14ac:dyDescent="0.2">
      <c r="B671"/>
      <c r="C671"/>
      <c r="D671"/>
      <c r="E671"/>
      <c r="F671"/>
      <c r="G671"/>
    </row>
    <row r="672" spans="2:7" x14ac:dyDescent="0.2">
      <c r="B672"/>
      <c r="C672"/>
      <c r="D672"/>
      <c r="E672"/>
      <c r="F672"/>
      <c r="G672"/>
    </row>
    <row r="673" spans="2:7" x14ac:dyDescent="0.2">
      <c r="B673"/>
      <c r="C673"/>
      <c r="D673"/>
      <c r="E673"/>
      <c r="F673"/>
      <c r="G673"/>
    </row>
    <row r="674" spans="2:7" x14ac:dyDescent="0.2">
      <c r="B674"/>
      <c r="C674"/>
      <c r="D674"/>
      <c r="E674"/>
      <c r="F674"/>
      <c r="G674"/>
    </row>
    <row r="675" spans="2:7" x14ac:dyDescent="0.2">
      <c r="B675"/>
      <c r="C675"/>
      <c r="D675"/>
      <c r="E675"/>
      <c r="F675"/>
      <c r="G675"/>
    </row>
    <row r="676" spans="2:7" x14ac:dyDescent="0.2">
      <c r="B676"/>
      <c r="C676"/>
      <c r="D676"/>
      <c r="E676"/>
      <c r="F676"/>
      <c r="G676"/>
    </row>
    <row r="677" spans="2:7" x14ac:dyDescent="0.2">
      <c r="B677"/>
      <c r="C677"/>
      <c r="D677"/>
      <c r="E677"/>
      <c r="F677"/>
      <c r="G677"/>
    </row>
    <row r="678" spans="2:7" x14ac:dyDescent="0.2">
      <c r="B678"/>
      <c r="C678"/>
      <c r="D678"/>
      <c r="E678"/>
      <c r="F678"/>
      <c r="G678"/>
    </row>
    <row r="679" spans="2:7" x14ac:dyDescent="0.2">
      <c r="B679"/>
      <c r="C679"/>
      <c r="D679"/>
      <c r="E679"/>
      <c r="F679"/>
      <c r="G679"/>
    </row>
    <row r="680" spans="2:7" x14ac:dyDescent="0.2">
      <c r="B680"/>
      <c r="C680"/>
      <c r="D680"/>
      <c r="E680"/>
      <c r="F680"/>
      <c r="G680"/>
    </row>
    <row r="681" spans="2:7" x14ac:dyDescent="0.2">
      <c r="B681"/>
      <c r="C681"/>
      <c r="D681"/>
      <c r="E681"/>
      <c r="F681"/>
      <c r="G681"/>
    </row>
    <row r="682" spans="2:7" x14ac:dyDescent="0.2">
      <c r="B682"/>
      <c r="C682"/>
      <c r="D682"/>
      <c r="E682"/>
      <c r="F682"/>
      <c r="G682"/>
    </row>
    <row r="683" spans="2:7" x14ac:dyDescent="0.2">
      <c r="B683"/>
      <c r="C683"/>
      <c r="D683"/>
      <c r="E683"/>
      <c r="F683"/>
      <c r="G683"/>
    </row>
    <row r="684" spans="2:7" x14ac:dyDescent="0.2">
      <c r="B684"/>
      <c r="C684"/>
      <c r="D684"/>
      <c r="E684"/>
      <c r="F684"/>
      <c r="G684"/>
    </row>
    <row r="685" spans="2:7" x14ac:dyDescent="0.2">
      <c r="B685"/>
      <c r="C685"/>
      <c r="D685"/>
      <c r="E685"/>
      <c r="F685"/>
      <c r="G685"/>
    </row>
    <row r="686" spans="2:7" x14ac:dyDescent="0.2">
      <c r="B686"/>
      <c r="C686"/>
      <c r="D686"/>
      <c r="E686"/>
      <c r="F686"/>
      <c r="G686"/>
    </row>
    <row r="687" spans="2:7" x14ac:dyDescent="0.2">
      <c r="B687"/>
      <c r="C687"/>
      <c r="D687"/>
      <c r="E687"/>
      <c r="F687"/>
      <c r="G687"/>
    </row>
    <row r="688" spans="2:7" x14ac:dyDescent="0.2">
      <c r="B688"/>
      <c r="C688"/>
      <c r="D688"/>
      <c r="E688"/>
      <c r="F688"/>
      <c r="G688"/>
    </row>
    <row r="689" spans="2:7" x14ac:dyDescent="0.2">
      <c r="B689"/>
      <c r="C689"/>
      <c r="D689"/>
      <c r="E689"/>
      <c r="F689"/>
      <c r="G689"/>
    </row>
    <row r="690" spans="2:7" x14ac:dyDescent="0.2">
      <c r="B690"/>
      <c r="C690"/>
      <c r="D690"/>
      <c r="E690"/>
      <c r="F690"/>
      <c r="G690"/>
    </row>
    <row r="691" spans="2:7" x14ac:dyDescent="0.2">
      <c r="B691"/>
      <c r="C691"/>
      <c r="D691"/>
      <c r="E691"/>
      <c r="F691"/>
      <c r="G691"/>
    </row>
    <row r="692" spans="2:7" x14ac:dyDescent="0.2">
      <c r="B692"/>
      <c r="C692"/>
      <c r="D692"/>
      <c r="E692"/>
      <c r="F692"/>
      <c r="G692"/>
    </row>
    <row r="693" spans="2:7" x14ac:dyDescent="0.2">
      <c r="B693"/>
      <c r="C693"/>
      <c r="D693"/>
      <c r="E693"/>
      <c r="F693"/>
      <c r="G693"/>
    </row>
    <row r="694" spans="2:7" x14ac:dyDescent="0.2">
      <c r="B694"/>
      <c r="C694"/>
      <c r="D694"/>
      <c r="E694"/>
      <c r="F694"/>
      <c r="G694"/>
    </row>
    <row r="695" spans="2:7" x14ac:dyDescent="0.2">
      <c r="B695"/>
      <c r="C695"/>
      <c r="D695"/>
      <c r="E695"/>
      <c r="F695"/>
      <c r="G695"/>
    </row>
    <row r="696" spans="2:7" x14ac:dyDescent="0.2">
      <c r="B696"/>
      <c r="C696"/>
      <c r="D696"/>
      <c r="E696"/>
      <c r="F696"/>
      <c r="G696"/>
    </row>
    <row r="697" spans="2:7" x14ac:dyDescent="0.2">
      <c r="B697"/>
      <c r="C697"/>
      <c r="D697"/>
      <c r="E697"/>
      <c r="F697"/>
      <c r="G697"/>
    </row>
    <row r="698" spans="2:7" x14ac:dyDescent="0.2">
      <c r="B698"/>
      <c r="C698"/>
      <c r="D698"/>
      <c r="E698"/>
      <c r="F698"/>
      <c r="G698"/>
    </row>
    <row r="699" spans="2:7" x14ac:dyDescent="0.2">
      <c r="B699"/>
      <c r="C699"/>
      <c r="D699"/>
      <c r="E699"/>
      <c r="F699"/>
      <c r="G699"/>
    </row>
    <row r="700" spans="2:7" x14ac:dyDescent="0.2">
      <c r="B700"/>
      <c r="C700"/>
      <c r="D700"/>
      <c r="E700"/>
      <c r="F700"/>
      <c r="G700"/>
    </row>
    <row r="701" spans="2:7" x14ac:dyDescent="0.2">
      <c r="B701"/>
      <c r="C701"/>
      <c r="D701"/>
      <c r="E701"/>
      <c r="F701"/>
      <c r="G701"/>
    </row>
    <row r="702" spans="2:7" x14ac:dyDescent="0.2">
      <c r="B702"/>
      <c r="C702"/>
      <c r="D702"/>
      <c r="E702"/>
      <c r="F702"/>
      <c r="G702"/>
    </row>
    <row r="703" spans="2:7" x14ac:dyDescent="0.2">
      <c r="B703"/>
      <c r="C703"/>
      <c r="D703"/>
      <c r="E703"/>
      <c r="F703"/>
      <c r="G703"/>
    </row>
    <row r="704" spans="2:7" x14ac:dyDescent="0.2">
      <c r="B704"/>
      <c r="C704"/>
      <c r="D704"/>
      <c r="E704"/>
      <c r="F704"/>
      <c r="G704"/>
    </row>
    <row r="705" spans="2:7" x14ac:dyDescent="0.2">
      <c r="B705"/>
      <c r="C705"/>
      <c r="D705"/>
      <c r="E705"/>
      <c r="F705"/>
      <c r="G705"/>
    </row>
    <row r="706" spans="2:7" x14ac:dyDescent="0.2">
      <c r="B706"/>
      <c r="C706"/>
      <c r="D706"/>
      <c r="E706"/>
      <c r="F706"/>
      <c r="G706"/>
    </row>
    <row r="707" spans="2:7" x14ac:dyDescent="0.2">
      <c r="B707"/>
      <c r="C707"/>
      <c r="D707"/>
      <c r="E707"/>
      <c r="F707"/>
      <c r="G707"/>
    </row>
    <row r="708" spans="2:7" x14ac:dyDescent="0.2">
      <c r="B708"/>
      <c r="C708"/>
      <c r="D708"/>
      <c r="E708"/>
      <c r="F708"/>
      <c r="G708"/>
    </row>
    <row r="709" spans="2:7" x14ac:dyDescent="0.2">
      <c r="B709"/>
      <c r="C709"/>
      <c r="D709"/>
      <c r="E709"/>
      <c r="F709"/>
      <c r="G709"/>
    </row>
    <row r="710" spans="2:7" x14ac:dyDescent="0.2">
      <c r="B710"/>
      <c r="C710"/>
      <c r="D710"/>
      <c r="E710"/>
      <c r="F710"/>
      <c r="G710"/>
    </row>
    <row r="711" spans="2:7" x14ac:dyDescent="0.2">
      <c r="B711"/>
      <c r="C711"/>
      <c r="D711"/>
      <c r="E711"/>
      <c r="F711"/>
      <c r="G711"/>
    </row>
    <row r="712" spans="2:7" x14ac:dyDescent="0.2">
      <c r="B712"/>
      <c r="C712"/>
      <c r="D712"/>
      <c r="E712"/>
      <c r="F712"/>
      <c r="G712"/>
    </row>
    <row r="713" spans="2:7" x14ac:dyDescent="0.2">
      <c r="B713"/>
      <c r="C713"/>
      <c r="D713"/>
      <c r="E713"/>
      <c r="F713"/>
      <c r="G713"/>
    </row>
    <row r="714" spans="2:7" x14ac:dyDescent="0.2">
      <c r="B714"/>
      <c r="C714"/>
      <c r="D714"/>
      <c r="E714"/>
      <c r="F714"/>
      <c r="G714"/>
    </row>
    <row r="715" spans="2:7" x14ac:dyDescent="0.2">
      <c r="B715"/>
      <c r="C715"/>
      <c r="D715"/>
      <c r="E715"/>
      <c r="F715"/>
      <c r="G715"/>
    </row>
    <row r="716" spans="2:7" x14ac:dyDescent="0.2">
      <c r="B716"/>
      <c r="C716"/>
      <c r="D716"/>
      <c r="E716"/>
      <c r="F716"/>
      <c r="G716"/>
    </row>
    <row r="717" spans="2:7" x14ac:dyDescent="0.2">
      <c r="B717"/>
      <c r="C717"/>
      <c r="D717"/>
      <c r="E717"/>
      <c r="F717"/>
      <c r="G717"/>
    </row>
    <row r="718" spans="2:7" x14ac:dyDescent="0.2">
      <c r="B718"/>
      <c r="C718"/>
      <c r="D718"/>
      <c r="E718"/>
      <c r="F718"/>
      <c r="G718"/>
    </row>
    <row r="719" spans="2:7" x14ac:dyDescent="0.2">
      <c r="B719"/>
      <c r="C719"/>
      <c r="D719"/>
      <c r="E719"/>
      <c r="F719"/>
      <c r="G719"/>
    </row>
    <row r="720" spans="2:7" x14ac:dyDescent="0.2">
      <c r="B720"/>
      <c r="C720"/>
      <c r="D720"/>
      <c r="E720"/>
      <c r="F720"/>
      <c r="G720"/>
    </row>
    <row r="721" spans="2:7" x14ac:dyDescent="0.2">
      <c r="B721"/>
      <c r="C721"/>
      <c r="D721"/>
      <c r="E721"/>
      <c r="F721"/>
      <c r="G721"/>
    </row>
    <row r="722" spans="2:7" x14ac:dyDescent="0.2">
      <c r="B722"/>
      <c r="C722"/>
      <c r="D722"/>
      <c r="E722"/>
      <c r="F722"/>
      <c r="G722"/>
    </row>
    <row r="723" spans="2:7" x14ac:dyDescent="0.2">
      <c r="B723"/>
      <c r="C723"/>
      <c r="D723"/>
      <c r="E723"/>
      <c r="F723"/>
      <c r="G723"/>
    </row>
    <row r="724" spans="2:7" x14ac:dyDescent="0.2">
      <c r="B724"/>
      <c r="C724"/>
      <c r="D724"/>
      <c r="E724"/>
      <c r="F724"/>
      <c r="G724"/>
    </row>
    <row r="725" spans="2:7" x14ac:dyDescent="0.2">
      <c r="B725"/>
      <c r="C725"/>
      <c r="D725"/>
      <c r="E725"/>
      <c r="F725"/>
      <c r="G725"/>
    </row>
    <row r="726" spans="2:7" x14ac:dyDescent="0.2">
      <c r="B726"/>
      <c r="C726"/>
      <c r="D726"/>
      <c r="E726"/>
      <c r="F726"/>
      <c r="G726"/>
    </row>
    <row r="727" spans="2:7" x14ac:dyDescent="0.2">
      <c r="B727"/>
      <c r="C727"/>
      <c r="D727"/>
      <c r="E727"/>
      <c r="F727"/>
      <c r="G727"/>
    </row>
    <row r="728" spans="2:7" x14ac:dyDescent="0.2">
      <c r="B728"/>
      <c r="C728"/>
      <c r="D728"/>
      <c r="E728"/>
      <c r="F728"/>
      <c r="G728"/>
    </row>
    <row r="729" spans="2:7" x14ac:dyDescent="0.2">
      <c r="B729"/>
      <c r="C729"/>
      <c r="D729"/>
      <c r="E729"/>
      <c r="F729"/>
      <c r="G729"/>
    </row>
    <row r="730" spans="2:7" x14ac:dyDescent="0.2">
      <c r="B730"/>
      <c r="C730"/>
      <c r="D730"/>
      <c r="E730"/>
      <c r="F730"/>
      <c r="G730"/>
    </row>
    <row r="731" spans="2:7" x14ac:dyDescent="0.2">
      <c r="B731"/>
      <c r="C731"/>
      <c r="D731"/>
      <c r="E731"/>
      <c r="F731"/>
      <c r="G731"/>
    </row>
    <row r="732" spans="2:7" x14ac:dyDescent="0.2">
      <c r="B732"/>
      <c r="C732"/>
      <c r="D732"/>
      <c r="E732"/>
      <c r="F732"/>
      <c r="G732"/>
    </row>
    <row r="733" spans="2:7" x14ac:dyDescent="0.2">
      <c r="B733"/>
      <c r="C733"/>
      <c r="D733"/>
      <c r="E733"/>
      <c r="F733"/>
      <c r="G733"/>
    </row>
    <row r="734" spans="2:7" x14ac:dyDescent="0.2">
      <c r="B734"/>
      <c r="C734"/>
      <c r="D734"/>
      <c r="E734"/>
      <c r="F734"/>
      <c r="G734"/>
    </row>
    <row r="735" spans="2:7" x14ac:dyDescent="0.2">
      <c r="B735"/>
      <c r="C735"/>
      <c r="D735"/>
      <c r="E735"/>
      <c r="F735"/>
      <c r="G735"/>
    </row>
    <row r="736" spans="2:7" x14ac:dyDescent="0.2">
      <c r="B736"/>
      <c r="C736"/>
      <c r="D736"/>
      <c r="E736"/>
      <c r="F736"/>
      <c r="G736"/>
    </row>
    <row r="737" spans="2:7" x14ac:dyDescent="0.2">
      <c r="B737"/>
      <c r="C737"/>
      <c r="D737"/>
      <c r="E737"/>
      <c r="F737"/>
      <c r="G737"/>
    </row>
    <row r="738" spans="2:7" x14ac:dyDescent="0.2">
      <c r="B738"/>
      <c r="C738"/>
      <c r="D738"/>
      <c r="E738"/>
      <c r="F738"/>
      <c r="G738"/>
    </row>
    <row r="739" spans="2:7" x14ac:dyDescent="0.2">
      <c r="B739"/>
      <c r="C739"/>
      <c r="D739"/>
      <c r="E739"/>
      <c r="F739"/>
      <c r="G739"/>
    </row>
    <row r="740" spans="2:7" x14ac:dyDescent="0.2">
      <c r="B740"/>
      <c r="C740"/>
      <c r="D740"/>
      <c r="E740"/>
      <c r="F740"/>
      <c r="G740"/>
    </row>
    <row r="741" spans="2:7" x14ac:dyDescent="0.2">
      <c r="B741"/>
      <c r="C741"/>
      <c r="D741"/>
      <c r="E741"/>
      <c r="F741"/>
      <c r="G741"/>
    </row>
    <row r="742" spans="2:7" x14ac:dyDescent="0.2">
      <c r="B742"/>
      <c r="C742"/>
      <c r="D742"/>
      <c r="E742"/>
      <c r="F742"/>
      <c r="G742"/>
    </row>
    <row r="743" spans="2:7" x14ac:dyDescent="0.2">
      <c r="B743"/>
      <c r="C743"/>
      <c r="D743"/>
      <c r="E743"/>
      <c r="F743"/>
      <c r="G743"/>
    </row>
    <row r="744" spans="2:7" x14ac:dyDescent="0.2">
      <c r="B744"/>
      <c r="C744"/>
      <c r="D744"/>
      <c r="E744"/>
      <c r="F744"/>
      <c r="G744"/>
    </row>
    <row r="745" spans="2:7" x14ac:dyDescent="0.2">
      <c r="B745"/>
      <c r="C745"/>
      <c r="D745"/>
      <c r="E745"/>
      <c r="F745"/>
      <c r="G745"/>
    </row>
    <row r="746" spans="2:7" x14ac:dyDescent="0.2">
      <c r="B746"/>
      <c r="C746"/>
      <c r="D746"/>
      <c r="E746"/>
      <c r="F746"/>
      <c r="G746"/>
    </row>
    <row r="747" spans="2:7" x14ac:dyDescent="0.2">
      <c r="B747"/>
      <c r="C747"/>
      <c r="D747"/>
      <c r="E747"/>
      <c r="F747"/>
      <c r="G747"/>
    </row>
    <row r="748" spans="2:7" x14ac:dyDescent="0.2">
      <c r="B748"/>
      <c r="C748"/>
      <c r="D748"/>
      <c r="E748"/>
      <c r="F748"/>
      <c r="G748"/>
    </row>
    <row r="749" spans="2:7" x14ac:dyDescent="0.2">
      <c r="B749"/>
      <c r="C749"/>
      <c r="D749"/>
      <c r="E749"/>
      <c r="F749"/>
      <c r="G749"/>
    </row>
    <row r="750" spans="2:7" x14ac:dyDescent="0.2">
      <c r="B750"/>
      <c r="C750"/>
      <c r="D750"/>
      <c r="E750"/>
      <c r="F750"/>
      <c r="G750"/>
    </row>
    <row r="751" spans="2:7" x14ac:dyDescent="0.2">
      <c r="B751"/>
      <c r="C751"/>
      <c r="D751"/>
      <c r="E751"/>
      <c r="F751"/>
      <c r="G751"/>
    </row>
    <row r="752" spans="2:7" x14ac:dyDescent="0.2">
      <c r="B752"/>
      <c r="C752"/>
      <c r="D752"/>
      <c r="E752"/>
      <c r="F752"/>
      <c r="G752"/>
    </row>
    <row r="753" spans="2:7" x14ac:dyDescent="0.2">
      <c r="B753"/>
      <c r="C753"/>
      <c r="D753"/>
      <c r="E753"/>
      <c r="F753"/>
      <c r="G753"/>
    </row>
    <row r="754" spans="2:7" x14ac:dyDescent="0.2">
      <c r="B754"/>
      <c r="C754"/>
      <c r="D754"/>
      <c r="E754"/>
      <c r="F754"/>
      <c r="G754"/>
    </row>
    <row r="755" spans="2:7" x14ac:dyDescent="0.2">
      <c r="B755"/>
      <c r="C755"/>
      <c r="D755"/>
      <c r="E755"/>
      <c r="F755"/>
      <c r="G755"/>
    </row>
    <row r="756" spans="2:7" x14ac:dyDescent="0.2">
      <c r="B756"/>
      <c r="C756"/>
      <c r="D756"/>
      <c r="E756"/>
      <c r="F756"/>
      <c r="G756"/>
    </row>
    <row r="757" spans="2:7" x14ac:dyDescent="0.2">
      <c r="B757"/>
      <c r="C757"/>
      <c r="D757"/>
      <c r="E757"/>
      <c r="F757"/>
      <c r="G757"/>
    </row>
    <row r="758" spans="2:7" x14ac:dyDescent="0.2">
      <c r="B758"/>
      <c r="C758"/>
      <c r="D758"/>
      <c r="E758"/>
      <c r="F758"/>
      <c r="G758"/>
    </row>
    <row r="759" spans="2:7" x14ac:dyDescent="0.2">
      <c r="B759"/>
      <c r="C759"/>
      <c r="D759"/>
      <c r="E759"/>
      <c r="F759"/>
      <c r="G759"/>
    </row>
    <row r="760" spans="2:7" x14ac:dyDescent="0.2">
      <c r="B760"/>
      <c r="C760"/>
      <c r="D760"/>
      <c r="E760"/>
      <c r="F760"/>
      <c r="G760"/>
    </row>
    <row r="761" spans="2:7" x14ac:dyDescent="0.2">
      <c r="B761"/>
      <c r="C761"/>
      <c r="D761"/>
      <c r="E761"/>
      <c r="F761"/>
      <c r="G761"/>
    </row>
    <row r="762" spans="2:7" x14ac:dyDescent="0.2">
      <c r="B762"/>
      <c r="C762"/>
      <c r="D762"/>
      <c r="E762"/>
      <c r="F762"/>
      <c r="G762"/>
    </row>
    <row r="763" spans="2:7" x14ac:dyDescent="0.2">
      <c r="B763"/>
      <c r="C763"/>
      <c r="D763"/>
      <c r="E763"/>
      <c r="F763"/>
      <c r="G763"/>
    </row>
    <row r="764" spans="2:7" x14ac:dyDescent="0.2">
      <c r="B764"/>
      <c r="C764"/>
      <c r="D764"/>
      <c r="E764"/>
      <c r="F764"/>
      <c r="G764"/>
    </row>
    <row r="765" spans="2:7" x14ac:dyDescent="0.2">
      <c r="B765"/>
      <c r="C765"/>
      <c r="D765"/>
      <c r="E765"/>
      <c r="F765"/>
      <c r="G765"/>
    </row>
    <row r="766" spans="2:7" x14ac:dyDescent="0.2">
      <c r="B766"/>
      <c r="C766"/>
      <c r="D766"/>
      <c r="E766"/>
      <c r="F766"/>
      <c r="G766"/>
    </row>
    <row r="767" spans="2:7" x14ac:dyDescent="0.2">
      <c r="B767"/>
      <c r="C767"/>
      <c r="D767"/>
      <c r="E767"/>
      <c r="F767"/>
      <c r="G767"/>
    </row>
    <row r="768" spans="2:7" x14ac:dyDescent="0.2">
      <c r="B768"/>
      <c r="C768"/>
      <c r="D768"/>
      <c r="E768"/>
      <c r="F768"/>
      <c r="G768"/>
    </row>
    <row r="769" spans="2:7" x14ac:dyDescent="0.2">
      <c r="B769"/>
      <c r="C769"/>
      <c r="D769"/>
      <c r="E769"/>
      <c r="F769"/>
      <c r="G769"/>
    </row>
    <row r="770" spans="2:7" x14ac:dyDescent="0.2">
      <c r="B770"/>
      <c r="C770"/>
      <c r="D770"/>
      <c r="E770"/>
      <c r="F770"/>
      <c r="G770"/>
    </row>
    <row r="771" spans="2:7" x14ac:dyDescent="0.2">
      <c r="B771"/>
      <c r="C771"/>
      <c r="D771"/>
      <c r="E771"/>
      <c r="F771"/>
      <c r="G771"/>
    </row>
    <row r="772" spans="2:7" x14ac:dyDescent="0.2">
      <c r="B772"/>
      <c r="C772"/>
      <c r="D772"/>
      <c r="E772"/>
      <c r="F772"/>
      <c r="G772"/>
    </row>
    <row r="773" spans="2:7" x14ac:dyDescent="0.2">
      <c r="B773"/>
      <c r="C773"/>
      <c r="D773"/>
      <c r="E773"/>
      <c r="F773"/>
      <c r="G773"/>
    </row>
    <row r="774" spans="2:7" x14ac:dyDescent="0.2">
      <c r="B774"/>
      <c r="C774"/>
      <c r="D774"/>
      <c r="E774"/>
      <c r="F774"/>
      <c r="G774"/>
    </row>
    <row r="775" spans="2:7" x14ac:dyDescent="0.2">
      <c r="B775"/>
      <c r="C775"/>
      <c r="D775"/>
      <c r="E775"/>
      <c r="F775"/>
      <c r="G775"/>
    </row>
    <row r="776" spans="2:7" x14ac:dyDescent="0.2">
      <c r="B776"/>
      <c r="C776"/>
      <c r="D776"/>
      <c r="E776"/>
      <c r="F776"/>
      <c r="G776"/>
    </row>
    <row r="777" spans="2:7" x14ac:dyDescent="0.2">
      <c r="B777"/>
      <c r="C777"/>
      <c r="D777"/>
      <c r="E777"/>
      <c r="F777"/>
      <c r="G777"/>
    </row>
    <row r="778" spans="2:7" x14ac:dyDescent="0.2">
      <c r="B778"/>
      <c r="C778"/>
      <c r="D778"/>
      <c r="E778"/>
      <c r="F778"/>
      <c r="G778"/>
    </row>
    <row r="779" spans="2:7" x14ac:dyDescent="0.2">
      <c r="B779"/>
      <c r="C779"/>
      <c r="D779"/>
      <c r="E779"/>
      <c r="F779"/>
      <c r="G779"/>
    </row>
    <row r="780" spans="2:7" x14ac:dyDescent="0.2">
      <c r="B780"/>
      <c r="C780"/>
      <c r="D780"/>
      <c r="E780"/>
      <c r="F780"/>
      <c r="G780"/>
    </row>
    <row r="781" spans="2:7" x14ac:dyDescent="0.2">
      <c r="B781"/>
      <c r="C781"/>
      <c r="D781"/>
      <c r="E781"/>
      <c r="F781"/>
      <c r="G781"/>
    </row>
    <row r="782" spans="2:7" x14ac:dyDescent="0.2">
      <c r="B782"/>
      <c r="C782"/>
      <c r="D782"/>
      <c r="E782"/>
      <c r="F782"/>
      <c r="G782"/>
    </row>
    <row r="783" spans="2:7" x14ac:dyDescent="0.2">
      <c r="B783"/>
      <c r="C783"/>
      <c r="D783"/>
      <c r="E783"/>
      <c r="F783"/>
      <c r="G783"/>
    </row>
    <row r="784" spans="2:7" x14ac:dyDescent="0.2">
      <c r="B784"/>
      <c r="C784"/>
      <c r="D784"/>
      <c r="E784"/>
      <c r="F784"/>
      <c r="G784"/>
    </row>
    <row r="785" spans="2:7" x14ac:dyDescent="0.2">
      <c r="B785"/>
      <c r="C785"/>
      <c r="D785"/>
      <c r="E785"/>
      <c r="F785"/>
      <c r="G785"/>
    </row>
    <row r="786" spans="2:7" x14ac:dyDescent="0.2">
      <c r="B786"/>
      <c r="C786"/>
      <c r="D786"/>
      <c r="E786"/>
      <c r="F786"/>
      <c r="G786"/>
    </row>
    <row r="787" spans="2:7" x14ac:dyDescent="0.2">
      <c r="B787"/>
      <c r="C787"/>
      <c r="D787"/>
      <c r="E787"/>
      <c r="F787"/>
      <c r="G787"/>
    </row>
    <row r="788" spans="2:7" x14ac:dyDescent="0.2">
      <c r="B788"/>
      <c r="C788"/>
      <c r="D788"/>
      <c r="E788"/>
      <c r="F788"/>
      <c r="G788"/>
    </row>
    <row r="789" spans="2:7" x14ac:dyDescent="0.2">
      <c r="B789"/>
      <c r="C789"/>
      <c r="D789"/>
      <c r="E789"/>
      <c r="F789"/>
      <c r="G789"/>
    </row>
    <row r="790" spans="2:7" x14ac:dyDescent="0.2">
      <c r="B790"/>
      <c r="C790"/>
      <c r="D790"/>
      <c r="E790"/>
      <c r="F790"/>
      <c r="G790"/>
    </row>
    <row r="791" spans="2:7" x14ac:dyDescent="0.2">
      <c r="B791"/>
      <c r="C791"/>
      <c r="D791"/>
      <c r="E791"/>
      <c r="F791"/>
      <c r="G791"/>
    </row>
    <row r="792" spans="2:7" x14ac:dyDescent="0.2">
      <c r="B792"/>
      <c r="C792"/>
      <c r="D792"/>
      <c r="E792"/>
      <c r="F792"/>
      <c r="G792"/>
    </row>
    <row r="793" spans="2:7" x14ac:dyDescent="0.2">
      <c r="B793"/>
      <c r="C793"/>
      <c r="D793"/>
      <c r="E793"/>
      <c r="F793"/>
      <c r="G793"/>
    </row>
    <row r="794" spans="2:7" x14ac:dyDescent="0.2">
      <c r="B794"/>
      <c r="C794"/>
      <c r="D794"/>
      <c r="E794"/>
      <c r="F794"/>
      <c r="G794"/>
    </row>
    <row r="795" spans="2:7" x14ac:dyDescent="0.2">
      <c r="B795"/>
      <c r="C795"/>
      <c r="D795"/>
      <c r="E795"/>
      <c r="F795"/>
      <c r="G795"/>
    </row>
    <row r="796" spans="2:7" x14ac:dyDescent="0.2">
      <c r="B796"/>
      <c r="C796"/>
      <c r="D796"/>
      <c r="E796"/>
      <c r="F796"/>
      <c r="G796"/>
    </row>
    <row r="797" spans="2:7" x14ac:dyDescent="0.2">
      <c r="B797"/>
      <c r="C797"/>
      <c r="D797"/>
      <c r="E797"/>
      <c r="F797"/>
      <c r="G797"/>
    </row>
    <row r="798" spans="2:7" x14ac:dyDescent="0.2">
      <c r="B798"/>
      <c r="C798"/>
      <c r="D798"/>
      <c r="E798"/>
      <c r="F798"/>
      <c r="G798"/>
    </row>
    <row r="799" spans="2:7" x14ac:dyDescent="0.2">
      <c r="B799"/>
      <c r="C799"/>
      <c r="D799"/>
      <c r="E799"/>
      <c r="F799"/>
      <c r="G799"/>
    </row>
    <row r="800" spans="2:7" x14ac:dyDescent="0.2">
      <c r="B800"/>
      <c r="C800"/>
      <c r="D800"/>
      <c r="E800"/>
      <c r="F800"/>
      <c r="G800"/>
    </row>
    <row r="801" spans="2:7" x14ac:dyDescent="0.2">
      <c r="B801"/>
      <c r="C801"/>
      <c r="D801"/>
      <c r="E801"/>
      <c r="F801"/>
      <c r="G801"/>
    </row>
    <row r="802" spans="2:7" x14ac:dyDescent="0.2">
      <c r="B802"/>
      <c r="C802"/>
      <c r="D802"/>
      <c r="E802"/>
      <c r="F802"/>
      <c r="G802"/>
    </row>
    <row r="803" spans="2:7" x14ac:dyDescent="0.2">
      <c r="B803"/>
      <c r="C803"/>
      <c r="D803"/>
      <c r="E803"/>
      <c r="F803"/>
      <c r="G803"/>
    </row>
    <row r="804" spans="2:7" x14ac:dyDescent="0.2">
      <c r="B804"/>
      <c r="C804"/>
      <c r="D804"/>
      <c r="E804"/>
      <c r="F804"/>
      <c r="G804"/>
    </row>
    <row r="805" spans="2:7" x14ac:dyDescent="0.2">
      <c r="B805"/>
      <c r="C805"/>
      <c r="D805"/>
      <c r="E805"/>
      <c r="F805"/>
      <c r="G805"/>
    </row>
    <row r="806" spans="2:7" x14ac:dyDescent="0.2">
      <c r="B806"/>
      <c r="C806"/>
      <c r="D806"/>
      <c r="E806"/>
      <c r="F806"/>
      <c r="G806"/>
    </row>
    <row r="807" spans="2:7" x14ac:dyDescent="0.2">
      <c r="B807"/>
      <c r="C807"/>
      <c r="D807"/>
      <c r="E807"/>
      <c r="F807"/>
      <c r="G807"/>
    </row>
    <row r="808" spans="2:7" x14ac:dyDescent="0.2">
      <c r="B808"/>
      <c r="C808"/>
      <c r="D808"/>
      <c r="E808"/>
      <c r="F808"/>
      <c r="G808"/>
    </row>
    <row r="809" spans="2:7" x14ac:dyDescent="0.2">
      <c r="B809"/>
      <c r="C809"/>
      <c r="D809"/>
      <c r="E809"/>
      <c r="F809"/>
      <c r="G809"/>
    </row>
    <row r="810" spans="2:7" x14ac:dyDescent="0.2">
      <c r="B810"/>
      <c r="C810"/>
      <c r="D810"/>
      <c r="E810"/>
      <c r="F810"/>
      <c r="G810"/>
    </row>
    <row r="811" spans="2:7" x14ac:dyDescent="0.2">
      <c r="B811"/>
      <c r="C811"/>
      <c r="D811"/>
      <c r="E811"/>
      <c r="F811"/>
      <c r="G811"/>
    </row>
    <row r="812" spans="2:7" x14ac:dyDescent="0.2">
      <c r="B812"/>
      <c r="C812"/>
      <c r="D812"/>
      <c r="E812"/>
      <c r="F812"/>
      <c r="G812"/>
    </row>
    <row r="813" spans="2:7" x14ac:dyDescent="0.2">
      <c r="B813"/>
      <c r="C813"/>
      <c r="D813"/>
      <c r="E813"/>
      <c r="F813"/>
      <c r="G813"/>
    </row>
    <row r="814" spans="2:7" x14ac:dyDescent="0.2">
      <c r="B814"/>
      <c r="C814"/>
      <c r="D814"/>
      <c r="E814"/>
      <c r="F814"/>
      <c r="G814"/>
    </row>
    <row r="815" spans="2:7" x14ac:dyDescent="0.2">
      <c r="B815"/>
      <c r="C815"/>
      <c r="D815"/>
      <c r="E815"/>
      <c r="F815"/>
      <c r="G815"/>
    </row>
    <row r="816" spans="2:7" x14ac:dyDescent="0.2">
      <c r="B816"/>
      <c r="C816"/>
      <c r="D816"/>
      <c r="E816"/>
      <c r="F816"/>
      <c r="G816"/>
    </row>
    <row r="817" spans="2:7" x14ac:dyDescent="0.2">
      <c r="B817"/>
      <c r="C817"/>
      <c r="D817"/>
      <c r="E817"/>
      <c r="F817"/>
      <c r="G817"/>
    </row>
    <row r="818" spans="2:7" x14ac:dyDescent="0.2">
      <c r="B818"/>
      <c r="C818"/>
      <c r="D818"/>
      <c r="E818"/>
      <c r="F818"/>
      <c r="G818"/>
    </row>
    <row r="819" spans="2:7" x14ac:dyDescent="0.2">
      <c r="B819"/>
      <c r="C819"/>
      <c r="D819"/>
      <c r="E819"/>
      <c r="F819"/>
      <c r="G819"/>
    </row>
    <row r="820" spans="2:7" x14ac:dyDescent="0.2">
      <c r="B820"/>
      <c r="C820"/>
      <c r="D820"/>
      <c r="E820"/>
      <c r="F820"/>
      <c r="G820"/>
    </row>
    <row r="821" spans="2:7" x14ac:dyDescent="0.2">
      <c r="B821"/>
      <c r="C821"/>
      <c r="D821"/>
      <c r="E821"/>
      <c r="F821"/>
      <c r="G821"/>
    </row>
    <row r="822" spans="2:7" x14ac:dyDescent="0.2">
      <c r="B822"/>
      <c r="C822"/>
      <c r="D822"/>
      <c r="E822"/>
      <c r="F822"/>
      <c r="G822"/>
    </row>
    <row r="823" spans="2:7" x14ac:dyDescent="0.2">
      <c r="B823"/>
      <c r="C823"/>
      <c r="D823"/>
      <c r="E823"/>
      <c r="F823"/>
      <c r="G823"/>
    </row>
    <row r="824" spans="2:7" x14ac:dyDescent="0.2">
      <c r="B824"/>
      <c r="C824"/>
      <c r="D824"/>
      <c r="E824"/>
      <c r="F824"/>
      <c r="G824"/>
    </row>
    <row r="825" spans="2:7" x14ac:dyDescent="0.2">
      <c r="B825"/>
      <c r="C825"/>
      <c r="D825"/>
      <c r="E825"/>
      <c r="F825"/>
      <c r="G825"/>
    </row>
    <row r="826" spans="2:7" x14ac:dyDescent="0.2">
      <c r="B826"/>
      <c r="C826"/>
      <c r="D826"/>
      <c r="E826"/>
      <c r="F826"/>
      <c r="G826"/>
    </row>
    <row r="827" spans="2:7" x14ac:dyDescent="0.2">
      <c r="B827"/>
      <c r="C827"/>
      <c r="D827"/>
      <c r="E827"/>
      <c r="F827"/>
      <c r="G827"/>
    </row>
    <row r="828" spans="2:7" x14ac:dyDescent="0.2">
      <c r="B828"/>
      <c r="C828"/>
      <c r="D828"/>
      <c r="E828"/>
      <c r="F828"/>
      <c r="G828"/>
    </row>
    <row r="829" spans="2:7" x14ac:dyDescent="0.2">
      <c r="B829"/>
      <c r="C829"/>
      <c r="D829"/>
      <c r="E829"/>
      <c r="F829"/>
      <c r="G829"/>
    </row>
    <row r="830" spans="2:7" x14ac:dyDescent="0.2">
      <c r="B830"/>
      <c r="C830"/>
      <c r="D830"/>
      <c r="E830"/>
      <c r="F830"/>
      <c r="G830"/>
    </row>
    <row r="831" spans="2:7" x14ac:dyDescent="0.2">
      <c r="B831"/>
      <c r="C831"/>
      <c r="D831"/>
      <c r="E831"/>
      <c r="F831"/>
      <c r="G831"/>
    </row>
    <row r="832" spans="2:7" x14ac:dyDescent="0.2">
      <c r="B832"/>
      <c r="C832"/>
      <c r="D832"/>
      <c r="E832"/>
      <c r="F832"/>
      <c r="G832"/>
    </row>
    <row r="833" spans="2:7" x14ac:dyDescent="0.2">
      <c r="B833"/>
      <c r="C833"/>
      <c r="D833"/>
      <c r="E833"/>
      <c r="F833"/>
      <c r="G833"/>
    </row>
    <row r="834" spans="2:7" x14ac:dyDescent="0.2">
      <c r="B834"/>
      <c r="C834"/>
      <c r="D834"/>
      <c r="E834"/>
      <c r="F834"/>
      <c r="G834"/>
    </row>
    <row r="835" spans="2:7" x14ac:dyDescent="0.2">
      <c r="B835"/>
      <c r="C835"/>
      <c r="D835"/>
      <c r="E835"/>
      <c r="F835"/>
      <c r="G835"/>
    </row>
    <row r="836" spans="2:7" x14ac:dyDescent="0.2">
      <c r="B836"/>
      <c r="C836"/>
      <c r="D836"/>
      <c r="E836"/>
      <c r="F836"/>
      <c r="G836"/>
    </row>
    <row r="837" spans="2:7" x14ac:dyDescent="0.2">
      <c r="B837"/>
      <c r="C837"/>
      <c r="D837"/>
      <c r="E837"/>
      <c r="F837"/>
      <c r="G837"/>
    </row>
    <row r="838" spans="2:7" x14ac:dyDescent="0.2">
      <c r="B838"/>
      <c r="C838"/>
      <c r="D838"/>
      <c r="E838"/>
      <c r="F838"/>
      <c r="G838"/>
    </row>
    <row r="839" spans="2:7" x14ac:dyDescent="0.2">
      <c r="B839"/>
      <c r="C839"/>
      <c r="D839"/>
      <c r="E839"/>
      <c r="F839"/>
      <c r="G839"/>
    </row>
    <row r="840" spans="2:7" x14ac:dyDescent="0.2">
      <c r="B840"/>
      <c r="C840"/>
      <c r="D840"/>
      <c r="E840"/>
      <c r="F840"/>
      <c r="G840"/>
    </row>
    <row r="841" spans="2:7" x14ac:dyDescent="0.2">
      <c r="B841"/>
      <c r="C841"/>
      <c r="D841"/>
      <c r="E841"/>
      <c r="F841"/>
      <c r="G841"/>
    </row>
    <row r="842" spans="2:7" x14ac:dyDescent="0.2">
      <c r="B842"/>
      <c r="C842"/>
      <c r="D842"/>
      <c r="E842"/>
      <c r="F842"/>
      <c r="G842"/>
    </row>
    <row r="843" spans="2:7" x14ac:dyDescent="0.2">
      <c r="B843"/>
      <c r="C843"/>
      <c r="D843"/>
      <c r="E843"/>
      <c r="F843"/>
      <c r="G843"/>
    </row>
    <row r="844" spans="2:7" x14ac:dyDescent="0.2">
      <c r="B844"/>
      <c r="C844"/>
      <c r="D844"/>
      <c r="E844"/>
      <c r="F844"/>
      <c r="G844"/>
    </row>
    <row r="845" spans="2:7" x14ac:dyDescent="0.2">
      <c r="B845"/>
      <c r="C845"/>
      <c r="D845"/>
      <c r="E845"/>
      <c r="F845"/>
      <c r="G845"/>
    </row>
    <row r="846" spans="2:7" x14ac:dyDescent="0.2">
      <c r="B846"/>
      <c r="C846"/>
      <c r="D846"/>
      <c r="E846"/>
      <c r="F846"/>
      <c r="G846"/>
    </row>
    <row r="847" spans="2:7" x14ac:dyDescent="0.2">
      <c r="B847"/>
      <c r="C847"/>
      <c r="D847"/>
      <c r="E847"/>
      <c r="F847"/>
      <c r="G847"/>
    </row>
    <row r="848" spans="2:7" x14ac:dyDescent="0.2">
      <c r="B848"/>
      <c r="C848"/>
      <c r="D848"/>
      <c r="E848"/>
      <c r="F848"/>
      <c r="G848"/>
    </row>
    <row r="849" spans="2:7" x14ac:dyDescent="0.2">
      <c r="B849"/>
      <c r="C849"/>
      <c r="D849"/>
      <c r="E849"/>
      <c r="F849"/>
      <c r="G849"/>
    </row>
    <row r="850" spans="2:7" x14ac:dyDescent="0.2">
      <c r="B850"/>
      <c r="C850"/>
      <c r="D850"/>
      <c r="E850"/>
      <c r="F850"/>
      <c r="G850"/>
    </row>
    <row r="851" spans="2:7" x14ac:dyDescent="0.2">
      <c r="B851"/>
      <c r="C851"/>
      <c r="D851"/>
      <c r="E851"/>
      <c r="F851"/>
      <c r="G851"/>
    </row>
    <row r="852" spans="2:7" x14ac:dyDescent="0.2">
      <c r="B852"/>
      <c r="C852"/>
      <c r="D852"/>
      <c r="E852"/>
      <c r="F852"/>
      <c r="G852"/>
    </row>
    <row r="853" spans="2:7" x14ac:dyDescent="0.2">
      <c r="B853"/>
      <c r="C853"/>
      <c r="D853"/>
      <c r="E853"/>
      <c r="F853"/>
      <c r="G853"/>
    </row>
    <row r="854" spans="2:7" x14ac:dyDescent="0.2">
      <c r="B854"/>
      <c r="C854"/>
      <c r="D854"/>
      <c r="E854"/>
      <c r="F854"/>
      <c r="G854"/>
    </row>
    <row r="855" spans="2:7" x14ac:dyDescent="0.2">
      <c r="B855"/>
      <c r="C855"/>
      <c r="D855"/>
      <c r="E855"/>
      <c r="F855"/>
      <c r="G855"/>
    </row>
    <row r="856" spans="2:7" x14ac:dyDescent="0.2">
      <c r="B856"/>
      <c r="C856"/>
      <c r="D856"/>
      <c r="E856"/>
      <c r="F856"/>
      <c r="G856"/>
    </row>
    <row r="857" spans="2:7" x14ac:dyDescent="0.2">
      <c r="B857"/>
      <c r="C857"/>
      <c r="D857"/>
      <c r="E857"/>
      <c r="F857"/>
      <c r="G857"/>
    </row>
    <row r="858" spans="2:7" x14ac:dyDescent="0.2">
      <c r="B858"/>
      <c r="C858"/>
      <c r="D858"/>
      <c r="E858"/>
      <c r="F858"/>
      <c r="G858"/>
    </row>
    <row r="859" spans="2:7" x14ac:dyDescent="0.2">
      <c r="B859"/>
      <c r="C859"/>
      <c r="D859"/>
      <c r="E859"/>
      <c r="F859"/>
      <c r="G859"/>
    </row>
    <row r="860" spans="2:7" x14ac:dyDescent="0.2">
      <c r="B860"/>
      <c r="C860"/>
      <c r="D860"/>
      <c r="E860"/>
      <c r="F860"/>
      <c r="G860"/>
    </row>
    <row r="861" spans="2:7" x14ac:dyDescent="0.2">
      <c r="B861"/>
      <c r="C861"/>
      <c r="D861"/>
      <c r="E861"/>
      <c r="F861"/>
      <c r="G861"/>
    </row>
    <row r="862" spans="2:7" x14ac:dyDescent="0.2">
      <c r="B862"/>
      <c r="C862"/>
      <c r="D862"/>
      <c r="E862"/>
      <c r="F862"/>
      <c r="G862"/>
    </row>
    <row r="863" spans="2:7" x14ac:dyDescent="0.2">
      <c r="B863"/>
      <c r="C863"/>
      <c r="D863"/>
      <c r="E863"/>
      <c r="F863"/>
      <c r="G863"/>
    </row>
    <row r="864" spans="2:7" x14ac:dyDescent="0.2">
      <c r="B864"/>
      <c r="C864"/>
      <c r="D864"/>
      <c r="E864"/>
      <c r="F864"/>
      <c r="G864"/>
    </row>
    <row r="865" spans="2:7" x14ac:dyDescent="0.2">
      <c r="B865"/>
      <c r="C865"/>
      <c r="D865"/>
      <c r="E865"/>
      <c r="F865"/>
      <c r="G865"/>
    </row>
    <row r="866" spans="2:7" x14ac:dyDescent="0.2">
      <c r="B866"/>
      <c r="C866"/>
      <c r="D866"/>
      <c r="E866"/>
      <c r="F866"/>
      <c r="G866"/>
    </row>
    <row r="867" spans="2:7" x14ac:dyDescent="0.2">
      <c r="B867"/>
      <c r="C867"/>
      <c r="D867"/>
      <c r="E867"/>
      <c r="F867"/>
      <c r="G867"/>
    </row>
    <row r="868" spans="2:7" x14ac:dyDescent="0.2">
      <c r="B868"/>
      <c r="C868"/>
      <c r="D868"/>
      <c r="E868"/>
      <c r="F868"/>
      <c r="G868"/>
    </row>
    <row r="869" spans="2:7" x14ac:dyDescent="0.2">
      <c r="B869"/>
      <c r="C869"/>
      <c r="D869"/>
      <c r="E869"/>
      <c r="F869"/>
      <c r="G869"/>
    </row>
    <row r="870" spans="2:7" x14ac:dyDescent="0.2">
      <c r="B870"/>
      <c r="C870"/>
      <c r="D870"/>
      <c r="E870"/>
      <c r="F870"/>
      <c r="G870"/>
    </row>
    <row r="871" spans="2:7" x14ac:dyDescent="0.2">
      <c r="B871"/>
      <c r="C871"/>
      <c r="D871"/>
      <c r="E871"/>
      <c r="F871"/>
      <c r="G871"/>
    </row>
    <row r="872" spans="2:7" x14ac:dyDescent="0.2">
      <c r="B872"/>
      <c r="C872"/>
      <c r="D872"/>
      <c r="E872"/>
      <c r="F872"/>
      <c r="G872"/>
    </row>
    <row r="873" spans="2:7" x14ac:dyDescent="0.2">
      <c r="B873"/>
      <c r="C873"/>
      <c r="D873"/>
      <c r="E873"/>
      <c r="F873"/>
      <c r="G873"/>
    </row>
    <row r="874" spans="2:7" x14ac:dyDescent="0.2">
      <c r="B874"/>
      <c r="C874"/>
      <c r="D874"/>
      <c r="E874"/>
      <c r="F874"/>
      <c r="G874"/>
    </row>
    <row r="875" spans="2:7" x14ac:dyDescent="0.2">
      <c r="B875"/>
      <c r="C875"/>
      <c r="D875"/>
      <c r="E875"/>
      <c r="F875"/>
      <c r="G875"/>
    </row>
    <row r="876" spans="2:7" x14ac:dyDescent="0.2">
      <c r="B876"/>
      <c r="C876"/>
      <c r="D876"/>
      <c r="E876"/>
      <c r="F876"/>
      <c r="G876"/>
    </row>
    <row r="877" spans="2:7" x14ac:dyDescent="0.2">
      <c r="B877"/>
      <c r="C877"/>
      <c r="D877"/>
      <c r="E877"/>
      <c r="F877"/>
      <c r="G877"/>
    </row>
    <row r="878" spans="2:7" x14ac:dyDescent="0.2">
      <c r="B878"/>
      <c r="C878"/>
      <c r="D878"/>
      <c r="E878"/>
      <c r="F878"/>
      <c r="G878"/>
    </row>
    <row r="879" spans="2:7" x14ac:dyDescent="0.2">
      <c r="B879"/>
      <c r="C879"/>
      <c r="D879"/>
      <c r="E879"/>
      <c r="F879"/>
      <c r="G879"/>
    </row>
    <row r="880" spans="2:7" x14ac:dyDescent="0.2">
      <c r="B880"/>
      <c r="C880"/>
      <c r="D880"/>
      <c r="E880"/>
      <c r="F880"/>
      <c r="G880"/>
    </row>
    <row r="881" spans="2:7" x14ac:dyDescent="0.2">
      <c r="B881"/>
      <c r="C881"/>
      <c r="D881"/>
      <c r="E881"/>
      <c r="F881"/>
      <c r="G881"/>
    </row>
    <row r="882" spans="2:7" x14ac:dyDescent="0.2">
      <c r="B882"/>
      <c r="C882"/>
      <c r="D882"/>
      <c r="E882"/>
      <c r="F882"/>
      <c r="G882"/>
    </row>
    <row r="883" spans="2:7" x14ac:dyDescent="0.2">
      <c r="B883"/>
      <c r="C883"/>
      <c r="D883"/>
      <c r="E883"/>
      <c r="F883"/>
      <c r="G883"/>
    </row>
    <row r="884" spans="2:7" x14ac:dyDescent="0.2">
      <c r="B884"/>
      <c r="C884"/>
      <c r="D884"/>
      <c r="E884"/>
      <c r="F884"/>
      <c r="G884"/>
    </row>
    <row r="885" spans="2:7" x14ac:dyDescent="0.2">
      <c r="B885"/>
      <c r="C885"/>
      <c r="D885"/>
      <c r="E885"/>
      <c r="F885"/>
      <c r="G885"/>
    </row>
    <row r="886" spans="2:7" x14ac:dyDescent="0.2">
      <c r="B886"/>
      <c r="C886"/>
      <c r="D886"/>
      <c r="E886"/>
      <c r="F886"/>
      <c r="G886"/>
    </row>
    <row r="887" spans="2:7" x14ac:dyDescent="0.2">
      <c r="B887"/>
      <c r="C887"/>
      <c r="D887"/>
      <c r="E887"/>
      <c r="F887"/>
      <c r="G887"/>
    </row>
    <row r="888" spans="2:7" x14ac:dyDescent="0.2">
      <c r="B888"/>
      <c r="C888"/>
      <c r="D888"/>
      <c r="E888"/>
      <c r="F888"/>
      <c r="G888"/>
    </row>
    <row r="889" spans="2:7" x14ac:dyDescent="0.2">
      <c r="B889"/>
      <c r="C889"/>
      <c r="D889"/>
      <c r="E889"/>
      <c r="F889"/>
      <c r="G889"/>
    </row>
    <row r="890" spans="2:7" x14ac:dyDescent="0.2">
      <c r="B890"/>
      <c r="C890"/>
      <c r="D890"/>
      <c r="E890"/>
      <c r="F890"/>
      <c r="G890"/>
    </row>
    <row r="891" spans="2:7" x14ac:dyDescent="0.2">
      <c r="B891"/>
      <c r="C891"/>
      <c r="D891"/>
      <c r="E891"/>
      <c r="F891"/>
      <c r="G891"/>
    </row>
    <row r="892" spans="2:7" x14ac:dyDescent="0.2">
      <c r="B892"/>
      <c r="C892"/>
      <c r="D892"/>
      <c r="E892"/>
      <c r="F892"/>
      <c r="G892"/>
    </row>
    <row r="893" spans="2:7" x14ac:dyDescent="0.2">
      <c r="B893"/>
      <c r="C893"/>
      <c r="D893"/>
      <c r="E893"/>
      <c r="F893"/>
      <c r="G893"/>
    </row>
    <row r="894" spans="2:7" x14ac:dyDescent="0.2">
      <c r="B894"/>
      <c r="C894"/>
      <c r="D894"/>
      <c r="E894"/>
      <c r="F894"/>
      <c r="G894"/>
    </row>
    <row r="895" spans="2:7" x14ac:dyDescent="0.2">
      <c r="B895"/>
      <c r="C895"/>
      <c r="D895"/>
      <c r="E895"/>
      <c r="F895"/>
      <c r="G895"/>
    </row>
    <row r="896" spans="2:7" x14ac:dyDescent="0.2">
      <c r="B896"/>
      <c r="C896"/>
      <c r="D896"/>
      <c r="E896"/>
      <c r="F896"/>
      <c r="G896"/>
    </row>
    <row r="897" spans="2:7" x14ac:dyDescent="0.2">
      <c r="B897"/>
      <c r="C897"/>
      <c r="D897"/>
      <c r="E897"/>
      <c r="F897"/>
      <c r="G897"/>
    </row>
    <row r="898" spans="2:7" x14ac:dyDescent="0.2">
      <c r="B898"/>
      <c r="C898"/>
      <c r="D898"/>
      <c r="E898"/>
      <c r="F898"/>
      <c r="G898"/>
    </row>
    <row r="899" spans="2:7" x14ac:dyDescent="0.2">
      <c r="B899"/>
      <c r="C899"/>
      <c r="D899"/>
      <c r="E899"/>
      <c r="F899"/>
      <c r="G899"/>
    </row>
    <row r="900" spans="2:7" x14ac:dyDescent="0.2">
      <c r="B900"/>
      <c r="C900"/>
      <c r="D900"/>
      <c r="E900"/>
      <c r="F900"/>
      <c r="G900"/>
    </row>
    <row r="901" spans="2:7" x14ac:dyDescent="0.2">
      <c r="B901"/>
      <c r="C901"/>
      <c r="D901"/>
      <c r="E901"/>
      <c r="F901"/>
      <c r="G901"/>
    </row>
    <row r="902" spans="2:7" x14ac:dyDescent="0.2">
      <c r="B902"/>
      <c r="C902"/>
      <c r="D902"/>
      <c r="E902"/>
      <c r="F902"/>
      <c r="G902"/>
    </row>
    <row r="903" spans="2:7" x14ac:dyDescent="0.2">
      <c r="B903"/>
      <c r="C903"/>
      <c r="D903"/>
      <c r="E903"/>
      <c r="F903"/>
      <c r="G903"/>
    </row>
    <row r="904" spans="2:7" x14ac:dyDescent="0.2">
      <c r="B904"/>
      <c r="C904"/>
      <c r="D904"/>
      <c r="E904"/>
      <c r="F904"/>
      <c r="G904"/>
    </row>
    <row r="905" spans="2:7" x14ac:dyDescent="0.2">
      <c r="B905"/>
      <c r="C905"/>
      <c r="D905"/>
      <c r="E905"/>
      <c r="F905"/>
      <c r="G905"/>
    </row>
    <row r="906" spans="2:7" x14ac:dyDescent="0.2">
      <c r="B906"/>
      <c r="C906"/>
      <c r="D906"/>
      <c r="E906"/>
      <c r="F906"/>
      <c r="G906"/>
    </row>
    <row r="907" spans="2:7" x14ac:dyDescent="0.2">
      <c r="B907"/>
      <c r="C907"/>
      <c r="D907"/>
      <c r="E907"/>
      <c r="F907"/>
      <c r="G907"/>
    </row>
    <row r="908" spans="2:7" x14ac:dyDescent="0.2">
      <c r="B908"/>
      <c r="C908"/>
      <c r="D908"/>
      <c r="E908"/>
      <c r="F908"/>
      <c r="G908"/>
    </row>
    <row r="909" spans="2:7" x14ac:dyDescent="0.2">
      <c r="B909"/>
      <c r="C909"/>
      <c r="D909"/>
      <c r="E909"/>
      <c r="F909"/>
      <c r="G909"/>
    </row>
    <row r="910" spans="2:7" x14ac:dyDescent="0.2">
      <c r="B910"/>
      <c r="C910"/>
      <c r="D910"/>
      <c r="E910"/>
      <c r="F910"/>
      <c r="G910"/>
    </row>
    <row r="911" spans="2:7" x14ac:dyDescent="0.2">
      <c r="B911"/>
      <c r="C911"/>
      <c r="D911"/>
      <c r="E911"/>
      <c r="F911"/>
      <c r="G911"/>
    </row>
    <row r="912" spans="2:7" x14ac:dyDescent="0.2">
      <c r="B912"/>
      <c r="C912"/>
      <c r="D912"/>
      <c r="E912"/>
      <c r="F912"/>
      <c r="G912"/>
    </row>
    <row r="913" spans="2:7" x14ac:dyDescent="0.2">
      <c r="B913"/>
      <c r="C913"/>
      <c r="D913"/>
      <c r="E913"/>
      <c r="F913"/>
      <c r="G913"/>
    </row>
    <row r="914" spans="2:7" x14ac:dyDescent="0.2">
      <c r="B914"/>
      <c r="C914"/>
      <c r="D914"/>
      <c r="E914"/>
      <c r="F914"/>
      <c r="G914"/>
    </row>
    <row r="915" spans="2:7" x14ac:dyDescent="0.2">
      <c r="B915"/>
      <c r="C915"/>
      <c r="D915"/>
      <c r="E915"/>
      <c r="F915"/>
      <c r="G915"/>
    </row>
    <row r="916" spans="2:7" x14ac:dyDescent="0.2">
      <c r="B916"/>
      <c r="C916"/>
      <c r="D916"/>
      <c r="E916"/>
      <c r="F916"/>
      <c r="G916"/>
    </row>
    <row r="917" spans="2:7" x14ac:dyDescent="0.2">
      <c r="B917"/>
      <c r="C917"/>
      <c r="D917"/>
      <c r="E917"/>
      <c r="F917"/>
      <c r="G917"/>
    </row>
    <row r="918" spans="2:7" x14ac:dyDescent="0.2">
      <c r="B918"/>
      <c r="C918"/>
      <c r="D918"/>
      <c r="E918"/>
      <c r="F918"/>
      <c r="G918"/>
    </row>
    <row r="919" spans="2:7" x14ac:dyDescent="0.2">
      <c r="B919"/>
      <c r="C919"/>
      <c r="D919"/>
      <c r="E919"/>
      <c r="F919"/>
      <c r="G919"/>
    </row>
    <row r="920" spans="2:7" x14ac:dyDescent="0.2">
      <c r="B920"/>
      <c r="C920"/>
      <c r="D920"/>
      <c r="E920"/>
      <c r="F920"/>
      <c r="G920"/>
    </row>
    <row r="921" spans="2:7" x14ac:dyDescent="0.2">
      <c r="B921"/>
      <c r="C921"/>
      <c r="D921"/>
      <c r="E921"/>
      <c r="F921"/>
      <c r="G921"/>
    </row>
    <row r="922" spans="2:7" x14ac:dyDescent="0.2">
      <c r="B922"/>
      <c r="C922"/>
      <c r="D922"/>
      <c r="E922"/>
      <c r="F922"/>
      <c r="G922"/>
    </row>
    <row r="923" spans="2:7" x14ac:dyDescent="0.2">
      <c r="B923"/>
      <c r="C923"/>
      <c r="D923"/>
      <c r="E923"/>
      <c r="F923"/>
      <c r="G923"/>
    </row>
    <row r="924" spans="2:7" x14ac:dyDescent="0.2">
      <c r="B924"/>
      <c r="C924"/>
      <c r="D924"/>
      <c r="E924"/>
      <c r="F924"/>
      <c r="G924"/>
    </row>
    <row r="925" spans="2:7" x14ac:dyDescent="0.2">
      <c r="B925"/>
      <c r="C925"/>
      <c r="D925"/>
      <c r="E925"/>
      <c r="F925"/>
      <c r="G925"/>
    </row>
    <row r="926" spans="2:7" x14ac:dyDescent="0.2">
      <c r="B926"/>
      <c r="C926"/>
      <c r="D926"/>
      <c r="E926"/>
      <c r="F926"/>
      <c r="G926"/>
    </row>
    <row r="927" spans="2:7" x14ac:dyDescent="0.2">
      <c r="B927"/>
      <c r="C927"/>
      <c r="D927"/>
      <c r="E927"/>
      <c r="F927"/>
      <c r="G927"/>
    </row>
    <row r="928" spans="2:7" x14ac:dyDescent="0.2">
      <c r="B928"/>
      <c r="C928"/>
      <c r="D928"/>
      <c r="E928"/>
      <c r="F928"/>
      <c r="G928"/>
    </row>
    <row r="929" spans="2:7" x14ac:dyDescent="0.2">
      <c r="B929"/>
      <c r="C929"/>
      <c r="D929"/>
      <c r="E929"/>
      <c r="F929"/>
      <c r="G929"/>
    </row>
    <row r="930" spans="2:7" x14ac:dyDescent="0.2">
      <c r="B930"/>
      <c r="C930"/>
      <c r="D930"/>
      <c r="E930"/>
      <c r="F930"/>
      <c r="G930"/>
    </row>
    <row r="931" spans="2:7" x14ac:dyDescent="0.2">
      <c r="B931"/>
      <c r="C931"/>
      <c r="D931"/>
      <c r="E931"/>
      <c r="F931"/>
      <c r="G931"/>
    </row>
    <row r="932" spans="2:7" x14ac:dyDescent="0.2">
      <c r="B932"/>
      <c r="C932"/>
      <c r="D932"/>
      <c r="E932"/>
      <c r="F932"/>
      <c r="G932"/>
    </row>
    <row r="933" spans="2:7" x14ac:dyDescent="0.2">
      <c r="B933"/>
      <c r="C933"/>
      <c r="D933"/>
      <c r="E933"/>
      <c r="F933"/>
      <c r="G933"/>
    </row>
    <row r="934" spans="2:7" x14ac:dyDescent="0.2">
      <c r="B934"/>
      <c r="C934"/>
      <c r="D934"/>
      <c r="E934"/>
      <c r="F934"/>
      <c r="G934"/>
    </row>
    <row r="935" spans="2:7" x14ac:dyDescent="0.2">
      <c r="B935"/>
      <c r="C935"/>
      <c r="D935"/>
      <c r="E935"/>
      <c r="F935"/>
      <c r="G935"/>
    </row>
    <row r="936" spans="2:7" x14ac:dyDescent="0.2">
      <c r="B936"/>
      <c r="C936"/>
      <c r="D936"/>
      <c r="E936"/>
      <c r="F936"/>
      <c r="G936"/>
    </row>
    <row r="937" spans="2:7" x14ac:dyDescent="0.2">
      <c r="B937"/>
      <c r="C937"/>
      <c r="D937"/>
      <c r="E937"/>
      <c r="F937"/>
      <c r="G937"/>
    </row>
    <row r="938" spans="2:7" x14ac:dyDescent="0.2">
      <c r="B938"/>
      <c r="C938"/>
      <c r="D938"/>
      <c r="E938"/>
      <c r="F938"/>
      <c r="G938"/>
    </row>
    <row r="939" spans="2:7" x14ac:dyDescent="0.2">
      <c r="B939"/>
      <c r="C939"/>
      <c r="D939"/>
      <c r="E939"/>
      <c r="F939"/>
      <c r="G939"/>
    </row>
    <row r="940" spans="2:7" x14ac:dyDescent="0.2">
      <c r="B940"/>
      <c r="C940"/>
      <c r="D940"/>
      <c r="E940"/>
      <c r="F940"/>
      <c r="G940"/>
    </row>
    <row r="941" spans="2:7" x14ac:dyDescent="0.2">
      <c r="B941"/>
      <c r="C941"/>
      <c r="D941"/>
      <c r="E941"/>
      <c r="F941"/>
      <c r="G941"/>
    </row>
    <row r="942" spans="2:7" x14ac:dyDescent="0.2">
      <c r="B942"/>
      <c r="C942"/>
      <c r="D942"/>
      <c r="E942"/>
      <c r="F942"/>
      <c r="G942"/>
    </row>
    <row r="943" spans="2:7" x14ac:dyDescent="0.2">
      <c r="B943"/>
      <c r="C943"/>
      <c r="D943"/>
      <c r="E943"/>
      <c r="F943"/>
      <c r="G943"/>
    </row>
    <row r="944" spans="2:7" x14ac:dyDescent="0.2">
      <c r="B944"/>
      <c r="C944"/>
      <c r="D944"/>
      <c r="E944"/>
      <c r="F944"/>
      <c r="G944"/>
    </row>
    <row r="945" spans="2:7" x14ac:dyDescent="0.2">
      <c r="B945"/>
      <c r="C945"/>
      <c r="D945"/>
      <c r="E945"/>
      <c r="F945"/>
      <c r="G945"/>
    </row>
    <row r="946" spans="2:7" x14ac:dyDescent="0.2">
      <c r="B946"/>
      <c r="C946"/>
      <c r="D946"/>
      <c r="E946"/>
      <c r="F946"/>
      <c r="G946"/>
    </row>
    <row r="947" spans="2:7" x14ac:dyDescent="0.2">
      <c r="B947"/>
      <c r="C947"/>
      <c r="D947"/>
      <c r="E947"/>
      <c r="F947"/>
      <c r="G947"/>
    </row>
    <row r="948" spans="2:7" x14ac:dyDescent="0.2">
      <c r="B948"/>
      <c r="C948"/>
      <c r="D948"/>
      <c r="E948"/>
      <c r="F948"/>
      <c r="G948"/>
    </row>
    <row r="949" spans="2:7" x14ac:dyDescent="0.2">
      <c r="B949"/>
      <c r="C949"/>
      <c r="D949"/>
      <c r="E949"/>
      <c r="F949"/>
      <c r="G949"/>
    </row>
    <row r="950" spans="2:7" x14ac:dyDescent="0.2">
      <c r="B950"/>
      <c r="C950"/>
      <c r="D950"/>
      <c r="E950"/>
      <c r="F950"/>
      <c r="G950"/>
    </row>
    <row r="951" spans="2:7" x14ac:dyDescent="0.2">
      <c r="B951"/>
      <c r="C951"/>
      <c r="D951"/>
      <c r="E951"/>
      <c r="F951"/>
      <c r="G951"/>
    </row>
    <row r="952" spans="2:7" x14ac:dyDescent="0.2">
      <c r="B952"/>
      <c r="C952"/>
      <c r="D952"/>
      <c r="E952"/>
      <c r="F952"/>
      <c r="G952"/>
    </row>
    <row r="953" spans="2:7" x14ac:dyDescent="0.2">
      <c r="B953"/>
      <c r="C953"/>
      <c r="D953"/>
      <c r="E953"/>
      <c r="F953"/>
      <c r="G953"/>
    </row>
    <row r="954" spans="2:7" x14ac:dyDescent="0.2">
      <c r="B954"/>
      <c r="C954"/>
      <c r="D954"/>
      <c r="E954"/>
      <c r="F954"/>
      <c r="G954"/>
    </row>
    <row r="955" spans="2:7" x14ac:dyDescent="0.2">
      <c r="B955"/>
      <c r="C955"/>
      <c r="D955"/>
      <c r="E955"/>
      <c r="F955"/>
      <c r="G955"/>
    </row>
    <row r="956" spans="2:7" x14ac:dyDescent="0.2">
      <c r="B956"/>
      <c r="C956"/>
      <c r="D956"/>
      <c r="E956"/>
      <c r="F956"/>
      <c r="G956"/>
    </row>
    <row r="957" spans="2:7" x14ac:dyDescent="0.2">
      <c r="B957"/>
      <c r="C957"/>
      <c r="D957"/>
      <c r="E957"/>
      <c r="F957"/>
      <c r="G957"/>
    </row>
    <row r="958" spans="2:7" x14ac:dyDescent="0.2">
      <c r="B958"/>
      <c r="C958"/>
      <c r="D958"/>
      <c r="E958"/>
      <c r="F958"/>
      <c r="G958"/>
    </row>
    <row r="959" spans="2:7" x14ac:dyDescent="0.2">
      <c r="B959"/>
      <c r="C959"/>
      <c r="D959"/>
      <c r="E959"/>
      <c r="F959"/>
      <c r="G959"/>
    </row>
    <row r="960" spans="2:7" x14ac:dyDescent="0.2">
      <c r="B960"/>
      <c r="C960"/>
      <c r="D960"/>
      <c r="E960"/>
      <c r="F960"/>
      <c r="G960"/>
    </row>
    <row r="961" spans="2:7" x14ac:dyDescent="0.2">
      <c r="B961"/>
      <c r="C961"/>
      <c r="D961"/>
      <c r="E961"/>
      <c r="F961"/>
      <c r="G961"/>
    </row>
    <row r="962" spans="2:7" x14ac:dyDescent="0.2">
      <c r="B962"/>
      <c r="C962"/>
      <c r="D962"/>
      <c r="E962"/>
      <c r="F962"/>
      <c r="G962"/>
    </row>
    <row r="963" spans="2:7" x14ac:dyDescent="0.2">
      <c r="B963"/>
      <c r="C963"/>
      <c r="D963"/>
      <c r="E963"/>
      <c r="F963"/>
      <c r="G963"/>
    </row>
    <row r="964" spans="2:7" x14ac:dyDescent="0.2">
      <c r="B964"/>
      <c r="C964"/>
      <c r="D964"/>
      <c r="E964"/>
      <c r="F964"/>
      <c r="G964"/>
    </row>
    <row r="965" spans="2:7" x14ac:dyDescent="0.2">
      <c r="B965"/>
      <c r="C965"/>
      <c r="D965"/>
      <c r="E965"/>
      <c r="F965"/>
      <c r="G965"/>
    </row>
    <row r="966" spans="2:7" x14ac:dyDescent="0.2">
      <c r="B966"/>
      <c r="C966"/>
      <c r="D966"/>
      <c r="E966"/>
      <c r="F966"/>
      <c r="G966"/>
    </row>
    <row r="967" spans="2:7" x14ac:dyDescent="0.2">
      <c r="B967"/>
      <c r="C967"/>
      <c r="D967"/>
      <c r="E967"/>
      <c r="F967"/>
      <c r="G967"/>
    </row>
    <row r="968" spans="2:7" x14ac:dyDescent="0.2">
      <c r="B968"/>
      <c r="C968"/>
      <c r="D968"/>
      <c r="E968"/>
      <c r="F968"/>
      <c r="G968"/>
    </row>
    <row r="969" spans="2:7" x14ac:dyDescent="0.2">
      <c r="B969"/>
      <c r="C969"/>
      <c r="D969"/>
      <c r="E969"/>
      <c r="F969"/>
      <c r="G969"/>
    </row>
    <row r="970" spans="2:7" x14ac:dyDescent="0.2">
      <c r="B970"/>
      <c r="C970"/>
      <c r="D970"/>
      <c r="E970"/>
      <c r="F970"/>
      <c r="G970"/>
    </row>
    <row r="971" spans="2:7" x14ac:dyDescent="0.2">
      <c r="B971"/>
      <c r="C971"/>
      <c r="D971"/>
      <c r="E971"/>
      <c r="F971"/>
      <c r="G971"/>
    </row>
    <row r="972" spans="2:7" x14ac:dyDescent="0.2">
      <c r="B972"/>
      <c r="C972"/>
      <c r="D972"/>
      <c r="E972"/>
      <c r="F972"/>
      <c r="G972"/>
    </row>
    <row r="973" spans="2:7" x14ac:dyDescent="0.2">
      <c r="B973"/>
      <c r="C973"/>
      <c r="D973"/>
      <c r="E973"/>
      <c r="F973"/>
      <c r="G973"/>
    </row>
    <row r="974" spans="2:7" x14ac:dyDescent="0.2">
      <c r="B974"/>
      <c r="C974"/>
      <c r="D974"/>
      <c r="E974"/>
      <c r="F974"/>
      <c r="G974"/>
    </row>
    <row r="975" spans="2:7" x14ac:dyDescent="0.2">
      <c r="B975"/>
      <c r="C975"/>
      <c r="D975"/>
      <c r="E975"/>
      <c r="F975"/>
      <c r="G975"/>
    </row>
    <row r="976" spans="2:7" x14ac:dyDescent="0.2">
      <c r="B976"/>
      <c r="C976"/>
      <c r="D976"/>
      <c r="E976"/>
      <c r="F976"/>
      <c r="G976"/>
    </row>
    <row r="977" spans="2:7" x14ac:dyDescent="0.2">
      <c r="B977"/>
      <c r="C977"/>
      <c r="D977"/>
      <c r="E977"/>
      <c r="F977"/>
      <c r="G977"/>
    </row>
    <row r="978" spans="2:7" x14ac:dyDescent="0.2">
      <c r="B978"/>
      <c r="C978"/>
      <c r="D978"/>
      <c r="E978"/>
      <c r="F978"/>
      <c r="G978"/>
    </row>
    <row r="979" spans="2:7" x14ac:dyDescent="0.2">
      <c r="B979"/>
      <c r="C979"/>
      <c r="D979"/>
      <c r="E979"/>
      <c r="F979"/>
      <c r="G979"/>
    </row>
    <row r="980" spans="2:7" x14ac:dyDescent="0.2">
      <c r="B980"/>
      <c r="C980"/>
      <c r="D980"/>
      <c r="E980"/>
      <c r="F980"/>
      <c r="G980"/>
    </row>
    <row r="981" spans="2:7" x14ac:dyDescent="0.2">
      <c r="B981"/>
      <c r="C981"/>
      <c r="D981"/>
      <c r="E981"/>
      <c r="F981"/>
      <c r="G981"/>
    </row>
    <row r="982" spans="2:7" x14ac:dyDescent="0.2">
      <c r="B982" s="28"/>
      <c r="C982" s="28"/>
      <c r="D982" s="28"/>
      <c r="E982" s="28"/>
      <c r="F982" s="28"/>
    </row>
    <row r="983" spans="2:7" x14ac:dyDescent="0.2">
      <c r="B983" s="28"/>
      <c r="C983" s="28"/>
      <c r="D983" s="28"/>
      <c r="E983" s="28"/>
      <c r="F983" s="28"/>
    </row>
    <row r="984" spans="2:7" x14ac:dyDescent="0.2">
      <c r="B984" s="28"/>
      <c r="C984" s="28"/>
      <c r="D984" s="28"/>
      <c r="E984" s="28"/>
      <c r="F984" s="28"/>
    </row>
    <row r="985" spans="2:7" x14ac:dyDescent="0.2">
      <c r="B985" s="28"/>
      <c r="C985" s="28"/>
      <c r="D985" s="28"/>
      <c r="E985" s="28"/>
      <c r="F985" s="28"/>
    </row>
    <row r="986" spans="2:7" x14ac:dyDescent="0.2">
      <c r="B986" s="28"/>
      <c r="C986" s="28"/>
      <c r="D986" s="28"/>
      <c r="E986" s="28"/>
      <c r="F986" s="28"/>
    </row>
    <row r="987" spans="2:7" x14ac:dyDescent="0.2">
      <c r="B987" s="28"/>
      <c r="C987" s="28"/>
      <c r="D987" s="28"/>
      <c r="E987" s="28"/>
      <c r="F987" s="28"/>
    </row>
    <row r="988" spans="2:7" x14ac:dyDescent="0.2">
      <c r="B988" s="28"/>
      <c r="C988" s="28"/>
      <c r="D988" s="28"/>
      <c r="E988" s="28"/>
      <c r="F988" s="28"/>
    </row>
    <row r="989" spans="2:7" x14ac:dyDescent="0.2">
      <c r="B989" s="28"/>
      <c r="C989" s="28"/>
      <c r="D989" s="28"/>
      <c r="E989" s="28"/>
      <c r="F989" s="28"/>
    </row>
    <row r="990" spans="2:7" x14ac:dyDescent="0.2">
      <c r="B990" s="28"/>
      <c r="C990" s="28"/>
      <c r="D990" s="28"/>
      <c r="E990" s="28"/>
      <c r="F990" s="28"/>
    </row>
    <row r="991" spans="2:7" x14ac:dyDescent="0.2">
      <c r="B991" s="28"/>
      <c r="C991" s="28"/>
      <c r="D991" s="28"/>
      <c r="E991" s="28"/>
      <c r="F991" s="28"/>
    </row>
    <row r="992" spans="2:7" x14ac:dyDescent="0.2">
      <c r="B992" s="28"/>
      <c r="C992" s="28"/>
      <c r="D992" s="28"/>
      <c r="E992" s="28"/>
      <c r="F992" s="28"/>
    </row>
    <row r="993" spans="2:6" x14ac:dyDescent="0.2">
      <c r="B993" s="28"/>
      <c r="C993" s="28"/>
      <c r="D993" s="28"/>
      <c r="E993" s="28"/>
      <c r="F993" s="28"/>
    </row>
    <row r="994" spans="2:6" x14ac:dyDescent="0.2">
      <c r="B994" s="28"/>
      <c r="C994" s="28"/>
      <c r="D994" s="28"/>
      <c r="E994" s="28"/>
      <c r="F994" s="28"/>
    </row>
    <row r="995" spans="2:6" x14ac:dyDescent="0.2">
      <c r="B995" s="28"/>
      <c r="C995" s="28"/>
      <c r="D995" s="28"/>
      <c r="E995" s="28"/>
      <c r="F995" s="28"/>
    </row>
    <row r="996" spans="2:6" x14ac:dyDescent="0.2">
      <c r="B996" s="28"/>
      <c r="C996" s="28"/>
      <c r="D996" s="28"/>
      <c r="E996" s="28"/>
      <c r="F996" s="28"/>
    </row>
    <row r="997" spans="2:6" x14ac:dyDescent="0.2">
      <c r="B997" s="28"/>
      <c r="C997" s="28"/>
      <c r="D997" s="28"/>
      <c r="E997" s="28"/>
      <c r="F997" s="28"/>
    </row>
    <row r="998" spans="2:6" x14ac:dyDescent="0.2">
      <c r="B998" s="28"/>
      <c r="C998" s="28"/>
      <c r="D998" s="28"/>
      <c r="E998" s="28"/>
      <c r="F998" s="28"/>
    </row>
    <row r="999" spans="2:6" x14ac:dyDescent="0.2">
      <c r="B999" s="28"/>
      <c r="C999" s="28"/>
      <c r="D999" s="28"/>
      <c r="E999" s="28"/>
      <c r="F999" s="28"/>
    </row>
    <row r="1000" spans="2:6" x14ac:dyDescent="0.2">
      <c r="B1000" s="28"/>
      <c r="C1000" s="28"/>
      <c r="D1000" s="28"/>
      <c r="E1000" s="28"/>
      <c r="F1000" s="28"/>
    </row>
    <row r="1001" spans="2:6" x14ac:dyDescent="0.2">
      <c r="B1001" s="28"/>
      <c r="C1001" s="28"/>
      <c r="D1001" s="28"/>
      <c r="E1001" s="28"/>
      <c r="F1001" s="28"/>
    </row>
    <row r="1002" spans="2:6" x14ac:dyDescent="0.2">
      <c r="B1002" s="28"/>
      <c r="C1002" s="28"/>
      <c r="D1002" s="28"/>
      <c r="E1002" s="28"/>
      <c r="F1002" s="28"/>
    </row>
    <row r="1003" spans="2:6" x14ac:dyDescent="0.2">
      <c r="B1003" s="28"/>
      <c r="C1003" s="28"/>
      <c r="D1003" s="28"/>
      <c r="E1003" s="28"/>
      <c r="F1003" s="28"/>
    </row>
    <row r="1004" spans="2:6" x14ac:dyDescent="0.2">
      <c r="B1004" s="28"/>
      <c r="C1004" s="28"/>
      <c r="D1004" s="28"/>
      <c r="E1004" s="28"/>
      <c r="F1004" s="28"/>
    </row>
    <row r="1005" spans="2:6" x14ac:dyDescent="0.2">
      <c r="B1005" s="28"/>
      <c r="C1005" s="28"/>
      <c r="D1005" s="28"/>
      <c r="E1005" s="28"/>
      <c r="F1005" s="28"/>
    </row>
    <row r="1006" spans="2:6" x14ac:dyDescent="0.2">
      <c r="B1006" s="28"/>
      <c r="C1006" s="28"/>
      <c r="D1006" s="28"/>
      <c r="E1006" s="28"/>
      <c r="F1006" s="28"/>
    </row>
    <row r="1007" spans="2:6" x14ac:dyDescent="0.2">
      <c r="B1007" s="28"/>
      <c r="C1007" s="28"/>
      <c r="D1007" s="28"/>
      <c r="E1007" s="28"/>
      <c r="F1007" s="28"/>
    </row>
    <row r="1008" spans="2:6" x14ac:dyDescent="0.2">
      <c r="B1008" s="28"/>
      <c r="C1008" s="28"/>
      <c r="D1008" s="28"/>
      <c r="E1008" s="28"/>
      <c r="F1008" s="28"/>
    </row>
    <row r="1009" spans="2:6" x14ac:dyDescent="0.2">
      <c r="B1009" s="28"/>
      <c r="C1009" s="28"/>
      <c r="D1009" s="28"/>
      <c r="E1009" s="28"/>
      <c r="F1009" s="28"/>
    </row>
    <row r="1010" spans="2:6" x14ac:dyDescent="0.2">
      <c r="B1010" s="28"/>
      <c r="C1010" s="28"/>
      <c r="D1010" s="28"/>
      <c r="E1010" s="28"/>
      <c r="F1010" s="28"/>
    </row>
    <row r="1011" spans="2:6" x14ac:dyDescent="0.2">
      <c r="B1011" s="28"/>
      <c r="C1011" s="28"/>
      <c r="D1011" s="28"/>
      <c r="E1011" s="28"/>
      <c r="F1011" s="28"/>
    </row>
    <row r="1012" spans="2:6" x14ac:dyDescent="0.2">
      <c r="B1012" s="28"/>
      <c r="C1012" s="28"/>
      <c r="D1012" s="28"/>
      <c r="E1012" s="28"/>
      <c r="F1012" s="28"/>
    </row>
    <row r="1013" spans="2:6" x14ac:dyDescent="0.2">
      <c r="B1013" s="28"/>
      <c r="C1013" s="28"/>
      <c r="D1013" s="28"/>
      <c r="E1013" s="28"/>
      <c r="F1013" s="28"/>
    </row>
    <row r="1014" spans="2:6" x14ac:dyDescent="0.2">
      <c r="B1014" s="28"/>
      <c r="C1014" s="28"/>
      <c r="D1014" s="28"/>
      <c r="E1014" s="28"/>
      <c r="F1014" s="28"/>
    </row>
    <row r="1015" spans="2:6" x14ac:dyDescent="0.2">
      <c r="B1015" s="28"/>
      <c r="C1015" s="28"/>
      <c r="D1015" s="28"/>
      <c r="E1015" s="28"/>
      <c r="F1015" s="28"/>
    </row>
    <row r="1016" spans="2:6" x14ac:dyDescent="0.2">
      <c r="B1016" s="28"/>
      <c r="C1016" s="28"/>
      <c r="D1016" s="28"/>
      <c r="E1016" s="28"/>
      <c r="F1016" s="28"/>
    </row>
    <row r="1017" spans="2:6" x14ac:dyDescent="0.2">
      <c r="B1017" s="28"/>
      <c r="C1017" s="28"/>
      <c r="D1017" s="28"/>
      <c r="E1017" s="28"/>
      <c r="F1017" s="28"/>
    </row>
    <row r="1018" spans="2:6" x14ac:dyDescent="0.2">
      <c r="B1018" s="28"/>
      <c r="C1018" s="28"/>
      <c r="D1018" s="28"/>
      <c r="E1018" s="28"/>
      <c r="F1018" s="28"/>
    </row>
    <row r="1019" spans="2:6" x14ac:dyDescent="0.2">
      <c r="B1019" s="28"/>
      <c r="C1019" s="28"/>
      <c r="D1019" s="28"/>
      <c r="E1019" s="28"/>
      <c r="F1019" s="28"/>
    </row>
    <row r="1020" spans="2:6" x14ac:dyDescent="0.2">
      <c r="B1020" s="28"/>
      <c r="C1020" s="28"/>
      <c r="D1020" s="28"/>
      <c r="E1020" s="28"/>
      <c r="F1020" s="28"/>
    </row>
    <row r="1021" spans="2:6" x14ac:dyDescent="0.2">
      <c r="B1021" s="28"/>
      <c r="C1021" s="28"/>
      <c r="D1021" s="28"/>
      <c r="E1021" s="28"/>
      <c r="F1021" s="28"/>
    </row>
    <row r="1022" spans="2:6" x14ac:dyDescent="0.2">
      <c r="B1022" s="28"/>
      <c r="C1022" s="28"/>
      <c r="D1022" s="28"/>
      <c r="E1022" s="28"/>
      <c r="F1022" s="28"/>
    </row>
    <row r="1023" spans="2:6" x14ac:dyDescent="0.2">
      <c r="B1023" s="28"/>
      <c r="C1023" s="28"/>
      <c r="D1023" s="28"/>
      <c r="E1023" s="28"/>
      <c r="F1023" s="28"/>
    </row>
    <row r="1024" spans="2:6" x14ac:dyDescent="0.2">
      <c r="B1024" s="28"/>
      <c r="C1024" s="28"/>
      <c r="D1024" s="28"/>
      <c r="E1024" s="28"/>
      <c r="F1024" s="28"/>
    </row>
    <row r="1025" spans="2:6" x14ac:dyDescent="0.2">
      <c r="B1025" s="28"/>
      <c r="C1025" s="28"/>
      <c r="D1025" s="28"/>
      <c r="E1025" s="28"/>
      <c r="F1025" s="28"/>
    </row>
    <row r="1026" spans="2:6" x14ac:dyDescent="0.2">
      <c r="B1026" s="28"/>
      <c r="C1026" s="28"/>
      <c r="D1026" s="28"/>
      <c r="E1026" s="28"/>
      <c r="F1026" s="28"/>
    </row>
    <row r="1027" spans="2:6" x14ac:dyDescent="0.2">
      <c r="B1027" s="28"/>
      <c r="C1027" s="28"/>
      <c r="D1027" s="28"/>
      <c r="E1027" s="28"/>
      <c r="F1027" s="28"/>
    </row>
    <row r="1028" spans="2:6" x14ac:dyDescent="0.2">
      <c r="B1028" s="28"/>
      <c r="C1028" s="28"/>
      <c r="D1028" s="28"/>
      <c r="E1028" s="28"/>
      <c r="F1028" s="28"/>
    </row>
    <row r="1029" spans="2:6" x14ac:dyDescent="0.2">
      <c r="B1029" s="28"/>
      <c r="C1029" s="28"/>
      <c r="D1029" s="28"/>
      <c r="E1029" s="28"/>
      <c r="F1029" s="28"/>
    </row>
    <row r="1030" spans="2:6" x14ac:dyDescent="0.2">
      <c r="B1030" s="28"/>
      <c r="C1030" s="28"/>
      <c r="D1030" s="28"/>
      <c r="E1030" s="28"/>
      <c r="F1030" s="28"/>
    </row>
    <row r="1031" spans="2:6" x14ac:dyDescent="0.2">
      <c r="B1031" s="28"/>
      <c r="C1031" s="28"/>
      <c r="D1031" s="28"/>
      <c r="E1031" s="28"/>
      <c r="F1031" s="28"/>
    </row>
    <row r="1032" spans="2:6" x14ac:dyDescent="0.2">
      <c r="B1032" s="28"/>
      <c r="C1032" s="28"/>
      <c r="D1032" s="28"/>
      <c r="E1032" s="28"/>
      <c r="F1032" s="28"/>
    </row>
    <row r="1033" spans="2:6" x14ac:dyDescent="0.2">
      <c r="B1033" s="28"/>
      <c r="C1033" s="28"/>
      <c r="D1033" s="28"/>
      <c r="E1033" s="28"/>
      <c r="F1033" s="28"/>
    </row>
    <row r="1034" spans="2:6" x14ac:dyDescent="0.2">
      <c r="B1034" s="28"/>
      <c r="C1034" s="28"/>
      <c r="D1034" s="28"/>
      <c r="E1034" s="28"/>
      <c r="F1034" s="28"/>
    </row>
    <row r="1035" spans="2:6" x14ac:dyDescent="0.2">
      <c r="B1035" s="28"/>
      <c r="C1035" s="28"/>
      <c r="D1035" s="28"/>
      <c r="E1035" s="28"/>
      <c r="F1035" s="28"/>
    </row>
    <row r="1036" spans="2:6" x14ac:dyDescent="0.2">
      <c r="B1036" s="28"/>
      <c r="C1036" s="28"/>
      <c r="D1036" s="28"/>
      <c r="E1036" s="28"/>
      <c r="F1036" s="28"/>
    </row>
    <row r="1037" spans="2:6" x14ac:dyDescent="0.2">
      <c r="B1037" s="28"/>
      <c r="C1037" s="28"/>
      <c r="D1037" s="28"/>
      <c r="E1037" s="28"/>
      <c r="F1037" s="28"/>
    </row>
    <row r="1038" spans="2:6" x14ac:dyDescent="0.2">
      <c r="B1038" s="28"/>
      <c r="C1038" s="28"/>
      <c r="D1038" s="28"/>
      <c r="E1038" s="28"/>
      <c r="F1038" s="28"/>
    </row>
    <row r="1039" spans="2:6" x14ac:dyDescent="0.2">
      <c r="B1039" s="28"/>
      <c r="C1039" s="28"/>
      <c r="D1039" s="28"/>
      <c r="E1039" s="28"/>
      <c r="F1039" s="28"/>
    </row>
    <row r="1040" spans="2:6" x14ac:dyDescent="0.2">
      <c r="B1040" s="28"/>
      <c r="C1040" s="28"/>
      <c r="D1040" s="28"/>
      <c r="E1040" s="28"/>
      <c r="F1040" s="28"/>
    </row>
    <row r="1041" spans="2:6" x14ac:dyDescent="0.2">
      <c r="B1041" s="28"/>
      <c r="C1041" s="28"/>
      <c r="D1041" s="28"/>
      <c r="E1041" s="28"/>
      <c r="F1041" s="28"/>
    </row>
    <row r="1042" spans="2:6" x14ac:dyDescent="0.2">
      <c r="B1042" s="28"/>
      <c r="C1042" s="28"/>
      <c r="D1042" s="28"/>
      <c r="E1042" s="28"/>
      <c r="F1042" s="28"/>
    </row>
    <row r="1043" spans="2:6" x14ac:dyDescent="0.2">
      <c r="B1043" s="28"/>
      <c r="C1043" s="28"/>
      <c r="D1043" s="28"/>
      <c r="E1043" s="28"/>
      <c r="F1043" s="28"/>
    </row>
    <row r="1044" spans="2:6" x14ac:dyDescent="0.2">
      <c r="B1044" s="28"/>
      <c r="C1044" s="28"/>
      <c r="D1044" s="28"/>
      <c r="E1044" s="28"/>
      <c r="F1044" s="28"/>
    </row>
    <row r="1045" spans="2:6" x14ac:dyDescent="0.2">
      <c r="B1045" s="28"/>
      <c r="C1045" s="28"/>
      <c r="D1045" s="28"/>
      <c r="E1045" s="28"/>
      <c r="F1045" s="28"/>
    </row>
    <row r="1046" spans="2:6" x14ac:dyDescent="0.2">
      <c r="B1046" s="28"/>
      <c r="C1046" s="28"/>
      <c r="D1046" s="28"/>
      <c r="E1046" s="28"/>
      <c r="F1046" s="28"/>
    </row>
    <row r="1047" spans="2:6" x14ac:dyDescent="0.2">
      <c r="B1047" s="28"/>
      <c r="C1047" s="28"/>
      <c r="D1047" s="28"/>
      <c r="E1047" s="28"/>
      <c r="F1047" s="28"/>
    </row>
    <row r="1048" spans="2:6" x14ac:dyDescent="0.2">
      <c r="B1048" s="28"/>
      <c r="C1048" s="28"/>
      <c r="D1048" s="28"/>
      <c r="E1048" s="28"/>
      <c r="F1048" s="28"/>
    </row>
    <row r="1049" spans="2:6" x14ac:dyDescent="0.2">
      <c r="B1049" s="28"/>
      <c r="C1049" s="28"/>
      <c r="D1049" s="28"/>
      <c r="E1049" s="28"/>
      <c r="F1049" s="28"/>
    </row>
    <row r="1050" spans="2:6" x14ac:dyDescent="0.2">
      <c r="B1050" s="28"/>
      <c r="C1050" s="28"/>
      <c r="D1050" s="28"/>
      <c r="E1050" s="28"/>
      <c r="F1050" s="28"/>
    </row>
    <row r="1051" spans="2:6" x14ac:dyDescent="0.2">
      <c r="B1051" s="28"/>
      <c r="C1051" s="28"/>
      <c r="D1051" s="28"/>
      <c r="E1051" s="28"/>
      <c r="F1051" s="28"/>
    </row>
    <row r="1052" spans="2:6" x14ac:dyDescent="0.2">
      <c r="B1052" s="28"/>
      <c r="C1052" s="28"/>
      <c r="D1052" s="28"/>
      <c r="E1052" s="28"/>
      <c r="F1052" s="28"/>
    </row>
    <row r="1053" spans="2:6" x14ac:dyDescent="0.2">
      <c r="B1053" s="28"/>
      <c r="C1053" s="28"/>
      <c r="D1053" s="28"/>
      <c r="E1053" s="28"/>
      <c r="F1053" s="28"/>
    </row>
    <row r="1054" spans="2:6" x14ac:dyDescent="0.2">
      <c r="B1054" s="28"/>
      <c r="C1054" s="28"/>
      <c r="D1054" s="28"/>
      <c r="E1054" s="28"/>
      <c r="F1054" s="28"/>
    </row>
    <row r="1055" spans="2:6" x14ac:dyDescent="0.2">
      <c r="B1055" s="28"/>
      <c r="C1055" s="28"/>
      <c r="D1055" s="28"/>
      <c r="E1055" s="28"/>
      <c r="F1055" s="28"/>
    </row>
    <row r="1056" spans="2:6" x14ac:dyDescent="0.2">
      <c r="B1056" s="28"/>
      <c r="C1056" s="28"/>
      <c r="D1056" s="28"/>
      <c r="E1056" s="28"/>
      <c r="F1056" s="28"/>
    </row>
    <row r="1057" spans="2:6" x14ac:dyDescent="0.2">
      <c r="B1057" s="28"/>
      <c r="C1057" s="28"/>
      <c r="D1057" s="28"/>
      <c r="E1057" s="28"/>
      <c r="F1057" s="28"/>
    </row>
    <row r="1058" spans="2:6" x14ac:dyDescent="0.2">
      <c r="B1058" s="28"/>
      <c r="C1058" s="28"/>
      <c r="D1058" s="28"/>
      <c r="E1058" s="28"/>
      <c r="F1058" s="28"/>
    </row>
    <row r="1059" spans="2:6" x14ac:dyDescent="0.2">
      <c r="B1059" s="28"/>
      <c r="C1059" s="28"/>
      <c r="D1059" s="28"/>
      <c r="E1059" s="28"/>
      <c r="F1059" s="28"/>
    </row>
    <row r="1060" spans="2:6" x14ac:dyDescent="0.2">
      <c r="B1060" s="28"/>
      <c r="C1060" s="28"/>
      <c r="D1060" s="28"/>
      <c r="E1060" s="28"/>
      <c r="F1060" s="28"/>
    </row>
    <row r="1061" spans="2:6" x14ac:dyDescent="0.2">
      <c r="B1061" s="28"/>
      <c r="C1061" s="28"/>
      <c r="D1061" s="28"/>
      <c r="E1061" s="28"/>
      <c r="F1061" s="28"/>
    </row>
    <row r="1062" spans="2:6" x14ac:dyDescent="0.2">
      <c r="B1062" s="28"/>
      <c r="C1062" s="28"/>
      <c r="D1062" s="28"/>
      <c r="E1062" s="28"/>
      <c r="F1062" s="28"/>
    </row>
    <row r="1063" spans="2:6" x14ac:dyDescent="0.2">
      <c r="B1063" s="28"/>
      <c r="C1063" s="28"/>
      <c r="D1063" s="28"/>
      <c r="E1063" s="28"/>
      <c r="F1063" s="28"/>
    </row>
    <row r="1064" spans="2:6" x14ac:dyDescent="0.2">
      <c r="B1064" s="28"/>
      <c r="C1064" s="28"/>
      <c r="D1064" s="28"/>
      <c r="E1064" s="28"/>
      <c r="F1064" s="28"/>
    </row>
    <row r="1065" spans="2:6" x14ac:dyDescent="0.2">
      <c r="B1065" s="28"/>
      <c r="C1065" s="28"/>
      <c r="D1065" s="28"/>
      <c r="E1065" s="28"/>
      <c r="F1065" s="28"/>
    </row>
    <row r="1066" spans="2:6" x14ac:dyDescent="0.2">
      <c r="B1066" s="28"/>
      <c r="C1066" s="28"/>
      <c r="D1066" s="28"/>
      <c r="E1066" s="28"/>
      <c r="F1066" s="28"/>
    </row>
    <row r="1067" spans="2:6" x14ac:dyDescent="0.2">
      <c r="B1067" s="28"/>
      <c r="C1067" s="28"/>
      <c r="D1067" s="28"/>
      <c r="E1067" s="28"/>
      <c r="F1067" s="28"/>
    </row>
    <row r="1068" spans="2:6" x14ac:dyDescent="0.2">
      <c r="B1068" s="28"/>
      <c r="C1068" s="28"/>
      <c r="D1068" s="28"/>
      <c r="E1068" s="28"/>
      <c r="F1068" s="28"/>
    </row>
    <row r="1069" spans="2:6" x14ac:dyDescent="0.2">
      <c r="B1069" s="28"/>
      <c r="C1069" s="28"/>
      <c r="D1069" s="28"/>
      <c r="E1069" s="28"/>
      <c r="F1069" s="28"/>
    </row>
    <row r="1070" spans="2:6" x14ac:dyDescent="0.2">
      <c r="B1070" s="28"/>
      <c r="C1070" s="28"/>
      <c r="D1070" s="28"/>
      <c r="E1070" s="28"/>
      <c r="F1070" s="28"/>
    </row>
    <row r="1071" spans="2:6" x14ac:dyDescent="0.2">
      <c r="B1071" s="28"/>
      <c r="C1071" s="28"/>
      <c r="D1071" s="28"/>
      <c r="E1071" s="28"/>
      <c r="F1071" s="28"/>
    </row>
    <row r="1072" spans="2:6" x14ac:dyDescent="0.2">
      <c r="B1072" s="28"/>
      <c r="C1072" s="28"/>
      <c r="D1072" s="28"/>
      <c r="E1072" s="28"/>
      <c r="F1072" s="28"/>
    </row>
    <row r="1073" spans="2:6" x14ac:dyDescent="0.2">
      <c r="B1073" s="28"/>
      <c r="C1073" s="28"/>
      <c r="D1073" s="28"/>
      <c r="E1073" s="28"/>
      <c r="F1073" s="28"/>
    </row>
    <row r="1074" spans="2:6" x14ac:dyDescent="0.2">
      <c r="B1074" s="28"/>
      <c r="C1074" s="28"/>
      <c r="D1074" s="28"/>
      <c r="E1074" s="28"/>
      <c r="F1074" s="28"/>
    </row>
    <row r="1075" spans="2:6" x14ac:dyDescent="0.2">
      <c r="B1075" s="28"/>
      <c r="C1075" s="28"/>
      <c r="D1075" s="28"/>
      <c r="E1075" s="28"/>
      <c r="F1075" s="28"/>
    </row>
    <row r="1076" spans="2:6" x14ac:dyDescent="0.2">
      <c r="B1076" s="28"/>
      <c r="C1076" s="28"/>
      <c r="D1076" s="28"/>
      <c r="E1076" s="28"/>
      <c r="F1076" s="28"/>
    </row>
    <row r="1077" spans="2:6" x14ac:dyDescent="0.2">
      <c r="B1077" s="28"/>
      <c r="C1077" s="28"/>
      <c r="D1077" s="28"/>
      <c r="E1077" s="28"/>
      <c r="F1077" s="28"/>
    </row>
    <row r="1078" spans="2:6" x14ac:dyDescent="0.2">
      <c r="B1078" s="28"/>
      <c r="C1078" s="28"/>
      <c r="D1078" s="28"/>
      <c r="E1078" s="28"/>
      <c r="F1078" s="28"/>
    </row>
    <row r="1079" spans="2:6" x14ac:dyDescent="0.2">
      <c r="B1079" s="28"/>
      <c r="C1079" s="28"/>
      <c r="D1079" s="28"/>
      <c r="E1079" s="28"/>
      <c r="F1079" s="28"/>
    </row>
    <row r="1080" spans="2:6" x14ac:dyDescent="0.2">
      <c r="B1080" s="28"/>
      <c r="C1080" s="28"/>
      <c r="D1080" s="28"/>
      <c r="E1080" s="28"/>
      <c r="F1080" s="28"/>
    </row>
    <row r="1081" spans="2:6" x14ac:dyDescent="0.2">
      <c r="B1081" s="28"/>
      <c r="C1081" s="28"/>
      <c r="D1081" s="28"/>
      <c r="E1081" s="28"/>
      <c r="F1081" s="28"/>
    </row>
    <row r="1082" spans="2:6" x14ac:dyDescent="0.2">
      <c r="B1082" s="28"/>
      <c r="C1082" s="28"/>
      <c r="D1082" s="28"/>
      <c r="E1082" s="28"/>
      <c r="F1082" s="28"/>
    </row>
    <row r="1083" spans="2:6" x14ac:dyDescent="0.2">
      <c r="B1083" s="28"/>
      <c r="C1083" s="28"/>
      <c r="D1083" s="28"/>
      <c r="E1083" s="28"/>
      <c r="F1083" s="28"/>
    </row>
    <row r="1084" spans="2:6" x14ac:dyDescent="0.2">
      <c r="B1084" s="28"/>
      <c r="C1084" s="28"/>
      <c r="D1084" s="28"/>
      <c r="E1084" s="28"/>
      <c r="F1084" s="28"/>
    </row>
    <row r="1085" spans="2:6" x14ac:dyDescent="0.2">
      <c r="B1085" s="28"/>
      <c r="C1085" s="28"/>
      <c r="D1085" s="28"/>
      <c r="E1085" s="28"/>
      <c r="F1085" s="28"/>
    </row>
    <row r="1086" spans="2:6" x14ac:dyDescent="0.2">
      <c r="B1086" s="28"/>
      <c r="C1086" s="28"/>
      <c r="D1086" s="28"/>
      <c r="E1086" s="28"/>
      <c r="F1086" s="28"/>
    </row>
    <row r="1087" spans="2:6" x14ac:dyDescent="0.2">
      <c r="B1087" s="28"/>
      <c r="C1087" s="28"/>
      <c r="D1087" s="28"/>
      <c r="E1087" s="28"/>
      <c r="F1087" s="28"/>
    </row>
    <row r="1088" spans="2:6" x14ac:dyDescent="0.2">
      <c r="B1088" s="28"/>
      <c r="C1088" s="28"/>
      <c r="D1088" s="28"/>
      <c r="E1088" s="28"/>
      <c r="F1088" s="28"/>
    </row>
    <row r="1089" spans="2:6" x14ac:dyDescent="0.2">
      <c r="B1089" s="28"/>
      <c r="C1089" s="28"/>
      <c r="D1089" s="28"/>
      <c r="E1089" s="28"/>
      <c r="F1089" s="28"/>
    </row>
    <row r="1090" spans="2:6" x14ac:dyDescent="0.2">
      <c r="B1090" s="28"/>
      <c r="C1090" s="28"/>
      <c r="D1090" s="28"/>
      <c r="E1090" s="28"/>
      <c r="F1090" s="28"/>
    </row>
    <row r="1091" spans="2:6" x14ac:dyDescent="0.2">
      <c r="B1091" s="28"/>
      <c r="C1091" s="28"/>
      <c r="D1091" s="28"/>
      <c r="E1091" s="28"/>
      <c r="F1091" s="28"/>
    </row>
    <row r="1092" spans="2:6" x14ac:dyDescent="0.2">
      <c r="B1092" s="28"/>
      <c r="C1092" s="28"/>
      <c r="D1092" s="28"/>
      <c r="E1092" s="28"/>
      <c r="F1092" s="28"/>
    </row>
    <row r="1093" spans="2:6" x14ac:dyDescent="0.2">
      <c r="B1093" s="28"/>
      <c r="C1093" s="28"/>
      <c r="D1093" s="28"/>
      <c r="E1093" s="28"/>
      <c r="F1093" s="28"/>
    </row>
    <row r="1094" spans="2:6" x14ac:dyDescent="0.2">
      <c r="B1094" s="28"/>
      <c r="C1094" s="28"/>
      <c r="D1094" s="28"/>
      <c r="E1094" s="28"/>
      <c r="F1094" s="28"/>
    </row>
    <row r="1095" spans="2:6" x14ac:dyDescent="0.2">
      <c r="B1095" s="28"/>
      <c r="C1095" s="28"/>
      <c r="D1095" s="28"/>
      <c r="E1095" s="28"/>
      <c r="F1095" s="28"/>
    </row>
    <row r="1096" spans="2:6" x14ac:dyDescent="0.2">
      <c r="B1096" s="28"/>
      <c r="C1096" s="28"/>
      <c r="D1096" s="28"/>
      <c r="E1096" s="28"/>
      <c r="F1096" s="28"/>
    </row>
    <row r="1097" spans="2:6" x14ac:dyDescent="0.2">
      <c r="B1097" s="28"/>
      <c r="C1097" s="28"/>
      <c r="D1097" s="28"/>
      <c r="E1097" s="28"/>
      <c r="F1097" s="28"/>
    </row>
    <row r="1098" spans="2:6" x14ac:dyDescent="0.2">
      <c r="B1098" s="28"/>
      <c r="C1098" s="28"/>
      <c r="D1098" s="28"/>
      <c r="E1098" s="28"/>
      <c r="F1098" s="28"/>
    </row>
    <row r="1099" spans="2:6" x14ac:dyDescent="0.2">
      <c r="B1099" s="28"/>
      <c r="C1099" s="28"/>
      <c r="D1099" s="28"/>
      <c r="E1099" s="28"/>
      <c r="F1099" s="28"/>
    </row>
    <row r="1100" spans="2:6" x14ac:dyDescent="0.2">
      <c r="B1100" s="28"/>
      <c r="C1100" s="28"/>
      <c r="D1100" s="28"/>
      <c r="E1100" s="28"/>
      <c r="F1100" s="28"/>
    </row>
    <row r="1101" spans="2:6" x14ac:dyDescent="0.2">
      <c r="B1101" s="28"/>
      <c r="C1101" s="28"/>
      <c r="D1101" s="28"/>
      <c r="E1101" s="28"/>
      <c r="F1101" s="28"/>
    </row>
    <row r="1102" spans="2:6" x14ac:dyDescent="0.2">
      <c r="B1102" s="28"/>
      <c r="C1102" s="28"/>
      <c r="D1102" s="28"/>
      <c r="E1102" s="28"/>
      <c r="F1102" s="28"/>
    </row>
    <row r="1103" spans="2:6" x14ac:dyDescent="0.2">
      <c r="B1103" s="28"/>
      <c r="C1103" s="28"/>
      <c r="D1103" s="28"/>
      <c r="E1103" s="28"/>
      <c r="F1103" s="28"/>
    </row>
    <row r="1104" spans="2:6" x14ac:dyDescent="0.2">
      <c r="B1104" s="28"/>
      <c r="C1104" s="28"/>
      <c r="D1104" s="28"/>
      <c r="E1104" s="28"/>
      <c r="F1104" s="28"/>
    </row>
    <row r="1105" spans="2:6" x14ac:dyDescent="0.2">
      <c r="B1105" s="28"/>
      <c r="C1105" s="28"/>
      <c r="D1105" s="28"/>
      <c r="E1105" s="28"/>
      <c r="F1105" s="28"/>
    </row>
    <row r="1106" spans="2:6" x14ac:dyDescent="0.2">
      <c r="B1106" s="28"/>
      <c r="C1106" s="28"/>
      <c r="D1106" s="28"/>
      <c r="E1106" s="28"/>
      <c r="F1106" s="28"/>
    </row>
    <row r="1107" spans="2:6" x14ac:dyDescent="0.2">
      <c r="B1107" s="28"/>
      <c r="C1107" s="28"/>
      <c r="D1107" s="28"/>
      <c r="E1107" s="28"/>
      <c r="F1107" s="28"/>
    </row>
    <row r="1108" spans="2:6" x14ac:dyDescent="0.2">
      <c r="B1108" s="28"/>
      <c r="C1108" s="28"/>
      <c r="D1108" s="28"/>
      <c r="E1108" s="28"/>
      <c r="F1108" s="28"/>
    </row>
    <row r="1109" spans="2:6" x14ac:dyDescent="0.2">
      <c r="B1109" s="28"/>
      <c r="C1109" s="28"/>
      <c r="D1109" s="28"/>
      <c r="E1109" s="28"/>
      <c r="F1109" s="28"/>
    </row>
    <row r="1110" spans="2:6" x14ac:dyDescent="0.2">
      <c r="B1110" s="28"/>
      <c r="C1110" s="28"/>
      <c r="D1110" s="28"/>
      <c r="E1110" s="28"/>
      <c r="F1110" s="28"/>
    </row>
    <row r="1111" spans="2:6" x14ac:dyDescent="0.2">
      <c r="B1111" s="28"/>
      <c r="C1111" s="28"/>
      <c r="D1111" s="28"/>
      <c r="E1111" s="28"/>
      <c r="F1111" s="28"/>
    </row>
    <row r="1112" spans="2:6" x14ac:dyDescent="0.2">
      <c r="B1112" s="28"/>
      <c r="C1112" s="28"/>
      <c r="D1112" s="28"/>
      <c r="E1112" s="28"/>
      <c r="F1112" s="28"/>
    </row>
    <row r="1113" spans="2:6" x14ac:dyDescent="0.2">
      <c r="B1113" s="28"/>
      <c r="C1113" s="28"/>
      <c r="D1113" s="28"/>
      <c r="E1113" s="28"/>
      <c r="F1113" s="28"/>
    </row>
    <row r="1114" spans="2:6" x14ac:dyDescent="0.2">
      <c r="B1114" s="28"/>
      <c r="C1114" s="28"/>
      <c r="D1114" s="28"/>
      <c r="E1114" s="28"/>
      <c r="F1114" s="28"/>
    </row>
    <row r="1115" spans="2:6" x14ac:dyDescent="0.2">
      <c r="B1115" s="28"/>
      <c r="C1115" s="28"/>
      <c r="D1115" s="28"/>
      <c r="E1115" s="28"/>
      <c r="F1115" s="28"/>
    </row>
    <row r="1116" spans="2:6" x14ac:dyDescent="0.2">
      <c r="B1116" s="28"/>
      <c r="C1116" s="28"/>
      <c r="D1116" s="28"/>
      <c r="E1116" s="28"/>
      <c r="F1116" s="28"/>
    </row>
    <row r="1117" spans="2:6" x14ac:dyDescent="0.2">
      <c r="B1117" s="28"/>
      <c r="C1117" s="28"/>
      <c r="D1117" s="28"/>
      <c r="E1117" s="28"/>
      <c r="F1117" s="28"/>
    </row>
    <row r="1118" spans="2:6" x14ac:dyDescent="0.2">
      <c r="B1118" s="28"/>
      <c r="C1118" s="28"/>
      <c r="D1118" s="28"/>
      <c r="E1118" s="28"/>
      <c r="F1118" s="28"/>
    </row>
    <row r="1119" spans="2:6" x14ac:dyDescent="0.2">
      <c r="B1119" s="28"/>
      <c r="C1119" s="28"/>
      <c r="D1119" s="28"/>
      <c r="E1119" s="28"/>
      <c r="F1119" s="28"/>
    </row>
    <row r="1120" spans="2:6" x14ac:dyDescent="0.2">
      <c r="B1120" s="28"/>
      <c r="C1120" s="28"/>
      <c r="D1120" s="28"/>
      <c r="E1120" s="28"/>
      <c r="F1120" s="28"/>
    </row>
    <row r="1121" spans="2:6" x14ac:dyDescent="0.2">
      <c r="B1121" s="28"/>
      <c r="C1121" s="28"/>
      <c r="D1121" s="28"/>
      <c r="E1121" s="28"/>
      <c r="F1121" s="28"/>
    </row>
    <row r="1122" spans="2:6" x14ac:dyDescent="0.2">
      <c r="B1122" s="28"/>
      <c r="C1122" s="28"/>
      <c r="D1122" s="28"/>
      <c r="E1122" s="28"/>
      <c r="F1122" s="28"/>
    </row>
    <row r="1123" spans="2:6" x14ac:dyDescent="0.2">
      <c r="B1123" s="28"/>
      <c r="C1123" s="28"/>
      <c r="D1123" s="28"/>
      <c r="E1123" s="28"/>
      <c r="F1123" s="28"/>
    </row>
    <row r="1124" spans="2:6" x14ac:dyDescent="0.2">
      <c r="B1124" s="28"/>
      <c r="C1124" s="28"/>
      <c r="D1124" s="28"/>
      <c r="E1124" s="28"/>
      <c r="F1124" s="28"/>
    </row>
    <row r="1125" spans="2:6" x14ac:dyDescent="0.2">
      <c r="B1125" s="28"/>
      <c r="C1125" s="28"/>
      <c r="D1125" s="28"/>
      <c r="E1125" s="28"/>
      <c r="F1125" s="28"/>
    </row>
    <row r="1126" spans="2:6" x14ac:dyDescent="0.2">
      <c r="B1126" s="28"/>
      <c r="C1126" s="28"/>
      <c r="D1126" s="28"/>
      <c r="E1126" s="28"/>
      <c r="F1126" s="28"/>
    </row>
    <row r="1127" spans="2:6" x14ac:dyDescent="0.2">
      <c r="B1127" s="28"/>
      <c r="C1127" s="28"/>
      <c r="D1127" s="28"/>
      <c r="E1127" s="28"/>
      <c r="F1127" s="28"/>
    </row>
    <row r="1128" spans="2:6" x14ac:dyDescent="0.2">
      <c r="B1128" s="28"/>
      <c r="C1128" s="28"/>
      <c r="D1128" s="28"/>
      <c r="E1128" s="28"/>
      <c r="F1128" s="28"/>
    </row>
    <row r="1129" spans="2:6" x14ac:dyDescent="0.2">
      <c r="B1129" s="28"/>
      <c r="C1129" s="28"/>
      <c r="D1129" s="28"/>
      <c r="E1129" s="28"/>
      <c r="F1129" s="28"/>
    </row>
    <row r="1130" spans="2:6" x14ac:dyDescent="0.2">
      <c r="B1130" s="28"/>
      <c r="C1130" s="28"/>
      <c r="D1130" s="28"/>
      <c r="E1130" s="28"/>
      <c r="F1130" s="28"/>
    </row>
    <row r="1131" spans="2:6" x14ac:dyDescent="0.2">
      <c r="B1131" s="28"/>
      <c r="C1131" s="28"/>
      <c r="D1131" s="28"/>
      <c r="E1131" s="28"/>
      <c r="F1131" s="28"/>
    </row>
    <row r="1132" spans="2:6" x14ac:dyDescent="0.2">
      <c r="B1132" s="28"/>
      <c r="C1132" s="28"/>
      <c r="D1132" s="28"/>
      <c r="E1132" s="28"/>
      <c r="F1132" s="28"/>
    </row>
    <row r="1133" spans="2:6" x14ac:dyDescent="0.2">
      <c r="B1133" s="28"/>
      <c r="C1133" s="28"/>
      <c r="D1133" s="28"/>
      <c r="E1133" s="28"/>
      <c r="F1133" s="28"/>
    </row>
    <row r="1134" spans="2:6" x14ac:dyDescent="0.2">
      <c r="B1134" s="28"/>
      <c r="C1134" s="28"/>
      <c r="D1134" s="28"/>
      <c r="E1134" s="28"/>
      <c r="F1134" s="28"/>
    </row>
    <row r="1135" spans="2:6" x14ac:dyDescent="0.2">
      <c r="B1135" s="28"/>
      <c r="C1135" s="28"/>
      <c r="D1135" s="28"/>
      <c r="E1135" s="28"/>
      <c r="F1135" s="28"/>
    </row>
    <row r="1136" spans="2:6" x14ac:dyDescent="0.2">
      <c r="B1136" s="28"/>
      <c r="C1136" s="28"/>
      <c r="D1136" s="28"/>
      <c r="E1136" s="28"/>
      <c r="F1136" s="28"/>
    </row>
    <row r="1137" spans="2:6" x14ac:dyDescent="0.2">
      <c r="B1137" s="28"/>
      <c r="C1137" s="28"/>
      <c r="D1137" s="28"/>
      <c r="E1137" s="28"/>
      <c r="F1137" s="28"/>
    </row>
    <row r="1138" spans="2:6" x14ac:dyDescent="0.2">
      <c r="B1138" s="28"/>
      <c r="C1138" s="28"/>
      <c r="D1138" s="28"/>
      <c r="E1138" s="28"/>
      <c r="F1138" s="28"/>
    </row>
    <row r="1139" spans="2:6" x14ac:dyDescent="0.2">
      <c r="B1139" s="28"/>
      <c r="C1139" s="28"/>
      <c r="D1139" s="28"/>
      <c r="E1139" s="28"/>
      <c r="F1139" s="28"/>
    </row>
    <row r="1140" spans="2:6" x14ac:dyDescent="0.2">
      <c r="B1140" s="28"/>
      <c r="C1140" s="28"/>
      <c r="D1140" s="28"/>
      <c r="E1140" s="28"/>
      <c r="F1140" s="28"/>
    </row>
    <row r="1141" spans="2:6" x14ac:dyDescent="0.2">
      <c r="B1141" s="28"/>
      <c r="C1141" s="28"/>
      <c r="D1141" s="28"/>
      <c r="E1141" s="28"/>
      <c r="F1141" s="28"/>
    </row>
    <row r="1142" spans="2:6" x14ac:dyDescent="0.2">
      <c r="B1142" s="28"/>
      <c r="C1142" s="28"/>
      <c r="D1142" s="28"/>
      <c r="E1142" s="28"/>
      <c r="F1142" s="28"/>
    </row>
    <row r="1143" spans="2:6" x14ac:dyDescent="0.2">
      <c r="B1143" s="28"/>
      <c r="C1143" s="28"/>
      <c r="D1143" s="28"/>
      <c r="E1143" s="28"/>
      <c r="F1143" s="28"/>
    </row>
    <row r="1144" spans="2:6" x14ac:dyDescent="0.2">
      <c r="B1144" s="28"/>
      <c r="C1144" s="28"/>
      <c r="D1144" s="28"/>
      <c r="E1144" s="28"/>
      <c r="F1144" s="28"/>
    </row>
    <row r="1145" spans="2:6" x14ac:dyDescent="0.2">
      <c r="B1145" s="28"/>
      <c r="C1145" s="28"/>
      <c r="D1145" s="28"/>
      <c r="E1145" s="28"/>
      <c r="F1145" s="28"/>
    </row>
    <row r="1146" spans="2:6" x14ac:dyDescent="0.2">
      <c r="B1146" s="28"/>
      <c r="C1146" s="28"/>
      <c r="D1146" s="28"/>
      <c r="E1146" s="28"/>
      <c r="F1146" s="28"/>
    </row>
    <row r="1147" spans="2:6" x14ac:dyDescent="0.2">
      <c r="B1147" s="28"/>
      <c r="C1147" s="28"/>
      <c r="D1147" s="28"/>
      <c r="E1147" s="28"/>
      <c r="F1147" s="28"/>
    </row>
    <row r="1148" spans="2:6" x14ac:dyDescent="0.2">
      <c r="B1148" s="28"/>
      <c r="C1148" s="28"/>
      <c r="D1148" s="28"/>
      <c r="E1148" s="28"/>
      <c r="F1148" s="28"/>
    </row>
    <row r="1149" spans="2:6" x14ac:dyDescent="0.2">
      <c r="B1149" s="28"/>
      <c r="C1149" s="28"/>
      <c r="D1149" s="28"/>
      <c r="E1149" s="28"/>
      <c r="F1149" s="28"/>
    </row>
    <row r="1150" spans="2:6" x14ac:dyDescent="0.2">
      <c r="B1150" s="28"/>
      <c r="C1150" s="28"/>
      <c r="D1150" s="28"/>
      <c r="E1150" s="28"/>
      <c r="F1150" s="28"/>
    </row>
    <row r="1151" spans="2:6" x14ac:dyDescent="0.2">
      <c r="B1151" s="28"/>
      <c r="C1151" s="28"/>
      <c r="D1151" s="28"/>
      <c r="E1151" s="28"/>
      <c r="F1151" s="28"/>
    </row>
    <row r="1152" spans="2:6" x14ac:dyDescent="0.2">
      <c r="B1152" s="28"/>
      <c r="C1152" s="28"/>
      <c r="D1152" s="28"/>
      <c r="E1152" s="28"/>
      <c r="F1152" s="28"/>
    </row>
    <row r="1153" spans="2:6" x14ac:dyDescent="0.2">
      <c r="B1153" s="28"/>
      <c r="C1153" s="28"/>
      <c r="D1153" s="28"/>
      <c r="E1153" s="28"/>
      <c r="F1153" s="28"/>
    </row>
    <row r="1154" spans="2:6" x14ac:dyDescent="0.2">
      <c r="B1154" s="28"/>
      <c r="C1154" s="28"/>
      <c r="D1154" s="28"/>
      <c r="E1154" s="28"/>
      <c r="F1154" s="28"/>
    </row>
    <row r="1155" spans="2:6" x14ac:dyDescent="0.2">
      <c r="B1155" s="28"/>
      <c r="C1155" s="28"/>
      <c r="D1155" s="28"/>
      <c r="E1155" s="28"/>
      <c r="F1155" s="28"/>
    </row>
    <row r="1156" spans="2:6" x14ac:dyDescent="0.2">
      <c r="B1156" s="28"/>
      <c r="C1156" s="28"/>
      <c r="D1156" s="28"/>
      <c r="E1156" s="28"/>
      <c r="F1156" s="28"/>
    </row>
    <row r="1157" spans="2:6" x14ac:dyDescent="0.2">
      <c r="B1157" s="28"/>
      <c r="C1157" s="28"/>
      <c r="D1157" s="28"/>
      <c r="E1157" s="28"/>
      <c r="F1157" s="28"/>
    </row>
    <row r="1158" spans="2:6" x14ac:dyDescent="0.2">
      <c r="B1158" s="28"/>
      <c r="C1158" s="28"/>
      <c r="D1158" s="28"/>
      <c r="E1158" s="28"/>
      <c r="F1158" s="28"/>
    </row>
    <row r="1159" spans="2:6" x14ac:dyDescent="0.2">
      <c r="B1159" s="28"/>
      <c r="C1159" s="28"/>
      <c r="D1159" s="28"/>
      <c r="E1159" s="28"/>
      <c r="F1159" s="28"/>
    </row>
    <row r="1160" spans="2:6" x14ac:dyDescent="0.2">
      <c r="B1160" s="28"/>
      <c r="C1160" s="28"/>
      <c r="D1160" s="28"/>
      <c r="E1160" s="28"/>
      <c r="F1160" s="28"/>
    </row>
    <row r="1161" spans="2:6" x14ac:dyDescent="0.2">
      <c r="B1161" s="28"/>
      <c r="C1161" s="28"/>
      <c r="D1161" s="28"/>
      <c r="E1161" s="28"/>
      <c r="F1161" s="28"/>
    </row>
    <row r="1162" spans="2:6" x14ac:dyDescent="0.2">
      <c r="B1162" s="28"/>
      <c r="C1162" s="28"/>
      <c r="D1162" s="28"/>
      <c r="E1162" s="28"/>
      <c r="F1162" s="28"/>
    </row>
    <row r="1163" spans="2:6" x14ac:dyDescent="0.2">
      <c r="B1163" s="28"/>
      <c r="C1163" s="28"/>
      <c r="D1163" s="28"/>
      <c r="E1163" s="28"/>
      <c r="F1163" s="28"/>
    </row>
    <row r="1164" spans="2:6" x14ac:dyDescent="0.2">
      <c r="B1164" s="28"/>
      <c r="C1164" s="28"/>
      <c r="D1164" s="28"/>
      <c r="E1164" s="28"/>
      <c r="F1164" s="28"/>
    </row>
    <row r="1165" spans="2:6" x14ac:dyDescent="0.2">
      <c r="B1165" s="28"/>
      <c r="C1165" s="28"/>
      <c r="D1165" s="28"/>
      <c r="E1165" s="28"/>
      <c r="F1165" s="28"/>
    </row>
    <row r="1166" spans="2:6" x14ac:dyDescent="0.2">
      <c r="B1166" s="28"/>
      <c r="C1166" s="28"/>
      <c r="D1166" s="28"/>
      <c r="E1166" s="28"/>
      <c r="F1166" s="28"/>
    </row>
    <row r="1167" spans="2:6" x14ac:dyDescent="0.2">
      <c r="B1167" s="28"/>
      <c r="C1167" s="28"/>
      <c r="D1167" s="28"/>
      <c r="E1167" s="28"/>
      <c r="F1167" s="28"/>
    </row>
    <row r="1168" spans="2:6" x14ac:dyDescent="0.2">
      <c r="B1168" s="28"/>
      <c r="C1168" s="28"/>
      <c r="D1168" s="28"/>
      <c r="E1168" s="28"/>
      <c r="F1168" s="28"/>
    </row>
    <row r="1169" spans="2:6" x14ac:dyDescent="0.2">
      <c r="B1169" s="28"/>
      <c r="C1169" s="28"/>
      <c r="D1169" s="28"/>
      <c r="E1169" s="28"/>
      <c r="F1169" s="28"/>
    </row>
    <row r="1170" spans="2:6" x14ac:dyDescent="0.2">
      <c r="B1170" s="28"/>
      <c r="C1170" s="28"/>
      <c r="D1170" s="28"/>
      <c r="E1170" s="28"/>
      <c r="F1170" s="28"/>
    </row>
    <row r="1171" spans="2:6" x14ac:dyDescent="0.2">
      <c r="B1171" s="28"/>
      <c r="C1171" s="28"/>
      <c r="D1171" s="28"/>
      <c r="E1171" s="28"/>
      <c r="F1171" s="28"/>
    </row>
    <row r="1172" spans="2:6" x14ac:dyDescent="0.2">
      <c r="B1172" s="28"/>
      <c r="C1172" s="28"/>
      <c r="D1172" s="28"/>
      <c r="E1172" s="28"/>
      <c r="F1172" s="28"/>
    </row>
    <row r="1173" spans="2:6" x14ac:dyDescent="0.2">
      <c r="B1173" s="28"/>
      <c r="C1173" s="28"/>
      <c r="D1173" s="28"/>
      <c r="E1173" s="28"/>
      <c r="F1173" s="28"/>
    </row>
    <row r="1174" spans="2:6" x14ac:dyDescent="0.2">
      <c r="B1174" s="28"/>
      <c r="C1174" s="28"/>
      <c r="D1174" s="28"/>
      <c r="E1174" s="28"/>
      <c r="F1174" s="28"/>
    </row>
    <row r="1175" spans="2:6" x14ac:dyDescent="0.2">
      <c r="B1175" s="28"/>
      <c r="C1175" s="28"/>
      <c r="D1175" s="28"/>
      <c r="E1175" s="28"/>
      <c r="F1175" s="28"/>
    </row>
    <row r="1176" spans="2:6" x14ac:dyDescent="0.2">
      <c r="B1176" s="28"/>
      <c r="C1176" s="28"/>
      <c r="D1176" s="28"/>
      <c r="E1176" s="28"/>
      <c r="F1176" s="28"/>
    </row>
    <row r="1177" spans="2:6" x14ac:dyDescent="0.2">
      <c r="B1177" s="28"/>
      <c r="C1177" s="28"/>
      <c r="D1177" s="28"/>
      <c r="E1177" s="28"/>
      <c r="F1177" s="28"/>
    </row>
    <row r="1178" spans="2:6" x14ac:dyDescent="0.2">
      <c r="B1178" s="28"/>
      <c r="C1178" s="28"/>
      <c r="D1178" s="28"/>
      <c r="E1178" s="28"/>
      <c r="F1178" s="28"/>
    </row>
    <row r="1179" spans="2:6" x14ac:dyDescent="0.2">
      <c r="B1179" s="28"/>
      <c r="C1179" s="28"/>
      <c r="D1179" s="28"/>
      <c r="E1179" s="28"/>
      <c r="F1179" s="28"/>
    </row>
    <row r="1180" spans="2:6" x14ac:dyDescent="0.2">
      <c r="B1180" s="28"/>
      <c r="C1180" s="28"/>
      <c r="D1180" s="28"/>
      <c r="E1180" s="28"/>
      <c r="F1180" s="28"/>
    </row>
    <row r="1181" spans="2:6" x14ac:dyDescent="0.2">
      <c r="B1181" s="28"/>
      <c r="C1181" s="28"/>
      <c r="D1181" s="28"/>
      <c r="E1181" s="28"/>
      <c r="F1181" s="28"/>
    </row>
    <row r="1182" spans="2:6" x14ac:dyDescent="0.2">
      <c r="B1182" s="28"/>
      <c r="C1182" s="28"/>
      <c r="D1182" s="28"/>
      <c r="E1182" s="28"/>
      <c r="F1182" s="28"/>
    </row>
    <row r="1183" spans="2:6" x14ac:dyDescent="0.2">
      <c r="B1183" s="28"/>
      <c r="C1183" s="28"/>
      <c r="D1183" s="28"/>
      <c r="E1183" s="28"/>
      <c r="F1183" s="28"/>
    </row>
    <row r="1184" spans="2:6" x14ac:dyDescent="0.2">
      <c r="B1184" s="28"/>
      <c r="C1184" s="28"/>
      <c r="D1184" s="28"/>
      <c r="E1184" s="28"/>
      <c r="F1184" s="28"/>
    </row>
    <row r="1185" spans="2:6" x14ac:dyDescent="0.2">
      <c r="B1185" s="28"/>
      <c r="C1185" s="28"/>
      <c r="D1185" s="28"/>
      <c r="E1185" s="28"/>
      <c r="F1185" s="28"/>
    </row>
    <row r="1186" spans="2:6" x14ac:dyDescent="0.2">
      <c r="B1186" s="28"/>
      <c r="C1186" s="28"/>
      <c r="D1186" s="28"/>
      <c r="E1186" s="28"/>
      <c r="F1186" s="28"/>
    </row>
    <row r="1187" spans="2:6" x14ac:dyDescent="0.2">
      <c r="B1187" s="28"/>
      <c r="C1187" s="28"/>
      <c r="D1187" s="28"/>
      <c r="E1187" s="28"/>
      <c r="F1187" s="28"/>
    </row>
    <row r="1188" spans="2:6" x14ac:dyDescent="0.2">
      <c r="B1188" s="28"/>
      <c r="C1188" s="28"/>
      <c r="D1188" s="28"/>
      <c r="E1188" s="28"/>
      <c r="F1188" s="28"/>
    </row>
    <row r="1189" spans="2:6" x14ac:dyDescent="0.2">
      <c r="B1189" s="28"/>
      <c r="C1189" s="28"/>
      <c r="D1189" s="28"/>
      <c r="E1189" s="28"/>
      <c r="F1189" s="28"/>
    </row>
    <row r="1190" spans="2:6" x14ac:dyDescent="0.2">
      <c r="B1190" s="28"/>
      <c r="C1190" s="28"/>
      <c r="D1190" s="28"/>
      <c r="E1190" s="28"/>
      <c r="F1190" s="28"/>
    </row>
    <row r="1191" spans="2:6" x14ac:dyDescent="0.2">
      <c r="B1191" s="28"/>
      <c r="C1191" s="28"/>
      <c r="D1191" s="28"/>
      <c r="E1191" s="28"/>
      <c r="F1191" s="28"/>
    </row>
    <row r="1192" spans="2:6" x14ac:dyDescent="0.2">
      <c r="B1192" s="28"/>
      <c r="C1192" s="28"/>
      <c r="D1192" s="28"/>
      <c r="E1192" s="28"/>
      <c r="F1192" s="28"/>
    </row>
    <row r="1193" spans="2:6" x14ac:dyDescent="0.2">
      <c r="B1193" s="28"/>
      <c r="C1193" s="28"/>
      <c r="D1193" s="28"/>
      <c r="E1193" s="28"/>
      <c r="F1193" s="28"/>
    </row>
    <row r="1194" spans="2:6" x14ac:dyDescent="0.2">
      <c r="B1194" s="28"/>
      <c r="C1194" s="28"/>
      <c r="D1194" s="28"/>
      <c r="E1194" s="28"/>
      <c r="F1194" s="28"/>
    </row>
    <row r="1195" spans="2:6" x14ac:dyDescent="0.2">
      <c r="B1195" s="28"/>
      <c r="C1195" s="28"/>
      <c r="D1195" s="28"/>
      <c r="E1195" s="28"/>
      <c r="F1195" s="28"/>
    </row>
    <row r="1196" spans="2:6" x14ac:dyDescent="0.2">
      <c r="B1196" s="28"/>
      <c r="C1196" s="28"/>
      <c r="D1196" s="28"/>
      <c r="E1196" s="28"/>
      <c r="F1196" s="28"/>
    </row>
    <row r="1197" spans="2:6" x14ac:dyDescent="0.2">
      <c r="B1197" s="28"/>
      <c r="C1197" s="28"/>
      <c r="D1197" s="28"/>
      <c r="E1197" s="28"/>
      <c r="F1197" s="28"/>
    </row>
    <row r="1198" spans="2:6" x14ac:dyDescent="0.2">
      <c r="B1198" s="28"/>
      <c r="C1198" s="28"/>
      <c r="D1198" s="28"/>
      <c r="E1198" s="28"/>
      <c r="F1198" s="28"/>
    </row>
    <row r="1199" spans="2:6" x14ac:dyDescent="0.2">
      <c r="B1199" s="28"/>
      <c r="C1199" s="28"/>
      <c r="D1199" s="28"/>
      <c r="E1199" s="28"/>
      <c r="F1199" s="28"/>
    </row>
    <row r="1200" spans="2:6" x14ac:dyDescent="0.2">
      <c r="B1200" s="28"/>
      <c r="C1200" s="28"/>
      <c r="D1200" s="28"/>
      <c r="E1200" s="28"/>
      <c r="F1200" s="28"/>
    </row>
    <row r="1201" spans="2:6" x14ac:dyDescent="0.2">
      <c r="B1201" s="28"/>
      <c r="C1201" s="28"/>
      <c r="D1201" s="28"/>
      <c r="E1201" s="28"/>
      <c r="F1201" s="28"/>
    </row>
    <row r="1202" spans="2:6" x14ac:dyDescent="0.2">
      <c r="B1202" s="28"/>
      <c r="C1202" s="28"/>
      <c r="D1202" s="28"/>
      <c r="E1202" s="28"/>
      <c r="F1202" s="28"/>
    </row>
    <row r="1203" spans="2:6" x14ac:dyDescent="0.2">
      <c r="B1203" s="28"/>
      <c r="C1203" s="28"/>
      <c r="D1203" s="28"/>
      <c r="E1203" s="28"/>
      <c r="F1203" s="28"/>
    </row>
    <row r="1204" spans="2:6" x14ac:dyDescent="0.2">
      <c r="B1204" s="28"/>
      <c r="C1204" s="28"/>
      <c r="D1204" s="28"/>
      <c r="E1204" s="28"/>
      <c r="F1204" s="28"/>
    </row>
    <row r="1205" spans="2:6" x14ac:dyDescent="0.2">
      <c r="B1205" s="28"/>
      <c r="C1205" s="28"/>
      <c r="D1205" s="28"/>
      <c r="E1205" s="28"/>
      <c r="F1205" s="28"/>
    </row>
    <row r="1206" spans="2:6" x14ac:dyDescent="0.2">
      <c r="B1206" s="28"/>
      <c r="C1206" s="28"/>
      <c r="D1206" s="28"/>
      <c r="E1206" s="28"/>
      <c r="F1206" s="28"/>
    </row>
    <row r="1207" spans="2:6" x14ac:dyDescent="0.2">
      <c r="B1207" s="28"/>
      <c r="C1207" s="28"/>
      <c r="D1207" s="28"/>
      <c r="E1207" s="28"/>
      <c r="F1207" s="28"/>
    </row>
    <row r="1208" spans="2:6" x14ac:dyDescent="0.2">
      <c r="B1208" s="28"/>
      <c r="C1208" s="28"/>
      <c r="D1208" s="28"/>
      <c r="E1208" s="28"/>
      <c r="F1208" s="28"/>
    </row>
    <row r="1209" spans="2:6" x14ac:dyDescent="0.2">
      <c r="B1209" s="28"/>
      <c r="C1209" s="28"/>
      <c r="D1209" s="28"/>
      <c r="E1209" s="28"/>
      <c r="F1209" s="28"/>
    </row>
    <row r="1210" spans="2:6" x14ac:dyDescent="0.2">
      <c r="B1210" s="28"/>
      <c r="C1210" s="28"/>
      <c r="D1210" s="28"/>
      <c r="E1210" s="28"/>
      <c r="F1210" s="28"/>
    </row>
    <row r="1211" spans="2:6" x14ac:dyDescent="0.2">
      <c r="B1211" s="28"/>
      <c r="C1211" s="28"/>
      <c r="D1211" s="28"/>
      <c r="E1211" s="28"/>
      <c r="F1211" s="28"/>
    </row>
    <row r="1212" spans="2:6" x14ac:dyDescent="0.2">
      <c r="B1212" s="28"/>
      <c r="C1212" s="28"/>
      <c r="D1212" s="28"/>
      <c r="E1212" s="28"/>
      <c r="F1212" s="28"/>
    </row>
    <row r="1213" spans="2:6" x14ac:dyDescent="0.2">
      <c r="B1213" s="28"/>
      <c r="C1213" s="28"/>
      <c r="D1213" s="28"/>
      <c r="E1213" s="28"/>
      <c r="F1213" s="28"/>
    </row>
    <row r="1214" spans="2:6" x14ac:dyDescent="0.2">
      <c r="B1214" s="28"/>
      <c r="C1214" s="28"/>
      <c r="D1214" s="28"/>
      <c r="E1214" s="28"/>
      <c r="F1214" s="28"/>
    </row>
    <row r="1215" spans="2:6" x14ac:dyDescent="0.2">
      <c r="B1215" s="28"/>
      <c r="C1215" s="28"/>
      <c r="D1215" s="28"/>
      <c r="E1215" s="28"/>
      <c r="F1215" s="28"/>
    </row>
    <row r="1216" spans="2:6" x14ac:dyDescent="0.2">
      <c r="B1216" s="28"/>
      <c r="C1216" s="28"/>
      <c r="D1216" s="28"/>
      <c r="E1216" s="28"/>
      <c r="F1216" s="28"/>
    </row>
    <row r="1217" spans="2:6" x14ac:dyDescent="0.2">
      <c r="B1217" s="28"/>
      <c r="C1217" s="28"/>
      <c r="D1217" s="28"/>
      <c r="E1217" s="28"/>
      <c r="F1217" s="28"/>
    </row>
    <row r="1218" spans="2:6" x14ac:dyDescent="0.2">
      <c r="B1218" s="28"/>
      <c r="C1218" s="28"/>
      <c r="D1218" s="28"/>
      <c r="E1218" s="28"/>
      <c r="F1218" s="28"/>
    </row>
    <row r="1219" spans="2:6" x14ac:dyDescent="0.2">
      <c r="B1219" s="28"/>
      <c r="C1219" s="28"/>
      <c r="D1219" s="28"/>
      <c r="E1219" s="28"/>
      <c r="F1219" s="28"/>
    </row>
    <row r="1220" spans="2:6" x14ac:dyDescent="0.2">
      <c r="B1220" s="28"/>
      <c r="C1220" s="28"/>
      <c r="D1220" s="28"/>
      <c r="E1220" s="28"/>
      <c r="F1220" s="28"/>
    </row>
    <row r="1221" spans="2:6" x14ac:dyDescent="0.2">
      <c r="B1221" s="28"/>
      <c r="C1221" s="28"/>
      <c r="D1221" s="28"/>
      <c r="E1221" s="28"/>
      <c r="F1221" s="28"/>
    </row>
    <row r="1222" spans="2:6" x14ac:dyDescent="0.2">
      <c r="B1222" s="28"/>
      <c r="C1222" s="28"/>
      <c r="D1222" s="28"/>
      <c r="E1222" s="28"/>
      <c r="F1222" s="28"/>
    </row>
    <row r="1223" spans="2:6" x14ac:dyDescent="0.2">
      <c r="B1223" s="28"/>
      <c r="C1223" s="28"/>
      <c r="D1223" s="28"/>
      <c r="E1223" s="28"/>
      <c r="F1223" s="28"/>
    </row>
    <row r="1224" spans="2:6" x14ac:dyDescent="0.2">
      <c r="B1224" s="28"/>
      <c r="C1224" s="28"/>
      <c r="D1224" s="28"/>
      <c r="E1224" s="28"/>
      <c r="F1224" s="28"/>
    </row>
    <row r="1225" spans="2:6" x14ac:dyDescent="0.2">
      <c r="B1225" s="28"/>
      <c r="C1225" s="28"/>
      <c r="D1225" s="28"/>
      <c r="E1225" s="28"/>
      <c r="F1225" s="28"/>
    </row>
    <row r="1226" spans="2:6" x14ac:dyDescent="0.2">
      <c r="B1226" s="28"/>
      <c r="C1226" s="28"/>
      <c r="D1226" s="28"/>
      <c r="E1226" s="28"/>
      <c r="F1226" s="28"/>
    </row>
    <row r="1227" spans="2:6" x14ac:dyDescent="0.2">
      <c r="B1227" s="28"/>
      <c r="C1227" s="28"/>
      <c r="D1227" s="28"/>
      <c r="E1227" s="28"/>
      <c r="F1227" s="28"/>
    </row>
    <row r="1228" spans="2:6" x14ac:dyDescent="0.2">
      <c r="B1228" s="28"/>
      <c r="C1228" s="28"/>
      <c r="D1228" s="28"/>
      <c r="E1228" s="28"/>
      <c r="F1228" s="28"/>
    </row>
    <row r="1229" spans="2:6" x14ac:dyDescent="0.2">
      <c r="B1229" s="28"/>
      <c r="C1229" s="28"/>
      <c r="D1229" s="28"/>
      <c r="E1229" s="28"/>
      <c r="F1229" s="28"/>
    </row>
    <row r="1230" spans="2:6" x14ac:dyDescent="0.2">
      <c r="B1230" s="28"/>
      <c r="C1230" s="28"/>
      <c r="D1230" s="28"/>
      <c r="E1230" s="28"/>
      <c r="F1230" s="28"/>
    </row>
    <row r="1231" spans="2:6" x14ac:dyDescent="0.2">
      <c r="B1231" s="28"/>
      <c r="C1231" s="28"/>
      <c r="D1231" s="28"/>
      <c r="E1231" s="28"/>
      <c r="F1231" s="28"/>
    </row>
    <row r="1232" spans="2:6" x14ac:dyDescent="0.2">
      <c r="B1232" s="28"/>
      <c r="C1232" s="28"/>
      <c r="D1232" s="28"/>
      <c r="E1232" s="28"/>
      <c r="F1232" s="28"/>
    </row>
    <row r="1233" spans="2:6" x14ac:dyDescent="0.2">
      <c r="B1233" s="28"/>
      <c r="C1233" s="28"/>
      <c r="D1233" s="28"/>
      <c r="E1233" s="28"/>
      <c r="F1233" s="28"/>
    </row>
    <row r="1234" spans="2:6" x14ac:dyDescent="0.2">
      <c r="B1234" s="28"/>
      <c r="C1234" s="28"/>
      <c r="D1234" s="28"/>
      <c r="E1234" s="28"/>
      <c r="F1234" s="28"/>
    </row>
    <row r="1235" spans="2:6" x14ac:dyDescent="0.2">
      <c r="B1235" s="28"/>
      <c r="C1235" s="28"/>
      <c r="D1235" s="28"/>
      <c r="E1235" s="28"/>
      <c r="F1235" s="28"/>
    </row>
    <row r="1236" spans="2:6" x14ac:dyDescent="0.2">
      <c r="B1236" s="28"/>
      <c r="C1236" s="28"/>
      <c r="D1236" s="28"/>
      <c r="E1236" s="28"/>
      <c r="F1236" s="28"/>
    </row>
    <row r="1237" spans="2:6" x14ac:dyDescent="0.2">
      <c r="B1237" s="28"/>
      <c r="C1237" s="28"/>
      <c r="D1237" s="28"/>
      <c r="E1237" s="28"/>
      <c r="F1237" s="28"/>
    </row>
    <row r="1238" spans="2:6" x14ac:dyDescent="0.2">
      <c r="B1238" s="28"/>
      <c r="C1238" s="28"/>
      <c r="D1238" s="28"/>
      <c r="E1238" s="28"/>
      <c r="F1238" s="28"/>
    </row>
    <row r="1239" spans="2:6" x14ac:dyDescent="0.2">
      <c r="B1239" s="28"/>
      <c r="C1239" s="28"/>
      <c r="D1239" s="28"/>
      <c r="E1239" s="28"/>
      <c r="F1239" s="28"/>
    </row>
    <row r="1240" spans="2:6" x14ac:dyDescent="0.2">
      <c r="B1240" s="28"/>
      <c r="C1240" s="28"/>
      <c r="D1240" s="28"/>
      <c r="E1240" s="28"/>
      <c r="F1240" s="28"/>
    </row>
    <row r="1241" spans="2:6" x14ac:dyDescent="0.2">
      <c r="B1241" s="28"/>
      <c r="C1241" s="28"/>
      <c r="D1241" s="28"/>
      <c r="E1241" s="28"/>
      <c r="F1241" s="28"/>
    </row>
    <row r="1242" spans="2:6" x14ac:dyDescent="0.2">
      <c r="B1242" s="28"/>
      <c r="C1242" s="28"/>
      <c r="D1242" s="28"/>
      <c r="E1242" s="28"/>
      <c r="F1242" s="28"/>
    </row>
    <row r="1243" spans="2:6" x14ac:dyDescent="0.2">
      <c r="B1243" s="28"/>
      <c r="C1243" s="28"/>
      <c r="D1243" s="28"/>
      <c r="E1243" s="28"/>
      <c r="F1243" s="28"/>
    </row>
    <row r="1244" spans="2:6" x14ac:dyDescent="0.2">
      <c r="B1244" s="28"/>
      <c r="C1244" s="28"/>
      <c r="D1244" s="28"/>
      <c r="E1244" s="28"/>
      <c r="F1244" s="28"/>
    </row>
    <row r="1245" spans="2:6" x14ac:dyDescent="0.2">
      <c r="B1245" s="28"/>
      <c r="C1245" s="28"/>
      <c r="D1245" s="28"/>
      <c r="E1245" s="28"/>
      <c r="F1245" s="28"/>
    </row>
    <row r="1246" spans="2:6" x14ac:dyDescent="0.2">
      <c r="B1246" s="28"/>
      <c r="C1246" s="28"/>
      <c r="D1246" s="28"/>
      <c r="E1246" s="28"/>
      <c r="F1246" s="28"/>
    </row>
    <row r="1247" spans="2:6" x14ac:dyDescent="0.2">
      <c r="B1247" s="28"/>
      <c r="C1247" s="28"/>
      <c r="D1247" s="28"/>
      <c r="E1247" s="28"/>
      <c r="F1247" s="28"/>
    </row>
    <row r="1248" spans="2:6" x14ac:dyDescent="0.2">
      <c r="B1248" s="28"/>
      <c r="C1248" s="28"/>
      <c r="D1248" s="28"/>
      <c r="E1248" s="28"/>
      <c r="F1248" s="28"/>
    </row>
    <row r="1249" spans="2:6" x14ac:dyDescent="0.2">
      <c r="B1249" s="28"/>
      <c r="C1249" s="28"/>
      <c r="D1249" s="28"/>
      <c r="E1249" s="28"/>
      <c r="F1249" s="28"/>
    </row>
    <row r="1250" spans="2:6" x14ac:dyDescent="0.2">
      <c r="B1250" s="28"/>
      <c r="C1250" s="28"/>
      <c r="D1250" s="28"/>
      <c r="E1250" s="28"/>
      <c r="F1250" s="28"/>
    </row>
    <row r="1251" spans="2:6" x14ac:dyDescent="0.2">
      <c r="B1251" s="28"/>
      <c r="C1251" s="28"/>
      <c r="D1251" s="28"/>
      <c r="E1251" s="28"/>
      <c r="F1251" s="28"/>
    </row>
    <row r="1252" spans="2:6" x14ac:dyDescent="0.2">
      <c r="B1252" s="28"/>
      <c r="C1252" s="28"/>
      <c r="D1252" s="28"/>
      <c r="E1252" s="28"/>
      <c r="F1252" s="28"/>
    </row>
    <row r="1253" spans="2:6" x14ac:dyDescent="0.2">
      <c r="B1253" s="28"/>
      <c r="C1253" s="28"/>
      <c r="D1253" s="28"/>
      <c r="E1253" s="28"/>
      <c r="F1253" s="28"/>
    </row>
    <row r="1254" spans="2:6" x14ac:dyDescent="0.2">
      <c r="B1254" s="28"/>
      <c r="C1254" s="28"/>
      <c r="D1254" s="28"/>
      <c r="E1254" s="28"/>
      <c r="F1254" s="28"/>
    </row>
    <row r="1255" spans="2:6" x14ac:dyDescent="0.2">
      <c r="B1255" s="28"/>
      <c r="C1255" s="28"/>
      <c r="D1255" s="28"/>
      <c r="E1255" s="28"/>
      <c r="F1255" s="28"/>
    </row>
    <row r="1256" spans="2:6" x14ac:dyDescent="0.2">
      <c r="B1256" s="28"/>
      <c r="C1256" s="28"/>
      <c r="D1256" s="28"/>
      <c r="E1256" s="28"/>
      <c r="F1256" s="28"/>
    </row>
    <row r="1257" spans="2:6" x14ac:dyDescent="0.2">
      <c r="B1257" s="28"/>
      <c r="C1257" s="28"/>
      <c r="D1257" s="28"/>
      <c r="E1257" s="28"/>
      <c r="F1257" s="28"/>
    </row>
    <row r="1258" spans="2:6" x14ac:dyDescent="0.2">
      <c r="B1258" s="28"/>
      <c r="C1258" s="28"/>
      <c r="D1258" s="28"/>
      <c r="E1258" s="28"/>
      <c r="F1258" s="28"/>
    </row>
    <row r="1259" spans="2:6" x14ac:dyDescent="0.2">
      <c r="B1259" s="28"/>
      <c r="C1259" s="28"/>
      <c r="D1259" s="28"/>
      <c r="E1259" s="28"/>
      <c r="F1259" s="28"/>
    </row>
    <row r="1260" spans="2:6" x14ac:dyDescent="0.2">
      <c r="B1260" s="28"/>
      <c r="C1260" s="28"/>
      <c r="D1260" s="28"/>
      <c r="E1260" s="28"/>
      <c r="F1260" s="28"/>
    </row>
    <row r="1261" spans="2:6" x14ac:dyDescent="0.2">
      <c r="B1261" s="28"/>
      <c r="C1261" s="28"/>
      <c r="D1261" s="28"/>
      <c r="E1261" s="28"/>
      <c r="F1261" s="28"/>
    </row>
    <row r="1262" spans="2:6" x14ac:dyDescent="0.2">
      <c r="B1262" s="28"/>
      <c r="C1262" s="28"/>
      <c r="D1262" s="28"/>
      <c r="E1262" s="28"/>
      <c r="F1262" s="28"/>
    </row>
    <row r="1263" spans="2:6" x14ac:dyDescent="0.2">
      <c r="B1263" s="28"/>
      <c r="C1263" s="28"/>
      <c r="D1263" s="28"/>
      <c r="E1263" s="28"/>
      <c r="F1263" s="28"/>
    </row>
    <row r="1264" spans="2:6" x14ac:dyDescent="0.2">
      <c r="B1264" s="28"/>
      <c r="C1264" s="28"/>
      <c r="D1264" s="28"/>
      <c r="E1264" s="28"/>
      <c r="F1264" s="28"/>
    </row>
    <row r="1265" spans="2:6" x14ac:dyDescent="0.2">
      <c r="B1265" s="28"/>
      <c r="C1265" s="28"/>
      <c r="D1265" s="28"/>
      <c r="E1265" s="28"/>
      <c r="F1265" s="28"/>
    </row>
    <row r="1266" spans="2:6" x14ac:dyDescent="0.2">
      <c r="B1266" s="28"/>
      <c r="C1266" s="28"/>
      <c r="D1266" s="28"/>
      <c r="E1266" s="28"/>
      <c r="F1266" s="28"/>
    </row>
    <row r="1267" spans="2:6" x14ac:dyDescent="0.2">
      <c r="B1267" s="28"/>
      <c r="C1267" s="28"/>
      <c r="D1267" s="28"/>
      <c r="E1267" s="28"/>
      <c r="F1267" s="28"/>
    </row>
    <row r="1268" spans="2:6" x14ac:dyDescent="0.2">
      <c r="B1268" s="28"/>
      <c r="C1268" s="28"/>
      <c r="D1268" s="28"/>
      <c r="E1268" s="28"/>
      <c r="F1268" s="28"/>
    </row>
    <row r="1269" spans="2:6" x14ac:dyDescent="0.2">
      <c r="B1269" s="28"/>
      <c r="C1269" s="28"/>
      <c r="D1269" s="28"/>
      <c r="E1269" s="28"/>
      <c r="F1269" s="28"/>
    </row>
    <row r="1270" spans="2:6" x14ac:dyDescent="0.2">
      <c r="B1270" s="28"/>
      <c r="C1270" s="28"/>
      <c r="D1270" s="28"/>
      <c r="E1270" s="28"/>
      <c r="F1270" s="28"/>
    </row>
    <row r="1271" spans="2:6" x14ac:dyDescent="0.2">
      <c r="B1271" s="28"/>
      <c r="C1271" s="28"/>
      <c r="D1271" s="28"/>
      <c r="E1271" s="28"/>
      <c r="F1271" s="28"/>
    </row>
    <row r="1272" spans="2:6" x14ac:dyDescent="0.2">
      <c r="B1272" s="28"/>
      <c r="C1272" s="28"/>
      <c r="D1272" s="28"/>
      <c r="E1272" s="28"/>
      <c r="F1272" s="28"/>
    </row>
    <row r="1273" spans="2:6" x14ac:dyDescent="0.2">
      <c r="B1273" s="28"/>
      <c r="C1273" s="28"/>
      <c r="D1273" s="28"/>
      <c r="E1273" s="28"/>
      <c r="F1273" s="28"/>
    </row>
    <row r="1274" spans="2:6" x14ac:dyDescent="0.2">
      <c r="B1274" s="28"/>
      <c r="C1274" s="28"/>
      <c r="D1274" s="28"/>
      <c r="E1274" s="28"/>
      <c r="F1274" s="28"/>
    </row>
    <row r="1275" spans="2:6" x14ac:dyDescent="0.2">
      <c r="B1275" s="28"/>
      <c r="C1275" s="28"/>
      <c r="D1275" s="28"/>
      <c r="E1275" s="28"/>
      <c r="F1275" s="28"/>
    </row>
    <row r="1276" spans="2:6" x14ac:dyDescent="0.2">
      <c r="B1276" s="28"/>
      <c r="C1276" s="28"/>
      <c r="D1276" s="28"/>
      <c r="E1276" s="28"/>
      <c r="F1276" s="28"/>
    </row>
    <row r="1277" spans="2:6" x14ac:dyDescent="0.2">
      <c r="B1277" s="28"/>
      <c r="C1277" s="28"/>
      <c r="D1277" s="28"/>
      <c r="E1277" s="28"/>
      <c r="F1277" s="28"/>
    </row>
    <row r="1278" spans="2:6" x14ac:dyDescent="0.2">
      <c r="B1278" s="28"/>
      <c r="C1278" s="28"/>
      <c r="D1278" s="28"/>
      <c r="E1278" s="28"/>
      <c r="F1278" s="28"/>
    </row>
    <row r="1279" spans="2:6" x14ac:dyDescent="0.2">
      <c r="B1279" s="28"/>
      <c r="C1279" s="28"/>
      <c r="D1279" s="28"/>
      <c r="E1279" s="28"/>
      <c r="F1279" s="28"/>
    </row>
    <row r="1280" spans="2:6" x14ac:dyDescent="0.2">
      <c r="B1280" s="28"/>
      <c r="C1280" s="28"/>
      <c r="D1280" s="28"/>
      <c r="E1280" s="28"/>
      <c r="F1280" s="28"/>
    </row>
    <row r="1281" spans="2:6" x14ac:dyDescent="0.2">
      <c r="B1281" s="28"/>
      <c r="C1281" s="28"/>
      <c r="D1281" s="28"/>
      <c r="E1281" s="28"/>
      <c r="F1281" s="28"/>
    </row>
    <row r="1282" spans="2:6" x14ac:dyDescent="0.2">
      <c r="B1282" s="28"/>
      <c r="C1282" s="28"/>
      <c r="D1282" s="28"/>
      <c r="E1282" s="28"/>
      <c r="F1282" s="28"/>
    </row>
    <row r="1283" spans="2:6" x14ac:dyDescent="0.2">
      <c r="B1283" s="28"/>
      <c r="C1283" s="28"/>
      <c r="D1283" s="28"/>
      <c r="E1283" s="28"/>
      <c r="F1283" s="28"/>
    </row>
    <row r="1284" spans="2:6" x14ac:dyDescent="0.2">
      <c r="B1284" s="28"/>
      <c r="C1284" s="28"/>
      <c r="D1284" s="28"/>
      <c r="E1284" s="28"/>
      <c r="F1284" s="28"/>
    </row>
    <row r="1285" spans="2:6" x14ac:dyDescent="0.2">
      <c r="B1285" s="28"/>
      <c r="C1285" s="28"/>
      <c r="D1285" s="28"/>
      <c r="E1285" s="28"/>
      <c r="F1285" s="28"/>
    </row>
    <row r="1286" spans="2:6" x14ac:dyDescent="0.2">
      <c r="B1286" s="28"/>
      <c r="C1286" s="28"/>
      <c r="D1286" s="28"/>
      <c r="E1286" s="28"/>
      <c r="F1286" s="28"/>
    </row>
    <row r="1287" spans="2:6" x14ac:dyDescent="0.2">
      <c r="B1287" s="28"/>
      <c r="C1287" s="28"/>
      <c r="D1287" s="28"/>
      <c r="E1287" s="28"/>
      <c r="F1287" s="28"/>
    </row>
    <row r="1288" spans="2:6" x14ac:dyDescent="0.2">
      <c r="B1288" s="28"/>
      <c r="C1288" s="28"/>
      <c r="D1288" s="28"/>
      <c r="E1288" s="28"/>
      <c r="F1288" s="28"/>
    </row>
    <row r="1289" spans="2:6" x14ac:dyDescent="0.2">
      <c r="B1289" s="28"/>
      <c r="C1289" s="28"/>
      <c r="D1289" s="28"/>
      <c r="E1289" s="28"/>
      <c r="F1289" s="28"/>
    </row>
    <row r="1290" spans="2:6" x14ac:dyDescent="0.2">
      <c r="B1290" s="28"/>
      <c r="C1290" s="28"/>
      <c r="D1290" s="28"/>
      <c r="E1290" s="28"/>
      <c r="F1290" s="28"/>
    </row>
    <row r="1291" spans="2:6" x14ac:dyDescent="0.2">
      <c r="B1291" s="28"/>
      <c r="C1291" s="28"/>
      <c r="D1291" s="28"/>
      <c r="E1291" s="28"/>
      <c r="F1291" s="28"/>
    </row>
    <row r="1292" spans="2:6" x14ac:dyDescent="0.2">
      <c r="B1292" s="28"/>
      <c r="C1292" s="28"/>
      <c r="D1292" s="28"/>
      <c r="E1292" s="28"/>
      <c r="F1292" s="28"/>
    </row>
    <row r="1293" spans="2:6" x14ac:dyDescent="0.2">
      <c r="B1293" s="28"/>
      <c r="C1293" s="28"/>
      <c r="D1293" s="28"/>
      <c r="E1293" s="28"/>
      <c r="F1293" s="28"/>
    </row>
    <row r="1294" spans="2:6" x14ac:dyDescent="0.2">
      <c r="B1294" s="28"/>
      <c r="C1294" s="28"/>
      <c r="D1294" s="28"/>
      <c r="E1294" s="28"/>
      <c r="F1294" s="28"/>
    </row>
    <row r="1295" spans="2:6" x14ac:dyDescent="0.2">
      <c r="B1295" s="28"/>
      <c r="C1295" s="28"/>
      <c r="D1295" s="28"/>
      <c r="E1295" s="28"/>
      <c r="F1295" s="28"/>
    </row>
    <row r="1296" spans="2:6" x14ac:dyDescent="0.2">
      <c r="B1296" s="28"/>
      <c r="C1296" s="28"/>
      <c r="D1296" s="28"/>
      <c r="E1296" s="28"/>
      <c r="F1296" s="28"/>
    </row>
    <row r="1297" spans="2:6" x14ac:dyDescent="0.2">
      <c r="B1297" s="28"/>
      <c r="C1297" s="28"/>
      <c r="D1297" s="28"/>
      <c r="E1297" s="28"/>
      <c r="F1297" s="28"/>
    </row>
    <row r="1298" spans="2:6" x14ac:dyDescent="0.2">
      <c r="B1298" s="28"/>
      <c r="C1298" s="28"/>
      <c r="D1298" s="28"/>
      <c r="E1298" s="28"/>
      <c r="F1298" s="28"/>
    </row>
    <row r="1299" spans="2:6" x14ac:dyDescent="0.2">
      <c r="B1299" s="28"/>
      <c r="C1299" s="28"/>
      <c r="D1299" s="28"/>
      <c r="E1299" s="28"/>
      <c r="F1299" s="28"/>
    </row>
    <row r="1300" spans="2:6" x14ac:dyDescent="0.2">
      <c r="B1300" s="28"/>
      <c r="C1300" s="28"/>
      <c r="D1300" s="28"/>
      <c r="E1300" s="28"/>
      <c r="F1300" s="28"/>
    </row>
    <row r="1301" spans="2:6" x14ac:dyDescent="0.2">
      <c r="B1301" s="28"/>
      <c r="C1301" s="28"/>
      <c r="D1301" s="28"/>
      <c r="E1301" s="28"/>
      <c r="F1301" s="28"/>
    </row>
    <row r="1302" spans="2:6" x14ac:dyDescent="0.2">
      <c r="B1302" s="28"/>
      <c r="C1302" s="28"/>
      <c r="D1302" s="28"/>
      <c r="E1302" s="28"/>
      <c r="F1302" s="28"/>
    </row>
    <row r="1303" spans="2:6" x14ac:dyDescent="0.2">
      <c r="B1303" s="28"/>
      <c r="C1303" s="28"/>
      <c r="D1303" s="28"/>
      <c r="E1303" s="28"/>
      <c r="F1303" s="28"/>
    </row>
    <row r="1304" spans="2:6" x14ac:dyDescent="0.2">
      <c r="B1304" s="28"/>
      <c r="C1304" s="28"/>
      <c r="D1304" s="28"/>
      <c r="E1304" s="28"/>
      <c r="F1304" s="28"/>
    </row>
    <row r="1305" spans="2:6" x14ac:dyDescent="0.2">
      <c r="B1305" s="28"/>
      <c r="C1305" s="28"/>
      <c r="D1305" s="28"/>
      <c r="E1305" s="28"/>
      <c r="F1305" s="28"/>
    </row>
    <row r="1306" spans="2:6" x14ac:dyDescent="0.2">
      <c r="B1306" s="28"/>
      <c r="C1306" s="28"/>
      <c r="D1306" s="28"/>
      <c r="E1306" s="28"/>
      <c r="F1306" s="28"/>
    </row>
    <row r="1307" spans="2:6" x14ac:dyDescent="0.2">
      <c r="B1307" s="28"/>
      <c r="C1307" s="28"/>
      <c r="D1307" s="28"/>
      <c r="E1307" s="28"/>
      <c r="F1307" s="28"/>
    </row>
    <row r="1308" spans="2:6" x14ac:dyDescent="0.2">
      <c r="B1308" s="28"/>
      <c r="C1308" s="28"/>
      <c r="D1308" s="28"/>
      <c r="E1308" s="28"/>
      <c r="F1308" s="28"/>
    </row>
    <row r="1309" spans="2:6" x14ac:dyDescent="0.2">
      <c r="B1309" s="28"/>
      <c r="C1309" s="28"/>
      <c r="D1309" s="28"/>
      <c r="E1309" s="28"/>
      <c r="F1309" s="28"/>
    </row>
    <row r="1310" spans="2:6" x14ac:dyDescent="0.2">
      <c r="B1310" s="28"/>
      <c r="C1310" s="28"/>
      <c r="D1310" s="28"/>
      <c r="E1310" s="28"/>
      <c r="F1310" s="28"/>
    </row>
    <row r="1311" spans="2:6" x14ac:dyDescent="0.2">
      <c r="B1311" s="28"/>
      <c r="C1311" s="28"/>
      <c r="D1311" s="28"/>
      <c r="E1311" s="28"/>
      <c r="F1311" s="28"/>
    </row>
    <row r="1312" spans="2:6" x14ac:dyDescent="0.2">
      <c r="B1312" s="28"/>
      <c r="C1312" s="28"/>
      <c r="D1312" s="28"/>
      <c r="E1312" s="28"/>
      <c r="F1312" s="28"/>
    </row>
    <row r="1313" spans="2:6" x14ac:dyDescent="0.2">
      <c r="B1313" s="28"/>
      <c r="C1313" s="28"/>
      <c r="D1313" s="28"/>
      <c r="E1313" s="28"/>
      <c r="F1313" s="28"/>
    </row>
    <row r="1314" spans="2:6" x14ac:dyDescent="0.2">
      <c r="B1314" s="28"/>
      <c r="C1314" s="28"/>
      <c r="D1314" s="28"/>
      <c r="E1314" s="28"/>
      <c r="F1314" s="28"/>
    </row>
    <row r="1315" spans="2:6" x14ac:dyDescent="0.2">
      <c r="B1315" s="28"/>
      <c r="C1315" s="28"/>
      <c r="D1315" s="28"/>
      <c r="E1315" s="28"/>
      <c r="F1315" s="28"/>
    </row>
    <row r="1316" spans="2:6" x14ac:dyDescent="0.2">
      <c r="B1316" s="28"/>
      <c r="C1316" s="28"/>
      <c r="D1316" s="28"/>
      <c r="E1316" s="28"/>
      <c r="F1316" s="28"/>
    </row>
    <row r="1317" spans="2:6" x14ac:dyDescent="0.2">
      <c r="B1317" s="28"/>
      <c r="C1317" s="28"/>
      <c r="D1317" s="28"/>
      <c r="E1317" s="28"/>
      <c r="F1317" s="28"/>
    </row>
    <row r="1318" spans="2:6" x14ac:dyDescent="0.2">
      <c r="B1318" s="28"/>
      <c r="C1318" s="28"/>
      <c r="D1318" s="28"/>
      <c r="E1318" s="28"/>
      <c r="F1318" s="28"/>
    </row>
    <row r="1319" spans="2:6" x14ac:dyDescent="0.2">
      <c r="B1319" s="28"/>
      <c r="C1319" s="28"/>
      <c r="D1319" s="28"/>
      <c r="E1319" s="28"/>
      <c r="F1319" s="28"/>
    </row>
    <row r="1320" spans="2:6" x14ac:dyDescent="0.2">
      <c r="B1320" s="28"/>
      <c r="C1320" s="28"/>
      <c r="D1320" s="28"/>
      <c r="E1320" s="28"/>
      <c r="F1320" s="28"/>
    </row>
    <row r="1321" spans="2:6" x14ac:dyDescent="0.2">
      <c r="B1321" s="28"/>
      <c r="C1321" s="28"/>
      <c r="D1321" s="28"/>
      <c r="E1321" s="28"/>
      <c r="F1321" s="28"/>
    </row>
    <row r="1322" spans="2:6" x14ac:dyDescent="0.2">
      <c r="B1322" s="28"/>
      <c r="C1322" s="28"/>
      <c r="D1322" s="28"/>
      <c r="E1322" s="28"/>
      <c r="F1322" s="28"/>
    </row>
    <row r="1323" spans="2:6" x14ac:dyDescent="0.2">
      <c r="B1323" s="28"/>
      <c r="C1323" s="28"/>
      <c r="D1323" s="28"/>
      <c r="E1323" s="28"/>
      <c r="F1323" s="28"/>
    </row>
    <row r="1324" spans="2:6" x14ac:dyDescent="0.2">
      <c r="B1324" s="28"/>
      <c r="C1324" s="28"/>
      <c r="D1324" s="28"/>
      <c r="E1324" s="28"/>
      <c r="F1324" s="28"/>
    </row>
    <row r="1325" spans="2:6" x14ac:dyDescent="0.2">
      <c r="B1325" s="28"/>
      <c r="C1325" s="28"/>
      <c r="D1325" s="28"/>
      <c r="E1325" s="28"/>
      <c r="F1325" s="28"/>
    </row>
    <row r="1326" spans="2:6" x14ac:dyDescent="0.2">
      <c r="B1326" s="28"/>
      <c r="C1326" s="28"/>
      <c r="D1326" s="28"/>
      <c r="E1326" s="28"/>
      <c r="F1326" s="28"/>
    </row>
    <row r="1327" spans="2:6" x14ac:dyDescent="0.2">
      <c r="B1327" s="28"/>
      <c r="C1327" s="28"/>
      <c r="D1327" s="28"/>
      <c r="E1327" s="28"/>
      <c r="F1327" s="28"/>
    </row>
    <row r="1328" spans="2:6" x14ac:dyDescent="0.2">
      <c r="B1328" s="28"/>
      <c r="C1328" s="28"/>
      <c r="D1328" s="28"/>
      <c r="E1328" s="28"/>
      <c r="F1328" s="28"/>
    </row>
    <row r="1329" spans="2:6" x14ac:dyDescent="0.2">
      <c r="B1329" s="28"/>
      <c r="C1329" s="28"/>
      <c r="D1329" s="28"/>
      <c r="E1329" s="28"/>
      <c r="F1329" s="28"/>
    </row>
    <row r="1330" spans="2:6" x14ac:dyDescent="0.2">
      <c r="B1330" s="28"/>
      <c r="C1330" s="28"/>
      <c r="D1330" s="28"/>
      <c r="E1330" s="28"/>
      <c r="F1330" s="28"/>
    </row>
    <row r="1331" spans="2:6" x14ac:dyDescent="0.2">
      <c r="B1331" s="28"/>
      <c r="C1331" s="28"/>
      <c r="D1331" s="28"/>
      <c r="E1331" s="28"/>
      <c r="F1331" s="28"/>
    </row>
    <row r="1332" spans="2:6" x14ac:dyDescent="0.2">
      <c r="B1332" s="28"/>
      <c r="C1332" s="28"/>
      <c r="D1332" s="28"/>
      <c r="E1332" s="28"/>
      <c r="F1332" s="28"/>
    </row>
    <row r="1333" spans="2:6" x14ac:dyDescent="0.2">
      <c r="B1333" s="28"/>
      <c r="C1333" s="28"/>
      <c r="D1333" s="28"/>
      <c r="E1333" s="28"/>
      <c r="F1333" s="28"/>
    </row>
    <row r="1334" spans="2:6" x14ac:dyDescent="0.2">
      <c r="B1334" s="28"/>
      <c r="C1334" s="28"/>
      <c r="D1334" s="28"/>
      <c r="E1334" s="28"/>
      <c r="F1334" s="28"/>
    </row>
    <row r="1335" spans="2:6" x14ac:dyDescent="0.2">
      <c r="B1335" s="28"/>
      <c r="C1335" s="28"/>
      <c r="D1335" s="28"/>
      <c r="E1335" s="28"/>
      <c r="F1335" s="28"/>
    </row>
    <row r="1336" spans="2:6" x14ac:dyDescent="0.2">
      <c r="B1336" s="28"/>
      <c r="C1336" s="28"/>
      <c r="D1336" s="28"/>
      <c r="E1336" s="28"/>
      <c r="F1336" s="28"/>
    </row>
    <row r="1337" spans="2:6" x14ac:dyDescent="0.2">
      <c r="B1337" s="28"/>
      <c r="C1337" s="28"/>
      <c r="D1337" s="28"/>
      <c r="E1337" s="28"/>
      <c r="F1337" s="28"/>
    </row>
    <row r="1338" spans="2:6" x14ac:dyDescent="0.2">
      <c r="B1338" s="28"/>
      <c r="C1338" s="28"/>
      <c r="D1338" s="28"/>
      <c r="E1338" s="28"/>
      <c r="F1338" s="28"/>
    </row>
    <row r="1339" spans="2:6" x14ac:dyDescent="0.2">
      <c r="B1339" s="28"/>
      <c r="C1339" s="28"/>
      <c r="D1339" s="28"/>
      <c r="E1339" s="28"/>
      <c r="F1339" s="28"/>
    </row>
    <row r="1340" spans="2:6" x14ac:dyDescent="0.2">
      <c r="B1340" s="28"/>
      <c r="C1340" s="28"/>
      <c r="D1340" s="28"/>
      <c r="E1340" s="28"/>
      <c r="F1340" s="28"/>
    </row>
    <row r="1341" spans="2:6" x14ac:dyDescent="0.2">
      <c r="B1341" s="28"/>
      <c r="C1341" s="28"/>
      <c r="D1341" s="28"/>
      <c r="E1341" s="28"/>
      <c r="F1341" s="28"/>
    </row>
    <row r="1342" spans="2:6" x14ac:dyDescent="0.2">
      <c r="B1342" s="28"/>
      <c r="C1342" s="28"/>
      <c r="D1342" s="28"/>
      <c r="E1342" s="28"/>
      <c r="F1342" s="28"/>
    </row>
    <row r="1343" spans="2:6" x14ac:dyDescent="0.2">
      <c r="B1343" s="28"/>
      <c r="C1343" s="28"/>
      <c r="D1343" s="28"/>
      <c r="E1343" s="28"/>
      <c r="F1343" s="28"/>
    </row>
    <row r="1344" spans="2:6" x14ac:dyDescent="0.2">
      <c r="B1344" s="28"/>
      <c r="C1344" s="28"/>
      <c r="D1344" s="28"/>
      <c r="E1344" s="28"/>
      <c r="F1344" s="28"/>
    </row>
    <row r="1345" spans="2:6" x14ac:dyDescent="0.2">
      <c r="B1345" s="28"/>
      <c r="C1345" s="28"/>
      <c r="D1345" s="28"/>
      <c r="E1345" s="28"/>
      <c r="F1345" s="28"/>
    </row>
    <row r="1346" spans="2:6" x14ac:dyDescent="0.2">
      <c r="B1346" s="28"/>
      <c r="C1346" s="28"/>
      <c r="D1346" s="28"/>
      <c r="E1346" s="28"/>
      <c r="F1346" s="28"/>
    </row>
    <row r="1347" spans="2:6" x14ac:dyDescent="0.2">
      <c r="B1347" s="28"/>
      <c r="C1347" s="28"/>
      <c r="D1347" s="28"/>
      <c r="E1347" s="28"/>
      <c r="F1347" s="28"/>
    </row>
    <row r="1348" spans="2:6" x14ac:dyDescent="0.2">
      <c r="B1348" s="28"/>
      <c r="C1348" s="28"/>
      <c r="D1348" s="28"/>
      <c r="E1348" s="28"/>
      <c r="F1348" s="28"/>
    </row>
    <row r="1349" spans="2:6" x14ac:dyDescent="0.2">
      <c r="B1349" s="28"/>
      <c r="C1349" s="28"/>
      <c r="D1349" s="28"/>
      <c r="E1349" s="28"/>
      <c r="F1349" s="28"/>
    </row>
    <row r="1350" spans="2:6" x14ac:dyDescent="0.2">
      <c r="B1350" s="28"/>
      <c r="C1350" s="28"/>
      <c r="D1350" s="28"/>
      <c r="E1350" s="28"/>
      <c r="F1350" s="28"/>
    </row>
    <row r="1351" spans="2:6" x14ac:dyDescent="0.2">
      <c r="B1351" s="28"/>
      <c r="C1351" s="28"/>
      <c r="D1351" s="28"/>
      <c r="E1351" s="28"/>
      <c r="F1351" s="28"/>
    </row>
    <row r="1352" spans="2:6" x14ac:dyDescent="0.2">
      <c r="B1352" s="28"/>
      <c r="C1352" s="28"/>
      <c r="D1352" s="28"/>
      <c r="E1352" s="28"/>
      <c r="F1352" s="28"/>
    </row>
    <row r="1353" spans="2:6" x14ac:dyDescent="0.2">
      <c r="B1353" s="28"/>
      <c r="C1353" s="28"/>
      <c r="D1353" s="28"/>
      <c r="E1353" s="28"/>
      <c r="F1353" s="28"/>
    </row>
    <row r="1354" spans="2:6" x14ac:dyDescent="0.2">
      <c r="B1354" s="28"/>
      <c r="C1354" s="28"/>
      <c r="D1354" s="28"/>
      <c r="E1354" s="28"/>
      <c r="F1354" s="28"/>
    </row>
    <row r="1355" spans="2:6" x14ac:dyDescent="0.2">
      <c r="B1355" s="28"/>
      <c r="C1355" s="28"/>
      <c r="D1355" s="28"/>
      <c r="E1355" s="28"/>
      <c r="F1355" s="28"/>
    </row>
    <row r="1356" spans="2:6" x14ac:dyDescent="0.2">
      <c r="B1356" s="28"/>
      <c r="C1356" s="28"/>
      <c r="D1356" s="28"/>
      <c r="E1356" s="28"/>
      <c r="F1356" s="28"/>
    </row>
    <row r="1357" spans="2:6" x14ac:dyDescent="0.2">
      <c r="B1357" s="28"/>
      <c r="C1357" s="28"/>
      <c r="D1357" s="28"/>
      <c r="E1357" s="28"/>
      <c r="F1357" s="28"/>
    </row>
    <row r="1358" spans="2:6" x14ac:dyDescent="0.2">
      <c r="B1358" s="28"/>
      <c r="C1358" s="28"/>
      <c r="D1358" s="28"/>
      <c r="E1358" s="28"/>
      <c r="F1358" s="28"/>
    </row>
    <row r="1359" spans="2:6" x14ac:dyDescent="0.2">
      <c r="B1359" s="28"/>
      <c r="C1359" s="28"/>
      <c r="D1359" s="28"/>
      <c r="E1359" s="28"/>
      <c r="F1359" s="28"/>
    </row>
    <row r="1360" spans="2:6" x14ac:dyDescent="0.2">
      <c r="B1360" s="28"/>
      <c r="C1360" s="28"/>
      <c r="D1360" s="28"/>
      <c r="E1360" s="28"/>
      <c r="F1360" s="28"/>
    </row>
    <row r="1361" spans="2:6" x14ac:dyDescent="0.2">
      <c r="B1361" s="28"/>
      <c r="C1361" s="28"/>
      <c r="D1361" s="28"/>
      <c r="E1361" s="28"/>
      <c r="F1361" s="28"/>
    </row>
    <row r="1362" spans="2:6" x14ac:dyDescent="0.2">
      <c r="B1362" s="28"/>
      <c r="C1362" s="28"/>
      <c r="D1362" s="28"/>
      <c r="E1362" s="28"/>
      <c r="F1362" s="28"/>
    </row>
    <row r="1363" spans="2:6" x14ac:dyDescent="0.2">
      <c r="B1363" s="28"/>
      <c r="C1363" s="28"/>
      <c r="D1363" s="28"/>
      <c r="E1363" s="28"/>
      <c r="F1363" s="28"/>
    </row>
    <row r="1364" spans="2:6" x14ac:dyDescent="0.2">
      <c r="B1364" s="28"/>
      <c r="C1364" s="28"/>
      <c r="D1364" s="28"/>
      <c r="E1364" s="28"/>
      <c r="F1364" s="28"/>
    </row>
    <row r="1365" spans="2:6" x14ac:dyDescent="0.2">
      <c r="B1365" s="28"/>
      <c r="C1365" s="28"/>
      <c r="D1365" s="28"/>
      <c r="E1365" s="28"/>
      <c r="F1365" s="28"/>
    </row>
    <row r="1366" spans="2:6" x14ac:dyDescent="0.2">
      <c r="B1366" s="28"/>
      <c r="C1366" s="28"/>
      <c r="D1366" s="28"/>
      <c r="E1366" s="28"/>
      <c r="F1366" s="28"/>
    </row>
    <row r="1367" spans="2:6" x14ac:dyDescent="0.2">
      <c r="B1367" s="28"/>
      <c r="C1367" s="28"/>
      <c r="D1367" s="28"/>
      <c r="E1367" s="28"/>
      <c r="F1367" s="28"/>
    </row>
    <row r="1368" spans="2:6" x14ac:dyDescent="0.2">
      <c r="B1368" s="28"/>
      <c r="C1368" s="28"/>
      <c r="D1368" s="28"/>
      <c r="E1368" s="28"/>
      <c r="F1368" s="28"/>
    </row>
    <row r="1369" spans="2:6" x14ac:dyDescent="0.2">
      <c r="B1369" s="28"/>
      <c r="C1369" s="28"/>
      <c r="D1369" s="28"/>
      <c r="E1369" s="28"/>
      <c r="F1369" s="28"/>
    </row>
    <row r="1370" spans="2:6" x14ac:dyDescent="0.2">
      <c r="B1370" s="28"/>
      <c r="C1370" s="28"/>
      <c r="D1370" s="28"/>
      <c r="E1370" s="28"/>
      <c r="F1370" s="28"/>
    </row>
    <row r="1371" spans="2:6" x14ac:dyDescent="0.2">
      <c r="B1371" s="28"/>
      <c r="C1371" s="28"/>
      <c r="D1371" s="28"/>
      <c r="E1371" s="28"/>
      <c r="F1371" s="28"/>
    </row>
    <row r="1372" spans="2:6" x14ac:dyDescent="0.2">
      <c r="B1372" s="28"/>
      <c r="C1372" s="28"/>
      <c r="D1372" s="28"/>
      <c r="E1372" s="28"/>
      <c r="F1372" s="28"/>
    </row>
    <row r="1373" spans="2:6" x14ac:dyDescent="0.2">
      <c r="B1373" s="28"/>
      <c r="C1373" s="28"/>
      <c r="D1373" s="28"/>
      <c r="E1373" s="28"/>
      <c r="F1373" s="28"/>
    </row>
    <row r="1374" spans="2:6" x14ac:dyDescent="0.2">
      <c r="B1374" s="28"/>
      <c r="C1374" s="28"/>
      <c r="D1374" s="28"/>
      <c r="E1374" s="28"/>
      <c r="F1374" s="28"/>
    </row>
    <row r="1375" spans="2:6" x14ac:dyDescent="0.2">
      <c r="B1375" s="28"/>
      <c r="C1375" s="28"/>
      <c r="D1375" s="28"/>
      <c r="E1375" s="28"/>
      <c r="F1375" s="28"/>
    </row>
    <row r="1376" spans="2:6" x14ac:dyDescent="0.2">
      <c r="B1376" s="28"/>
      <c r="C1376" s="28"/>
      <c r="D1376" s="28"/>
      <c r="E1376" s="28"/>
      <c r="F1376" s="28"/>
    </row>
    <row r="1377" spans="2:6" x14ac:dyDescent="0.2">
      <c r="B1377" s="28"/>
      <c r="C1377" s="28"/>
      <c r="D1377" s="28"/>
      <c r="E1377" s="28"/>
      <c r="F1377" s="28"/>
    </row>
    <row r="1378" spans="2:6" x14ac:dyDescent="0.2">
      <c r="B1378" s="28"/>
      <c r="C1378" s="28"/>
      <c r="D1378" s="28"/>
      <c r="E1378" s="28"/>
      <c r="F1378" s="28"/>
    </row>
    <row r="1379" spans="2:6" x14ac:dyDescent="0.2">
      <c r="B1379" s="28"/>
      <c r="C1379" s="28"/>
      <c r="D1379" s="28"/>
      <c r="E1379" s="28"/>
      <c r="F1379" s="28"/>
    </row>
    <row r="1380" spans="2:6" x14ac:dyDescent="0.2">
      <c r="B1380" s="28"/>
      <c r="C1380" s="28"/>
      <c r="D1380" s="28"/>
      <c r="E1380" s="28"/>
      <c r="F1380" s="28"/>
    </row>
    <row r="1381" spans="2:6" x14ac:dyDescent="0.2">
      <c r="B1381" s="28"/>
      <c r="C1381" s="28"/>
      <c r="D1381" s="28"/>
      <c r="E1381" s="28"/>
      <c r="F1381" s="28"/>
    </row>
    <row r="1382" spans="2:6" x14ac:dyDescent="0.2">
      <c r="B1382" s="28"/>
      <c r="C1382" s="28"/>
      <c r="D1382" s="28"/>
      <c r="E1382" s="28"/>
      <c r="F1382" s="28"/>
    </row>
    <row r="1383" spans="2:6" x14ac:dyDescent="0.2">
      <c r="B1383" s="28"/>
      <c r="C1383" s="28"/>
      <c r="D1383" s="28"/>
      <c r="E1383" s="28"/>
      <c r="F1383" s="28"/>
    </row>
    <row r="1384" spans="2:6" x14ac:dyDescent="0.2">
      <c r="B1384" s="28"/>
      <c r="C1384" s="28"/>
      <c r="D1384" s="28"/>
      <c r="E1384" s="28"/>
      <c r="F1384" s="28"/>
    </row>
    <row r="1385" spans="2:6" x14ac:dyDescent="0.2">
      <c r="B1385" s="28"/>
      <c r="C1385" s="28"/>
      <c r="D1385" s="28"/>
      <c r="E1385" s="28"/>
      <c r="F1385" s="28"/>
    </row>
    <row r="1386" spans="2:6" x14ac:dyDescent="0.2">
      <c r="B1386" s="28"/>
      <c r="C1386" s="28"/>
      <c r="D1386" s="28"/>
      <c r="E1386" s="28"/>
      <c r="F1386" s="28"/>
    </row>
    <row r="1387" spans="2:6" x14ac:dyDescent="0.2">
      <c r="B1387" s="28"/>
      <c r="C1387" s="28"/>
      <c r="D1387" s="28"/>
      <c r="E1387" s="28"/>
      <c r="F1387" s="28"/>
    </row>
    <row r="1388" spans="2:6" x14ac:dyDescent="0.2">
      <c r="B1388" s="28"/>
      <c r="C1388" s="28"/>
      <c r="D1388" s="28"/>
      <c r="E1388" s="28"/>
      <c r="F1388" s="28"/>
    </row>
    <row r="1389" spans="2:6" x14ac:dyDescent="0.2">
      <c r="B1389" s="28"/>
      <c r="C1389" s="28"/>
      <c r="D1389" s="28"/>
      <c r="E1389" s="28"/>
      <c r="F1389" s="28"/>
    </row>
    <row r="1390" spans="2:6" x14ac:dyDescent="0.2">
      <c r="B1390" s="28"/>
      <c r="C1390" s="28"/>
      <c r="D1390" s="28"/>
      <c r="E1390" s="28"/>
      <c r="F1390" s="28"/>
    </row>
    <row r="1391" spans="2:6" x14ac:dyDescent="0.2">
      <c r="B1391" s="28"/>
      <c r="C1391" s="28"/>
      <c r="D1391" s="28"/>
      <c r="E1391" s="28"/>
      <c r="F1391" s="28"/>
    </row>
    <row r="1392" spans="2:6" x14ac:dyDescent="0.2">
      <c r="B1392" s="28"/>
      <c r="C1392" s="28"/>
      <c r="D1392" s="28"/>
      <c r="E1392" s="28"/>
      <c r="F1392" s="28"/>
    </row>
    <row r="1393" spans="2:6" x14ac:dyDescent="0.2">
      <c r="B1393" s="28"/>
      <c r="C1393" s="28"/>
      <c r="D1393" s="28"/>
      <c r="E1393" s="28"/>
      <c r="F1393" s="28"/>
    </row>
    <row r="1394" spans="2:6" x14ac:dyDescent="0.2">
      <c r="B1394" s="28"/>
      <c r="C1394" s="28"/>
      <c r="D1394" s="28"/>
      <c r="E1394" s="28"/>
      <c r="F1394" s="28"/>
    </row>
    <row r="1395" spans="2:6" x14ac:dyDescent="0.2">
      <c r="B1395" s="28"/>
      <c r="C1395" s="28"/>
      <c r="D1395" s="28"/>
      <c r="E1395" s="28"/>
      <c r="F1395" s="28"/>
    </row>
    <row r="1396" spans="2:6" x14ac:dyDescent="0.2">
      <c r="B1396" s="28"/>
      <c r="C1396" s="28"/>
      <c r="D1396" s="28"/>
      <c r="E1396" s="28"/>
      <c r="F1396" s="28"/>
    </row>
    <row r="1397" spans="2:6" x14ac:dyDescent="0.2">
      <c r="B1397" s="28"/>
      <c r="C1397" s="28"/>
      <c r="D1397" s="28"/>
      <c r="E1397" s="28"/>
      <c r="F1397" s="28"/>
    </row>
    <row r="1398" spans="2:6" x14ac:dyDescent="0.2">
      <c r="B1398" s="28"/>
      <c r="C1398" s="28"/>
      <c r="D1398" s="28"/>
      <c r="E1398" s="28"/>
      <c r="F1398" s="28"/>
    </row>
    <row r="1399" spans="2:6" x14ac:dyDescent="0.2">
      <c r="B1399" s="28"/>
      <c r="C1399" s="28"/>
      <c r="D1399" s="28"/>
      <c r="E1399" s="28"/>
      <c r="F1399" s="28"/>
    </row>
    <row r="1400" spans="2:6" x14ac:dyDescent="0.2">
      <c r="B1400" s="28"/>
      <c r="C1400" s="28"/>
      <c r="D1400" s="28"/>
      <c r="E1400" s="28"/>
      <c r="F1400" s="28"/>
    </row>
    <row r="1401" spans="2:6" x14ac:dyDescent="0.2">
      <c r="B1401" s="28"/>
      <c r="C1401" s="28"/>
      <c r="D1401" s="28"/>
      <c r="E1401" s="28"/>
      <c r="F1401" s="28"/>
    </row>
    <row r="1402" spans="2:6" x14ac:dyDescent="0.2">
      <c r="B1402" s="28"/>
      <c r="C1402" s="28"/>
      <c r="D1402" s="28"/>
      <c r="E1402" s="28"/>
      <c r="F1402" s="28"/>
    </row>
    <row r="1403" spans="2:6" x14ac:dyDescent="0.2">
      <c r="B1403" s="28"/>
      <c r="C1403" s="28"/>
      <c r="D1403" s="28"/>
      <c r="E1403" s="28"/>
      <c r="F1403" s="28"/>
    </row>
    <row r="1404" spans="2:6" x14ac:dyDescent="0.2">
      <c r="B1404" s="28"/>
      <c r="C1404" s="28"/>
      <c r="D1404" s="28"/>
      <c r="E1404" s="28"/>
      <c r="F1404" s="28"/>
    </row>
    <row r="1405" spans="2:6" x14ac:dyDescent="0.2">
      <c r="B1405" s="28"/>
      <c r="C1405" s="28"/>
      <c r="D1405" s="28"/>
      <c r="E1405" s="28"/>
      <c r="F1405" s="28"/>
    </row>
    <row r="1406" spans="2:6" x14ac:dyDescent="0.2">
      <c r="B1406" s="28"/>
      <c r="C1406" s="28"/>
      <c r="D1406" s="28"/>
      <c r="E1406" s="28"/>
      <c r="F1406" s="28"/>
    </row>
    <row r="1407" spans="2:6" x14ac:dyDescent="0.2">
      <c r="B1407" s="28"/>
      <c r="C1407" s="28"/>
      <c r="D1407" s="28"/>
      <c r="E1407" s="28"/>
      <c r="F1407" s="28"/>
    </row>
    <row r="1408" spans="2:6" x14ac:dyDescent="0.2">
      <c r="B1408" s="28"/>
      <c r="C1408" s="28"/>
      <c r="D1408" s="28"/>
      <c r="E1408" s="28"/>
      <c r="F1408" s="28"/>
    </row>
    <row r="1409" spans="2:6" x14ac:dyDescent="0.2">
      <c r="B1409" s="28"/>
      <c r="C1409" s="28"/>
      <c r="D1409" s="28"/>
      <c r="E1409" s="28"/>
      <c r="F1409" s="28"/>
    </row>
    <row r="1410" spans="2:6" x14ac:dyDescent="0.2">
      <c r="B1410" s="28"/>
      <c r="C1410" s="28"/>
      <c r="D1410" s="28"/>
      <c r="E1410" s="28"/>
      <c r="F1410" s="28"/>
    </row>
    <row r="1411" spans="2:6" x14ac:dyDescent="0.2">
      <c r="B1411" s="28"/>
      <c r="C1411" s="28"/>
      <c r="D1411" s="28"/>
      <c r="E1411" s="28"/>
      <c r="F1411" s="28"/>
    </row>
    <row r="1412" spans="2:6" x14ac:dyDescent="0.2">
      <c r="B1412" s="28"/>
      <c r="C1412" s="28"/>
      <c r="D1412" s="28"/>
      <c r="E1412" s="28"/>
      <c r="F1412" s="28"/>
    </row>
    <row r="1413" spans="2:6" x14ac:dyDescent="0.2">
      <c r="B1413" s="28"/>
      <c r="C1413" s="28"/>
      <c r="D1413" s="28"/>
      <c r="E1413" s="28"/>
      <c r="F1413" s="28"/>
    </row>
    <row r="1414" spans="2:6" x14ac:dyDescent="0.2">
      <c r="B1414" s="28"/>
      <c r="C1414" s="28"/>
      <c r="D1414" s="28"/>
      <c r="E1414" s="28"/>
      <c r="F1414" s="28"/>
    </row>
    <row r="1415" spans="2:6" x14ac:dyDescent="0.2">
      <c r="B1415" s="28"/>
      <c r="C1415" s="28"/>
      <c r="D1415" s="28"/>
      <c r="E1415" s="28"/>
      <c r="F1415" s="28"/>
    </row>
    <row r="1416" spans="2:6" x14ac:dyDescent="0.2">
      <c r="B1416" s="28"/>
      <c r="C1416" s="28"/>
      <c r="D1416" s="28"/>
      <c r="E1416" s="28"/>
      <c r="F1416" s="28"/>
    </row>
    <row r="1417" spans="2:6" x14ac:dyDescent="0.2">
      <c r="B1417" s="28"/>
      <c r="C1417" s="28"/>
      <c r="D1417" s="28"/>
      <c r="E1417" s="28"/>
      <c r="F1417" s="28"/>
    </row>
    <row r="1418" spans="2:6" x14ac:dyDescent="0.2">
      <c r="B1418" s="28"/>
      <c r="C1418" s="28"/>
      <c r="D1418" s="28"/>
      <c r="E1418" s="28"/>
      <c r="F1418" s="28"/>
    </row>
    <row r="1419" spans="2:6" x14ac:dyDescent="0.2">
      <c r="B1419" s="28"/>
      <c r="C1419" s="28"/>
      <c r="D1419" s="28"/>
      <c r="E1419" s="28"/>
      <c r="F1419" s="28"/>
    </row>
    <row r="1420" spans="2:6" x14ac:dyDescent="0.2">
      <c r="B1420" s="28"/>
      <c r="C1420" s="28"/>
      <c r="D1420" s="28"/>
      <c r="E1420" s="28"/>
      <c r="F1420" s="28"/>
    </row>
    <row r="1421" spans="2:6" x14ac:dyDescent="0.2">
      <c r="B1421" s="28"/>
      <c r="C1421" s="28"/>
      <c r="D1421" s="28"/>
      <c r="E1421" s="28"/>
      <c r="F1421" s="28"/>
    </row>
    <row r="1422" spans="2:6" x14ac:dyDescent="0.2">
      <c r="B1422" s="28"/>
      <c r="C1422" s="28"/>
      <c r="D1422" s="28"/>
      <c r="E1422" s="28"/>
      <c r="F1422" s="28"/>
    </row>
    <row r="1423" spans="2:6" x14ac:dyDescent="0.2">
      <c r="B1423" s="28"/>
      <c r="C1423" s="28"/>
      <c r="D1423" s="28"/>
      <c r="E1423" s="28"/>
      <c r="F1423" s="28"/>
    </row>
    <row r="1424" spans="2:6" x14ac:dyDescent="0.2">
      <c r="B1424" s="28"/>
      <c r="C1424" s="28"/>
      <c r="D1424" s="28"/>
      <c r="E1424" s="28"/>
      <c r="F1424" s="28"/>
    </row>
    <row r="1425" spans="2:6" x14ac:dyDescent="0.2">
      <c r="B1425" s="28"/>
      <c r="C1425" s="28"/>
      <c r="D1425" s="28"/>
      <c r="E1425" s="28"/>
      <c r="F1425" s="28"/>
    </row>
    <row r="1426" spans="2:6" x14ac:dyDescent="0.2">
      <c r="B1426" s="28"/>
      <c r="C1426" s="28"/>
      <c r="D1426" s="28"/>
      <c r="E1426" s="28"/>
      <c r="F1426" s="28"/>
    </row>
    <row r="1427" spans="2:6" x14ac:dyDescent="0.2">
      <c r="B1427" s="28"/>
      <c r="C1427" s="28"/>
      <c r="D1427" s="28"/>
      <c r="E1427" s="28"/>
      <c r="F1427" s="28"/>
    </row>
    <row r="1428" spans="2:6" x14ac:dyDescent="0.2">
      <c r="B1428" s="28"/>
      <c r="C1428" s="28"/>
      <c r="D1428" s="28"/>
      <c r="E1428" s="28"/>
      <c r="F1428" s="28"/>
    </row>
    <row r="1429" spans="2:6" x14ac:dyDescent="0.2">
      <c r="B1429" s="28"/>
      <c r="C1429" s="28"/>
      <c r="D1429" s="28"/>
      <c r="E1429" s="28"/>
      <c r="F1429" s="28"/>
    </row>
    <row r="1430" spans="2:6" x14ac:dyDescent="0.2">
      <c r="B1430" s="28"/>
      <c r="C1430" s="28"/>
      <c r="D1430" s="28"/>
      <c r="E1430" s="28"/>
      <c r="F1430" s="28"/>
    </row>
    <row r="1431" spans="2:6" x14ac:dyDescent="0.2">
      <c r="B1431" s="28"/>
      <c r="C1431" s="28"/>
      <c r="D1431" s="28"/>
      <c r="E1431" s="28"/>
      <c r="F1431" s="28"/>
    </row>
    <row r="1432" spans="2:6" x14ac:dyDescent="0.2">
      <c r="B1432" s="28"/>
      <c r="C1432" s="28"/>
      <c r="D1432" s="28"/>
      <c r="E1432" s="28"/>
      <c r="F1432" s="28"/>
    </row>
    <row r="1433" spans="2:6" x14ac:dyDescent="0.2">
      <c r="B1433" s="28"/>
      <c r="C1433" s="28"/>
      <c r="D1433" s="28"/>
      <c r="E1433" s="28"/>
      <c r="F1433" s="28"/>
    </row>
    <row r="1434" spans="2:6" x14ac:dyDescent="0.2">
      <c r="B1434" s="28"/>
      <c r="C1434" s="28"/>
      <c r="D1434" s="28"/>
      <c r="E1434" s="28"/>
      <c r="F1434" s="28"/>
    </row>
    <row r="1435" spans="2:6" x14ac:dyDescent="0.2">
      <c r="B1435" s="28"/>
      <c r="C1435" s="28"/>
      <c r="D1435" s="28"/>
      <c r="E1435" s="28"/>
      <c r="F1435" s="28"/>
    </row>
    <row r="1436" spans="2:6" x14ac:dyDescent="0.2">
      <c r="B1436" s="28"/>
      <c r="C1436" s="28"/>
      <c r="D1436" s="28"/>
      <c r="E1436" s="28"/>
      <c r="F1436" s="28"/>
    </row>
    <row r="1437" spans="2:6" x14ac:dyDescent="0.2">
      <c r="B1437" s="28"/>
      <c r="C1437" s="28"/>
      <c r="D1437" s="28"/>
      <c r="E1437" s="28"/>
      <c r="F1437" s="28"/>
    </row>
    <row r="1438" spans="2:6" x14ac:dyDescent="0.2">
      <c r="B1438" s="28"/>
      <c r="C1438" s="28"/>
      <c r="D1438" s="28"/>
      <c r="E1438" s="28"/>
      <c r="F1438" s="28"/>
    </row>
    <row r="1439" spans="2:6" x14ac:dyDescent="0.2">
      <c r="B1439" s="28"/>
      <c r="C1439" s="28"/>
      <c r="D1439" s="28"/>
      <c r="E1439" s="28"/>
      <c r="F1439" s="28"/>
    </row>
    <row r="1440" spans="2:6" x14ac:dyDescent="0.2">
      <c r="B1440" s="28"/>
      <c r="C1440" s="28"/>
      <c r="D1440" s="28"/>
      <c r="E1440" s="28"/>
      <c r="F1440" s="28"/>
    </row>
    <row r="1441" spans="2:6" x14ac:dyDescent="0.2">
      <c r="B1441" s="28"/>
      <c r="C1441" s="28"/>
      <c r="D1441" s="28"/>
      <c r="E1441" s="28"/>
      <c r="F1441" s="28"/>
    </row>
    <row r="1442" spans="2:6" x14ac:dyDescent="0.2">
      <c r="B1442" s="28"/>
      <c r="C1442" s="28"/>
      <c r="D1442" s="28"/>
      <c r="E1442" s="28"/>
      <c r="F1442" s="28"/>
    </row>
    <row r="1443" spans="2:6" x14ac:dyDescent="0.2">
      <c r="B1443" s="28"/>
      <c r="C1443" s="28"/>
      <c r="D1443" s="28"/>
      <c r="E1443" s="28"/>
      <c r="F1443" s="28"/>
    </row>
    <row r="1444" spans="2:6" x14ac:dyDescent="0.2">
      <c r="B1444" s="28"/>
      <c r="C1444" s="28"/>
      <c r="D1444" s="28"/>
      <c r="E1444" s="28"/>
      <c r="F1444" s="28"/>
    </row>
    <row r="1445" spans="2:6" x14ac:dyDescent="0.2">
      <c r="B1445" s="28"/>
      <c r="C1445" s="28"/>
      <c r="D1445" s="28"/>
      <c r="E1445" s="28"/>
      <c r="F1445" s="28"/>
    </row>
    <row r="1446" spans="2:6" x14ac:dyDescent="0.2">
      <c r="B1446" s="28"/>
      <c r="C1446" s="28"/>
      <c r="D1446" s="28"/>
      <c r="E1446" s="28"/>
      <c r="F1446" s="28"/>
    </row>
    <row r="1447" spans="2:6" x14ac:dyDescent="0.2">
      <c r="B1447" s="28"/>
      <c r="C1447" s="28"/>
      <c r="D1447" s="28"/>
      <c r="E1447" s="28"/>
      <c r="F1447" s="28"/>
    </row>
    <row r="1448" spans="2:6" x14ac:dyDescent="0.2">
      <c r="B1448" s="28"/>
      <c r="C1448" s="28"/>
      <c r="D1448" s="28"/>
      <c r="E1448" s="28"/>
      <c r="F1448" s="28"/>
    </row>
    <row r="1449" spans="2:6" x14ac:dyDescent="0.2">
      <c r="B1449" s="28"/>
      <c r="C1449" s="28"/>
      <c r="D1449" s="28"/>
      <c r="E1449" s="28"/>
      <c r="F1449" s="28"/>
    </row>
    <row r="1450" spans="2:6" x14ac:dyDescent="0.2">
      <c r="B1450" s="28"/>
      <c r="C1450" s="28"/>
      <c r="D1450" s="28"/>
      <c r="E1450" s="28"/>
      <c r="F1450" s="28"/>
    </row>
    <row r="1451" spans="2:6" x14ac:dyDescent="0.2">
      <c r="B1451" s="28"/>
      <c r="C1451" s="28"/>
      <c r="D1451" s="28"/>
      <c r="E1451" s="28"/>
      <c r="F1451" s="28"/>
    </row>
    <row r="1452" spans="2:6" x14ac:dyDescent="0.2">
      <c r="B1452" s="28"/>
      <c r="C1452" s="28"/>
      <c r="D1452" s="28"/>
      <c r="E1452" s="28"/>
      <c r="F1452" s="28"/>
    </row>
    <row r="1453" spans="2:6" x14ac:dyDescent="0.2">
      <c r="B1453" s="28"/>
      <c r="C1453" s="28"/>
      <c r="D1453" s="28"/>
      <c r="E1453" s="28"/>
      <c r="F1453" s="28"/>
    </row>
    <row r="1454" spans="2:6" x14ac:dyDescent="0.2">
      <c r="B1454" s="28"/>
      <c r="C1454" s="28"/>
      <c r="D1454" s="28"/>
      <c r="E1454" s="28"/>
      <c r="F1454" s="28"/>
    </row>
    <row r="1455" spans="2:6" x14ac:dyDescent="0.2">
      <c r="B1455" s="28"/>
      <c r="C1455" s="28"/>
      <c r="D1455" s="28"/>
      <c r="E1455" s="28"/>
      <c r="F1455" s="28"/>
    </row>
    <row r="1456" spans="2:6" x14ac:dyDescent="0.2">
      <c r="B1456" s="28"/>
      <c r="C1456" s="28"/>
      <c r="D1456" s="28"/>
      <c r="E1456" s="28"/>
      <c r="F1456" s="28"/>
    </row>
    <row r="1457" spans="2:6" x14ac:dyDescent="0.2">
      <c r="B1457" s="28"/>
      <c r="C1457" s="28"/>
      <c r="D1457" s="28"/>
      <c r="E1457" s="28"/>
      <c r="F1457" s="28"/>
    </row>
    <row r="1458" spans="2:6" x14ac:dyDescent="0.2">
      <c r="B1458" s="28"/>
      <c r="C1458" s="28"/>
      <c r="D1458" s="28"/>
      <c r="E1458" s="28"/>
      <c r="F1458" s="28"/>
    </row>
    <row r="1459" spans="2:6" x14ac:dyDescent="0.2">
      <c r="B1459" s="28"/>
      <c r="C1459" s="28"/>
      <c r="D1459" s="28"/>
      <c r="E1459" s="28"/>
      <c r="F1459" s="28"/>
    </row>
    <row r="1460" spans="2:6" x14ac:dyDescent="0.2">
      <c r="B1460" s="28"/>
      <c r="C1460" s="28"/>
      <c r="D1460" s="28"/>
      <c r="E1460" s="28"/>
      <c r="F1460" s="28"/>
    </row>
    <row r="1461" spans="2:6" x14ac:dyDescent="0.2">
      <c r="B1461" s="28"/>
      <c r="C1461" s="28"/>
      <c r="D1461" s="28"/>
      <c r="E1461" s="28"/>
      <c r="F1461" s="28"/>
    </row>
    <row r="1462" spans="2:6" x14ac:dyDescent="0.2">
      <c r="B1462" s="28"/>
      <c r="C1462" s="28"/>
      <c r="D1462" s="28"/>
      <c r="E1462" s="28"/>
      <c r="F1462" s="28"/>
    </row>
    <row r="1463" spans="2:6" x14ac:dyDescent="0.2">
      <c r="B1463" s="28"/>
      <c r="C1463" s="28"/>
      <c r="D1463" s="28"/>
      <c r="E1463" s="28"/>
      <c r="F1463" s="28"/>
    </row>
    <row r="1464" spans="2:6" x14ac:dyDescent="0.2">
      <c r="B1464" s="28"/>
      <c r="C1464" s="28"/>
      <c r="D1464" s="28"/>
      <c r="E1464" s="28"/>
      <c r="F1464" s="28"/>
    </row>
    <row r="1465" spans="2:6" x14ac:dyDescent="0.2">
      <c r="B1465" s="28"/>
      <c r="C1465" s="28"/>
      <c r="D1465" s="28"/>
      <c r="E1465" s="28"/>
      <c r="F1465" s="28"/>
    </row>
    <row r="1466" spans="2:6" x14ac:dyDescent="0.2">
      <c r="B1466" s="28"/>
      <c r="C1466" s="28"/>
      <c r="D1466" s="28"/>
      <c r="E1466" s="28"/>
      <c r="F1466" s="28"/>
    </row>
    <row r="1467" spans="2:6" x14ac:dyDescent="0.2">
      <c r="B1467" s="28"/>
      <c r="C1467" s="28"/>
      <c r="D1467" s="28"/>
      <c r="E1467" s="28"/>
      <c r="F1467" s="28"/>
    </row>
    <row r="1468" spans="2:6" x14ac:dyDescent="0.2">
      <c r="B1468" s="28"/>
      <c r="C1468" s="28"/>
      <c r="D1468" s="28"/>
      <c r="E1468" s="28"/>
      <c r="F1468" s="28"/>
    </row>
    <row r="1469" spans="2:6" x14ac:dyDescent="0.2">
      <c r="B1469" s="28"/>
      <c r="C1469" s="28"/>
      <c r="D1469" s="28"/>
      <c r="E1469" s="28"/>
      <c r="F1469" s="28"/>
    </row>
    <row r="1470" spans="2:6" x14ac:dyDescent="0.2">
      <c r="B1470" s="28"/>
      <c r="C1470" s="28"/>
      <c r="D1470" s="28"/>
      <c r="E1470" s="28"/>
      <c r="F1470" s="28"/>
    </row>
    <row r="1471" spans="2:6" x14ac:dyDescent="0.2">
      <c r="B1471" s="28"/>
      <c r="C1471" s="28"/>
      <c r="D1471" s="28"/>
      <c r="E1471" s="28"/>
      <c r="F1471" s="28"/>
    </row>
    <row r="1472" spans="2:6" x14ac:dyDescent="0.2">
      <c r="B1472" s="28"/>
      <c r="C1472" s="28"/>
      <c r="D1472" s="28"/>
      <c r="E1472" s="28"/>
      <c r="F1472" s="28"/>
    </row>
    <row r="1473" spans="2:6" x14ac:dyDescent="0.2">
      <c r="B1473" s="28"/>
      <c r="C1473" s="28"/>
      <c r="D1473" s="28"/>
      <c r="E1473" s="28"/>
      <c r="F1473" s="28"/>
    </row>
    <row r="1474" spans="2:6" x14ac:dyDescent="0.2">
      <c r="B1474" s="28"/>
      <c r="C1474" s="28"/>
      <c r="D1474" s="28"/>
      <c r="E1474" s="28"/>
      <c r="F1474" s="28"/>
    </row>
    <row r="1475" spans="2:6" x14ac:dyDescent="0.2">
      <c r="B1475" s="28"/>
      <c r="C1475" s="28"/>
      <c r="D1475" s="28"/>
      <c r="E1475" s="28"/>
      <c r="F1475" s="28"/>
    </row>
    <row r="1476" spans="2:6" x14ac:dyDescent="0.2">
      <c r="B1476" s="28"/>
      <c r="C1476" s="28"/>
      <c r="D1476" s="28"/>
      <c r="E1476" s="28"/>
      <c r="F1476" s="28"/>
    </row>
    <row r="1477" spans="2:6" x14ac:dyDescent="0.2">
      <c r="B1477" s="28"/>
      <c r="C1477" s="28"/>
      <c r="D1477" s="28"/>
      <c r="E1477" s="28"/>
      <c r="F1477" s="28"/>
    </row>
    <row r="1478" spans="2:6" x14ac:dyDescent="0.2">
      <c r="B1478" s="28"/>
      <c r="C1478" s="28"/>
      <c r="D1478" s="28"/>
      <c r="E1478" s="28"/>
      <c r="F1478" s="28"/>
    </row>
    <row r="1479" spans="2:6" x14ac:dyDescent="0.2">
      <c r="B1479" s="28"/>
      <c r="C1479" s="28"/>
      <c r="D1479" s="28"/>
      <c r="E1479" s="28"/>
      <c r="F1479" s="28"/>
    </row>
    <row r="1480" spans="2:6" x14ac:dyDescent="0.2">
      <c r="B1480" s="28"/>
      <c r="C1480" s="28"/>
      <c r="D1480" s="28"/>
      <c r="E1480" s="28"/>
      <c r="F1480" s="28"/>
    </row>
    <row r="1481" spans="2:6" x14ac:dyDescent="0.2">
      <c r="B1481" s="28"/>
      <c r="C1481" s="28"/>
      <c r="D1481" s="28"/>
      <c r="E1481" s="28"/>
      <c r="F1481" s="28"/>
    </row>
    <row r="1482" spans="2:6" x14ac:dyDescent="0.2">
      <c r="B1482" s="28"/>
      <c r="C1482" s="28"/>
      <c r="D1482" s="28"/>
      <c r="E1482" s="28"/>
      <c r="F1482" s="28"/>
    </row>
    <row r="1483" spans="2:6" x14ac:dyDescent="0.2">
      <c r="B1483" s="28"/>
      <c r="C1483" s="28"/>
      <c r="D1483" s="28"/>
      <c r="E1483" s="28"/>
      <c r="F1483" s="28"/>
    </row>
    <row r="1484" spans="2:6" x14ac:dyDescent="0.2">
      <c r="B1484" s="28"/>
      <c r="C1484" s="28"/>
      <c r="D1484" s="28"/>
      <c r="E1484" s="28"/>
      <c r="F1484" s="28"/>
    </row>
    <row r="1485" spans="2:6" x14ac:dyDescent="0.2">
      <c r="B1485" s="28"/>
      <c r="C1485" s="28"/>
      <c r="D1485" s="28"/>
      <c r="E1485" s="28"/>
      <c r="F1485" s="28"/>
    </row>
    <row r="1486" spans="2:6" x14ac:dyDescent="0.2">
      <c r="B1486" s="28"/>
      <c r="C1486" s="28"/>
      <c r="D1486" s="28"/>
      <c r="E1486" s="28"/>
      <c r="F1486" s="28"/>
    </row>
    <row r="1487" spans="2:6" x14ac:dyDescent="0.2">
      <c r="B1487" s="28"/>
      <c r="C1487" s="28"/>
      <c r="D1487" s="28"/>
      <c r="E1487" s="28"/>
      <c r="F1487" s="28"/>
    </row>
    <row r="1488" spans="2:6" x14ac:dyDescent="0.2">
      <c r="B1488" s="28"/>
      <c r="C1488" s="28"/>
      <c r="D1488" s="28"/>
      <c r="E1488" s="28"/>
      <c r="F1488" s="28"/>
    </row>
    <row r="1489" spans="2:6" x14ac:dyDescent="0.2">
      <c r="B1489" s="28"/>
      <c r="C1489" s="28"/>
      <c r="D1489" s="28"/>
      <c r="E1489" s="28"/>
      <c r="F1489" s="28"/>
    </row>
    <row r="1490" spans="2:6" x14ac:dyDescent="0.2">
      <c r="B1490" s="28"/>
      <c r="C1490" s="28"/>
      <c r="D1490" s="28"/>
      <c r="E1490" s="28"/>
      <c r="F1490" s="28"/>
    </row>
    <row r="1491" spans="2:6" x14ac:dyDescent="0.2">
      <c r="B1491" s="28"/>
      <c r="C1491" s="28"/>
      <c r="D1491" s="28"/>
      <c r="E1491" s="28"/>
      <c r="F1491" s="28"/>
    </row>
    <row r="1492" spans="2:6" x14ac:dyDescent="0.2">
      <c r="B1492" s="28"/>
      <c r="C1492" s="28"/>
      <c r="D1492" s="28"/>
      <c r="E1492" s="28"/>
      <c r="F1492" s="28"/>
    </row>
    <row r="1493" spans="2:6" x14ac:dyDescent="0.2">
      <c r="B1493" s="28"/>
      <c r="C1493" s="28"/>
      <c r="D1493" s="28"/>
      <c r="E1493" s="28"/>
      <c r="F1493" s="28"/>
    </row>
    <row r="1494" spans="2:6" x14ac:dyDescent="0.2">
      <c r="B1494" s="28"/>
      <c r="C1494" s="28"/>
      <c r="D1494" s="28"/>
      <c r="E1494" s="28"/>
      <c r="F1494" s="28"/>
    </row>
    <row r="1495" spans="2:6" x14ac:dyDescent="0.2">
      <c r="B1495" s="28"/>
      <c r="C1495" s="28"/>
      <c r="D1495" s="28"/>
      <c r="E1495" s="28"/>
      <c r="F1495" s="28"/>
    </row>
    <row r="1496" spans="2:6" x14ac:dyDescent="0.2">
      <c r="B1496" s="28"/>
      <c r="C1496" s="28"/>
      <c r="D1496" s="28"/>
      <c r="E1496" s="28"/>
      <c r="F1496" s="28"/>
    </row>
    <row r="1497" spans="2:6" x14ac:dyDescent="0.2">
      <c r="B1497" s="28"/>
      <c r="C1497" s="28"/>
      <c r="D1497" s="28"/>
      <c r="E1497" s="28"/>
      <c r="F1497" s="28"/>
    </row>
    <row r="1498" spans="2:6" x14ac:dyDescent="0.2">
      <c r="B1498" s="28"/>
      <c r="C1498" s="28"/>
      <c r="D1498" s="28"/>
      <c r="E1498" s="28"/>
      <c r="F1498" s="28"/>
    </row>
    <row r="1499" spans="2:6" x14ac:dyDescent="0.2">
      <c r="B1499" s="28"/>
      <c r="C1499" s="28"/>
      <c r="D1499" s="28"/>
      <c r="E1499" s="28"/>
      <c r="F1499" s="28"/>
    </row>
    <row r="1500" spans="2:6" x14ac:dyDescent="0.2">
      <c r="B1500" s="28"/>
      <c r="C1500" s="28"/>
      <c r="D1500" s="28"/>
      <c r="E1500" s="28"/>
      <c r="F1500" s="28"/>
    </row>
    <row r="1501" spans="2:6" x14ac:dyDescent="0.2">
      <c r="B1501" s="28"/>
      <c r="C1501" s="28"/>
      <c r="D1501" s="28"/>
      <c r="E1501" s="28"/>
      <c r="F1501" s="28"/>
    </row>
    <row r="1502" spans="2:6" x14ac:dyDescent="0.2">
      <c r="B1502" s="28"/>
      <c r="C1502" s="28"/>
      <c r="D1502" s="28"/>
      <c r="E1502" s="28"/>
      <c r="F1502" s="28"/>
    </row>
    <row r="1503" spans="2:6" x14ac:dyDescent="0.2">
      <c r="B1503" s="28"/>
      <c r="C1503" s="28"/>
      <c r="D1503" s="28"/>
      <c r="E1503" s="28"/>
      <c r="F1503" s="28"/>
    </row>
    <row r="1504" spans="2:6" x14ac:dyDescent="0.2">
      <c r="B1504" s="28"/>
      <c r="C1504" s="28"/>
      <c r="D1504" s="28"/>
      <c r="E1504" s="28"/>
      <c r="F1504" s="28"/>
    </row>
    <row r="1505" spans="2:6" x14ac:dyDescent="0.2">
      <c r="B1505" s="28"/>
      <c r="C1505" s="28"/>
      <c r="D1505" s="28"/>
      <c r="E1505" s="28"/>
      <c r="F1505" s="28"/>
    </row>
    <row r="1506" spans="2:6" x14ac:dyDescent="0.2">
      <c r="B1506" s="28"/>
      <c r="C1506" s="28"/>
      <c r="D1506" s="28"/>
      <c r="E1506" s="28"/>
      <c r="F1506" s="28"/>
    </row>
    <row r="1507" spans="2:6" x14ac:dyDescent="0.2">
      <c r="B1507" s="28"/>
      <c r="C1507" s="28"/>
      <c r="D1507" s="28"/>
      <c r="E1507" s="28"/>
      <c r="F1507" s="28"/>
    </row>
    <row r="1508" spans="2:6" x14ac:dyDescent="0.2">
      <c r="B1508" s="28"/>
      <c r="C1508" s="28"/>
      <c r="D1508" s="28"/>
      <c r="E1508" s="28"/>
      <c r="F1508" s="28"/>
    </row>
    <row r="1509" spans="2:6" x14ac:dyDescent="0.2">
      <c r="B1509" s="28"/>
      <c r="C1509" s="28"/>
      <c r="D1509" s="28"/>
      <c r="E1509" s="28"/>
      <c r="F1509" s="28"/>
    </row>
    <row r="1510" spans="2:6" x14ac:dyDescent="0.2">
      <c r="B1510" s="28"/>
      <c r="C1510" s="28"/>
      <c r="D1510" s="28"/>
      <c r="E1510" s="28"/>
      <c r="F1510" s="28"/>
    </row>
    <row r="1511" spans="2:6" x14ac:dyDescent="0.2">
      <c r="B1511" s="28"/>
      <c r="C1511" s="28"/>
      <c r="D1511" s="28"/>
      <c r="E1511" s="28"/>
      <c r="F1511" s="28"/>
    </row>
    <row r="1512" spans="2:6" x14ac:dyDescent="0.2">
      <c r="B1512" s="28"/>
      <c r="C1512" s="28"/>
      <c r="D1512" s="28"/>
      <c r="E1512" s="28"/>
      <c r="F1512" s="28"/>
    </row>
    <row r="1513" spans="2:6" x14ac:dyDescent="0.2">
      <c r="B1513" s="28"/>
      <c r="C1513" s="28"/>
      <c r="D1513" s="28"/>
      <c r="E1513" s="28"/>
      <c r="F1513" s="28"/>
    </row>
    <row r="1514" spans="2:6" x14ac:dyDescent="0.2">
      <c r="B1514" s="28"/>
      <c r="C1514" s="28"/>
      <c r="D1514" s="28"/>
      <c r="E1514" s="28"/>
      <c r="F1514" s="28"/>
    </row>
    <row r="1515" spans="2:6" x14ac:dyDescent="0.2">
      <c r="B1515" s="28"/>
      <c r="C1515" s="28"/>
      <c r="D1515" s="28"/>
      <c r="E1515" s="28"/>
      <c r="F1515" s="28"/>
    </row>
    <row r="1516" spans="2:6" x14ac:dyDescent="0.2">
      <c r="B1516" s="28"/>
      <c r="C1516" s="28"/>
      <c r="D1516" s="28"/>
      <c r="E1516" s="28"/>
      <c r="F1516" s="28"/>
    </row>
    <row r="1517" spans="2:6" x14ac:dyDescent="0.2">
      <c r="B1517" s="28"/>
      <c r="C1517" s="28"/>
      <c r="D1517" s="28"/>
      <c r="E1517" s="28"/>
      <c r="F1517" s="28"/>
    </row>
    <row r="1518" spans="2:6" x14ac:dyDescent="0.2">
      <c r="B1518" s="28"/>
      <c r="C1518" s="28"/>
      <c r="D1518" s="28"/>
      <c r="E1518" s="28"/>
      <c r="F1518" s="28"/>
    </row>
    <row r="1519" spans="2:6" x14ac:dyDescent="0.2">
      <c r="B1519" s="28"/>
      <c r="C1519" s="28"/>
      <c r="D1519" s="28"/>
      <c r="E1519" s="28"/>
      <c r="F1519" s="28"/>
    </row>
    <row r="1520" spans="2:6" x14ac:dyDescent="0.2">
      <c r="B1520" s="28"/>
      <c r="C1520" s="28"/>
      <c r="D1520" s="28"/>
      <c r="E1520" s="28"/>
      <c r="F1520" s="28"/>
    </row>
    <row r="1521" spans="2:6" x14ac:dyDescent="0.2">
      <c r="B1521" s="28"/>
      <c r="C1521" s="28"/>
      <c r="D1521" s="28"/>
      <c r="E1521" s="28"/>
      <c r="F1521" s="28"/>
    </row>
    <row r="1522" spans="2:6" x14ac:dyDescent="0.2">
      <c r="B1522" s="28"/>
      <c r="C1522" s="28"/>
      <c r="D1522" s="28"/>
      <c r="E1522" s="28"/>
      <c r="F1522" s="28"/>
    </row>
    <row r="1523" spans="2:6" x14ac:dyDescent="0.2">
      <c r="B1523" s="28"/>
      <c r="C1523" s="28"/>
      <c r="D1523" s="28"/>
      <c r="E1523" s="28"/>
      <c r="F1523" s="28"/>
    </row>
    <row r="1524" spans="2:6" x14ac:dyDescent="0.2">
      <c r="B1524" s="28"/>
      <c r="C1524" s="28"/>
      <c r="D1524" s="28"/>
      <c r="E1524" s="28"/>
      <c r="F1524" s="28"/>
    </row>
    <row r="1525" spans="2:6" x14ac:dyDescent="0.2">
      <c r="B1525" s="28"/>
      <c r="C1525" s="28"/>
      <c r="D1525" s="28"/>
      <c r="E1525" s="28"/>
      <c r="F1525" s="28"/>
    </row>
    <row r="1526" spans="2:6" x14ac:dyDescent="0.2">
      <c r="B1526" s="28"/>
      <c r="C1526" s="28"/>
      <c r="D1526" s="28"/>
      <c r="E1526" s="28"/>
      <c r="F1526" s="28"/>
    </row>
    <row r="1527" spans="2:6" x14ac:dyDescent="0.2">
      <c r="B1527" s="28"/>
      <c r="C1527" s="28"/>
      <c r="D1527" s="28"/>
      <c r="E1527" s="28"/>
      <c r="F1527" s="28"/>
    </row>
    <row r="1528" spans="2:6" x14ac:dyDescent="0.2">
      <c r="B1528" s="28"/>
      <c r="C1528" s="28"/>
      <c r="D1528" s="28"/>
      <c r="E1528" s="28"/>
      <c r="F1528" s="28"/>
    </row>
    <row r="1529" spans="2:6" x14ac:dyDescent="0.2">
      <c r="B1529" s="28"/>
      <c r="C1529" s="28"/>
      <c r="D1529" s="28"/>
      <c r="E1529" s="28"/>
      <c r="F1529" s="28"/>
    </row>
    <row r="1530" spans="2:6" x14ac:dyDescent="0.2">
      <c r="B1530" s="28"/>
      <c r="C1530" s="28"/>
      <c r="D1530" s="28"/>
      <c r="E1530" s="28"/>
      <c r="F1530" s="28"/>
    </row>
    <row r="1531" spans="2:6" x14ac:dyDescent="0.2">
      <c r="B1531" s="28"/>
      <c r="C1531" s="28"/>
      <c r="D1531" s="28"/>
      <c r="E1531" s="28"/>
      <c r="F1531" s="28"/>
    </row>
    <row r="1532" spans="2:6" x14ac:dyDescent="0.2">
      <c r="B1532" s="28"/>
      <c r="C1532" s="28"/>
      <c r="D1532" s="28"/>
      <c r="E1532" s="28"/>
      <c r="F1532" s="28"/>
    </row>
    <row r="1533" spans="2:6" x14ac:dyDescent="0.2">
      <c r="B1533" s="28"/>
      <c r="C1533" s="28"/>
      <c r="D1533" s="28"/>
      <c r="E1533" s="28"/>
      <c r="F1533" s="28"/>
    </row>
    <row r="1534" spans="2:6" x14ac:dyDescent="0.2">
      <c r="B1534" s="28"/>
      <c r="C1534" s="28"/>
      <c r="D1534" s="28"/>
      <c r="E1534" s="28"/>
      <c r="F1534" s="28"/>
    </row>
    <row r="1535" spans="2:6" x14ac:dyDescent="0.2">
      <c r="B1535" s="28"/>
      <c r="C1535" s="28"/>
      <c r="D1535" s="28"/>
      <c r="E1535" s="28"/>
      <c r="F1535" s="28"/>
    </row>
    <row r="1536" spans="2:6" x14ac:dyDescent="0.2">
      <c r="B1536" s="28"/>
      <c r="C1536" s="28"/>
      <c r="D1536" s="28"/>
      <c r="E1536" s="28"/>
      <c r="F1536" s="28"/>
    </row>
    <row r="1537" spans="2:6" x14ac:dyDescent="0.2">
      <c r="B1537" s="28"/>
      <c r="C1537" s="28"/>
      <c r="D1537" s="28"/>
      <c r="E1537" s="28"/>
      <c r="F1537" s="28"/>
    </row>
    <row r="1538" spans="2:6" x14ac:dyDescent="0.2">
      <c r="B1538" s="28"/>
      <c r="C1538" s="28"/>
      <c r="D1538" s="28"/>
      <c r="E1538" s="28"/>
      <c r="F1538" s="28"/>
    </row>
    <row r="1539" spans="2:6" x14ac:dyDescent="0.2">
      <c r="B1539" s="28"/>
      <c r="C1539" s="28"/>
      <c r="D1539" s="28"/>
      <c r="E1539" s="28"/>
      <c r="F1539" s="28"/>
    </row>
    <row r="1540" spans="2:6" x14ac:dyDescent="0.2">
      <c r="B1540" s="28"/>
      <c r="C1540" s="28"/>
      <c r="D1540" s="28"/>
      <c r="E1540" s="28"/>
      <c r="F1540" s="28"/>
    </row>
    <row r="1541" spans="2:6" x14ac:dyDescent="0.2">
      <c r="B1541" s="28"/>
      <c r="C1541" s="28"/>
      <c r="D1541" s="28"/>
      <c r="E1541" s="28"/>
      <c r="F1541" s="28"/>
    </row>
    <row r="1542" spans="2:6" x14ac:dyDescent="0.2">
      <c r="B1542" s="28"/>
      <c r="C1542" s="28"/>
      <c r="D1542" s="28"/>
      <c r="E1542" s="28"/>
      <c r="F1542" s="28"/>
    </row>
    <row r="1543" spans="2:6" x14ac:dyDescent="0.2">
      <c r="B1543" s="28"/>
      <c r="C1543" s="28"/>
      <c r="D1543" s="28"/>
      <c r="E1543" s="28"/>
      <c r="F1543" s="28"/>
    </row>
    <row r="1544" spans="2:6" x14ac:dyDescent="0.2">
      <c r="B1544" s="28"/>
      <c r="C1544" s="28"/>
      <c r="D1544" s="28"/>
      <c r="E1544" s="28"/>
      <c r="F1544" s="28"/>
    </row>
    <row r="1545" spans="2:6" x14ac:dyDescent="0.2">
      <c r="B1545" s="28"/>
      <c r="C1545" s="28"/>
      <c r="D1545" s="28"/>
      <c r="E1545" s="28"/>
      <c r="F1545" s="28"/>
    </row>
    <row r="1546" spans="2:6" x14ac:dyDescent="0.2">
      <c r="B1546" s="28"/>
      <c r="C1546" s="28"/>
      <c r="D1546" s="28"/>
      <c r="E1546" s="28"/>
      <c r="F1546" s="28"/>
    </row>
    <row r="1547" spans="2:6" x14ac:dyDescent="0.2">
      <c r="B1547" s="28"/>
      <c r="C1547" s="28"/>
      <c r="D1547" s="28"/>
      <c r="E1547" s="28"/>
      <c r="F1547" s="28"/>
    </row>
    <row r="1548" spans="2:6" x14ac:dyDescent="0.2">
      <c r="B1548" s="28"/>
      <c r="C1548" s="28"/>
      <c r="D1548" s="28"/>
      <c r="E1548" s="28"/>
      <c r="F1548" s="28"/>
    </row>
    <row r="1549" spans="2:6" x14ac:dyDescent="0.2">
      <c r="B1549" s="28"/>
      <c r="C1549" s="28"/>
      <c r="D1549" s="28"/>
      <c r="E1549" s="28"/>
      <c r="F1549" s="28"/>
    </row>
    <row r="1550" spans="2:6" x14ac:dyDescent="0.2">
      <c r="B1550" s="28"/>
      <c r="C1550" s="28"/>
      <c r="D1550" s="28"/>
      <c r="E1550" s="28"/>
      <c r="F1550" s="28"/>
    </row>
    <row r="1551" spans="2:6" x14ac:dyDescent="0.2">
      <c r="B1551" s="28"/>
      <c r="C1551" s="28"/>
      <c r="D1551" s="28"/>
      <c r="E1551" s="28"/>
      <c r="F1551" s="28"/>
    </row>
    <row r="1552" spans="2:6" x14ac:dyDescent="0.2">
      <c r="B1552" s="28"/>
      <c r="C1552" s="28"/>
      <c r="D1552" s="28"/>
      <c r="E1552" s="28"/>
      <c r="F1552" s="28"/>
    </row>
    <row r="1553" spans="2:6" x14ac:dyDescent="0.2">
      <c r="B1553" s="28"/>
      <c r="C1553" s="28"/>
      <c r="D1553" s="28"/>
      <c r="E1553" s="28"/>
      <c r="F1553" s="28"/>
    </row>
    <row r="1554" spans="2:6" x14ac:dyDescent="0.2">
      <c r="B1554" s="28"/>
      <c r="C1554" s="28"/>
      <c r="D1554" s="28"/>
      <c r="E1554" s="28"/>
      <c r="F1554" s="28"/>
    </row>
    <row r="1555" spans="2:6" x14ac:dyDescent="0.2">
      <c r="B1555" s="28"/>
      <c r="C1555" s="28"/>
      <c r="D1555" s="28"/>
      <c r="E1555" s="28"/>
      <c r="F1555" s="28"/>
    </row>
    <row r="1556" spans="2:6" x14ac:dyDescent="0.2">
      <c r="B1556" s="28"/>
      <c r="C1556" s="28"/>
      <c r="D1556" s="28"/>
      <c r="E1556" s="28"/>
      <c r="F1556" s="28"/>
    </row>
    <row r="1557" spans="2:6" x14ac:dyDescent="0.2">
      <c r="B1557" s="28"/>
      <c r="C1557" s="28"/>
      <c r="D1557" s="28"/>
      <c r="E1557" s="28"/>
      <c r="F1557" s="28"/>
    </row>
    <row r="1558" spans="2:6" x14ac:dyDescent="0.2">
      <c r="B1558" s="28"/>
      <c r="C1558" s="28"/>
      <c r="D1558" s="28"/>
      <c r="E1558" s="28"/>
      <c r="F1558" s="28"/>
    </row>
    <row r="1559" spans="2:6" x14ac:dyDescent="0.2">
      <c r="B1559" s="28"/>
      <c r="C1559" s="28"/>
      <c r="D1559" s="28"/>
      <c r="E1559" s="28"/>
      <c r="F1559" s="28"/>
    </row>
    <row r="1560" spans="2:6" x14ac:dyDescent="0.2">
      <c r="B1560" s="28"/>
      <c r="C1560" s="28"/>
      <c r="D1560" s="28"/>
      <c r="E1560" s="28"/>
      <c r="F1560" s="28"/>
    </row>
    <row r="1561" spans="2:6" x14ac:dyDescent="0.2">
      <c r="B1561" s="28"/>
      <c r="C1561" s="28"/>
      <c r="D1561" s="28"/>
      <c r="E1561" s="28"/>
      <c r="F1561" s="28"/>
    </row>
    <row r="1562" spans="2:6" x14ac:dyDescent="0.2">
      <c r="B1562" s="28"/>
      <c r="C1562" s="28"/>
      <c r="D1562" s="28"/>
      <c r="E1562" s="28"/>
      <c r="F1562" s="28"/>
    </row>
    <row r="1563" spans="2:6" x14ac:dyDescent="0.2">
      <c r="B1563" s="28"/>
      <c r="C1563" s="28"/>
      <c r="D1563" s="28"/>
      <c r="E1563" s="28"/>
      <c r="F1563" s="28"/>
    </row>
    <row r="1564" spans="2:6" x14ac:dyDescent="0.2">
      <c r="B1564" s="28"/>
      <c r="C1564" s="28"/>
      <c r="D1564" s="28"/>
      <c r="E1564" s="28"/>
      <c r="F1564" s="28"/>
    </row>
    <row r="1565" spans="2:6" x14ac:dyDescent="0.2">
      <c r="B1565" s="28"/>
      <c r="C1565" s="28"/>
      <c r="D1565" s="28"/>
      <c r="E1565" s="28"/>
      <c r="F1565" s="28"/>
    </row>
    <row r="1566" spans="2:6" x14ac:dyDescent="0.2">
      <c r="B1566" s="28"/>
      <c r="C1566" s="28"/>
      <c r="D1566" s="28"/>
      <c r="E1566" s="28"/>
      <c r="F1566" s="28"/>
    </row>
    <row r="1567" spans="2:6" x14ac:dyDescent="0.2">
      <c r="B1567" s="28"/>
      <c r="C1567" s="28"/>
      <c r="D1567" s="28"/>
      <c r="E1567" s="28"/>
      <c r="F1567" s="28"/>
    </row>
    <row r="1568" spans="2:6" x14ac:dyDescent="0.2">
      <c r="B1568" s="28"/>
      <c r="C1568" s="28"/>
      <c r="D1568" s="28"/>
      <c r="E1568" s="28"/>
      <c r="F1568" s="28"/>
    </row>
    <row r="1569" spans="2:6" x14ac:dyDescent="0.2">
      <c r="B1569" s="28"/>
      <c r="C1569" s="28"/>
      <c r="D1569" s="28"/>
      <c r="E1569" s="28"/>
      <c r="F1569" s="28"/>
    </row>
    <row r="1570" spans="2:6" x14ac:dyDescent="0.2">
      <c r="B1570" s="28"/>
      <c r="C1570" s="28"/>
      <c r="D1570" s="28"/>
      <c r="E1570" s="28"/>
      <c r="F1570" s="28"/>
    </row>
    <row r="1571" spans="2:6" x14ac:dyDescent="0.2">
      <c r="B1571" s="28"/>
      <c r="C1571" s="28"/>
      <c r="D1571" s="28"/>
      <c r="E1571" s="28"/>
      <c r="F1571" s="28"/>
    </row>
    <row r="1572" spans="2:6" x14ac:dyDescent="0.2">
      <c r="B1572" s="28"/>
      <c r="C1572" s="28"/>
      <c r="D1572" s="28"/>
      <c r="E1572" s="28"/>
      <c r="F1572" s="28"/>
    </row>
    <row r="1573" spans="2:6" x14ac:dyDescent="0.2">
      <c r="B1573" s="28"/>
      <c r="C1573" s="28"/>
      <c r="D1573" s="28"/>
      <c r="E1573" s="28"/>
      <c r="F1573" s="28"/>
    </row>
    <row r="1574" spans="2:6" x14ac:dyDescent="0.2">
      <c r="B1574" s="28"/>
      <c r="C1574" s="28"/>
      <c r="D1574" s="28"/>
      <c r="E1574" s="28"/>
      <c r="F1574" s="28"/>
    </row>
    <row r="1575" spans="2:6" x14ac:dyDescent="0.2">
      <c r="B1575" s="28"/>
      <c r="C1575" s="28"/>
      <c r="D1575" s="28"/>
      <c r="E1575" s="28"/>
      <c r="F1575" s="28"/>
    </row>
    <row r="1576" spans="2:6" x14ac:dyDescent="0.2">
      <c r="B1576" s="28"/>
      <c r="C1576" s="28"/>
      <c r="D1576" s="28"/>
      <c r="E1576" s="28"/>
      <c r="F1576" s="28"/>
    </row>
    <row r="1577" spans="2:6" x14ac:dyDescent="0.2">
      <c r="B1577" s="28"/>
      <c r="C1577" s="28"/>
      <c r="D1577" s="28"/>
      <c r="E1577" s="28"/>
      <c r="F1577" s="28"/>
    </row>
    <row r="1578" spans="2:6" x14ac:dyDescent="0.2">
      <c r="B1578" s="28"/>
      <c r="C1578" s="28"/>
      <c r="D1578" s="28"/>
      <c r="E1578" s="28"/>
      <c r="F1578" s="28"/>
    </row>
    <row r="1579" spans="2:6" x14ac:dyDescent="0.2">
      <c r="B1579" s="28"/>
      <c r="C1579" s="28"/>
      <c r="D1579" s="28"/>
      <c r="E1579" s="28"/>
      <c r="F1579" s="28"/>
    </row>
    <row r="1580" spans="2:6" x14ac:dyDescent="0.2">
      <c r="B1580" s="28"/>
      <c r="C1580" s="28"/>
      <c r="D1580" s="28"/>
      <c r="E1580" s="28"/>
      <c r="F1580" s="28"/>
    </row>
    <row r="1581" spans="2:6" x14ac:dyDescent="0.2">
      <c r="B1581" s="28"/>
      <c r="C1581" s="28"/>
      <c r="D1581" s="28"/>
      <c r="E1581" s="28"/>
      <c r="F1581" s="28"/>
    </row>
    <row r="1582" spans="2:6" x14ac:dyDescent="0.2">
      <c r="B1582" s="28"/>
      <c r="C1582" s="28"/>
      <c r="D1582" s="28"/>
      <c r="E1582" s="28"/>
      <c r="F1582" s="28"/>
    </row>
    <row r="1583" spans="2:6" x14ac:dyDescent="0.2">
      <c r="B1583" s="28"/>
      <c r="C1583" s="28"/>
      <c r="D1583" s="28"/>
      <c r="E1583" s="28"/>
      <c r="F1583" s="28"/>
    </row>
    <row r="1584" spans="2:6" x14ac:dyDescent="0.2">
      <c r="B1584" s="28"/>
      <c r="C1584" s="28"/>
      <c r="D1584" s="28"/>
      <c r="E1584" s="28"/>
      <c r="F1584" s="28"/>
    </row>
    <row r="1585" spans="2:6" x14ac:dyDescent="0.2">
      <c r="B1585" s="28"/>
      <c r="C1585" s="28"/>
      <c r="D1585" s="28"/>
      <c r="E1585" s="28"/>
      <c r="F1585" s="28"/>
    </row>
    <row r="1586" spans="2:6" x14ac:dyDescent="0.2">
      <c r="B1586" s="28"/>
      <c r="C1586" s="28"/>
      <c r="D1586" s="28"/>
      <c r="E1586" s="28"/>
      <c r="F1586" s="28"/>
    </row>
    <row r="1587" spans="2:6" x14ac:dyDescent="0.2">
      <c r="B1587" s="28"/>
      <c r="C1587" s="28"/>
      <c r="D1587" s="28"/>
      <c r="E1587" s="28"/>
      <c r="F1587" s="28"/>
    </row>
    <row r="1588" spans="2:6" x14ac:dyDescent="0.2">
      <c r="B1588" s="28"/>
      <c r="C1588" s="28"/>
      <c r="D1588" s="28"/>
      <c r="E1588" s="28"/>
      <c r="F1588" s="28"/>
    </row>
    <row r="1589" spans="2:6" x14ac:dyDescent="0.2">
      <c r="B1589" s="28"/>
      <c r="C1589" s="28"/>
      <c r="D1589" s="28"/>
      <c r="E1589" s="28"/>
      <c r="F1589" s="28"/>
    </row>
    <row r="1590" spans="2:6" x14ac:dyDescent="0.2">
      <c r="B1590" s="28"/>
      <c r="C1590" s="28"/>
      <c r="D1590" s="28"/>
      <c r="E1590" s="28"/>
      <c r="F1590" s="28"/>
    </row>
    <row r="1591" spans="2:6" x14ac:dyDescent="0.2">
      <c r="B1591" s="28"/>
      <c r="C1591" s="28"/>
      <c r="D1591" s="28"/>
      <c r="E1591" s="28"/>
      <c r="F1591" s="28"/>
    </row>
    <row r="1592" spans="2:6" x14ac:dyDescent="0.2">
      <c r="B1592" s="28"/>
      <c r="C1592" s="28"/>
      <c r="D1592" s="28"/>
      <c r="E1592" s="28"/>
      <c r="F1592" s="28"/>
    </row>
    <row r="1593" spans="2:6" x14ac:dyDescent="0.2">
      <c r="B1593" s="28"/>
      <c r="C1593" s="28"/>
      <c r="D1593" s="28"/>
      <c r="E1593" s="28"/>
      <c r="F1593" s="28"/>
    </row>
    <row r="1594" spans="2:6" x14ac:dyDescent="0.2">
      <c r="B1594" s="28"/>
      <c r="C1594" s="28"/>
      <c r="D1594" s="28"/>
      <c r="E1594" s="28"/>
      <c r="F1594" s="28"/>
    </row>
    <row r="1595" spans="2:6" x14ac:dyDescent="0.2">
      <c r="B1595" s="28"/>
      <c r="C1595" s="28"/>
      <c r="D1595" s="28"/>
      <c r="E1595" s="28"/>
      <c r="F1595" s="28"/>
    </row>
    <row r="1596" spans="2:6" x14ac:dyDescent="0.2">
      <c r="B1596" s="28"/>
      <c r="C1596" s="28"/>
      <c r="D1596" s="28"/>
      <c r="E1596" s="28"/>
      <c r="F1596" s="28"/>
    </row>
    <row r="1597" spans="2:6" x14ac:dyDescent="0.2">
      <c r="B1597" s="28"/>
      <c r="C1597" s="28"/>
      <c r="D1597" s="28"/>
      <c r="E1597" s="28"/>
      <c r="F1597" s="28"/>
    </row>
    <row r="1598" spans="2:6" x14ac:dyDescent="0.2">
      <c r="B1598" s="28"/>
      <c r="C1598" s="28"/>
      <c r="D1598" s="28"/>
      <c r="E1598" s="28"/>
      <c r="F1598" s="28"/>
    </row>
    <row r="1599" spans="2:6" x14ac:dyDescent="0.2">
      <c r="B1599" s="28"/>
      <c r="C1599" s="28"/>
      <c r="D1599" s="28"/>
      <c r="E1599" s="28"/>
      <c r="F1599" s="28"/>
    </row>
    <row r="1600" spans="2:6" x14ac:dyDescent="0.2">
      <c r="B1600" s="28"/>
      <c r="C1600" s="28"/>
      <c r="D1600" s="28"/>
      <c r="E1600" s="28"/>
      <c r="F1600" s="28"/>
    </row>
    <row r="1601" spans="2:6" x14ac:dyDescent="0.2">
      <c r="B1601" s="28"/>
      <c r="C1601" s="28"/>
      <c r="D1601" s="28"/>
      <c r="E1601" s="28"/>
      <c r="F1601" s="28"/>
    </row>
    <row r="1602" spans="2:6" x14ac:dyDescent="0.2">
      <c r="B1602" s="28"/>
      <c r="C1602" s="28"/>
      <c r="D1602" s="28"/>
      <c r="E1602" s="28"/>
      <c r="F1602" s="28"/>
    </row>
    <row r="1603" spans="2:6" x14ac:dyDescent="0.2">
      <c r="B1603" s="28"/>
      <c r="C1603" s="28"/>
      <c r="D1603" s="28"/>
      <c r="E1603" s="28"/>
      <c r="F1603" s="28"/>
    </row>
    <row r="1604" spans="2:6" x14ac:dyDescent="0.2">
      <c r="B1604" s="28"/>
      <c r="C1604" s="28"/>
      <c r="D1604" s="28"/>
      <c r="E1604" s="28"/>
      <c r="F1604" s="28"/>
    </row>
    <row r="1605" spans="2:6" x14ac:dyDescent="0.2">
      <c r="B1605" s="28"/>
      <c r="C1605" s="28"/>
      <c r="D1605" s="28"/>
      <c r="E1605" s="28"/>
      <c r="F1605" s="28"/>
    </row>
    <row r="1606" spans="2:6" x14ac:dyDescent="0.2">
      <c r="B1606" s="28"/>
      <c r="C1606" s="28"/>
      <c r="D1606" s="28"/>
      <c r="E1606" s="28"/>
      <c r="F1606" s="28"/>
    </row>
    <row r="1607" spans="2:6" x14ac:dyDescent="0.2">
      <c r="B1607" s="28"/>
      <c r="C1607" s="28"/>
      <c r="D1607" s="28"/>
      <c r="E1607" s="28"/>
      <c r="F1607" s="28"/>
    </row>
    <row r="1608" spans="2:6" x14ac:dyDescent="0.2">
      <c r="B1608" s="28"/>
      <c r="C1608" s="28"/>
      <c r="D1608" s="28"/>
      <c r="E1608" s="28"/>
      <c r="F1608" s="28"/>
    </row>
    <row r="1609" spans="2:6" x14ac:dyDescent="0.2">
      <c r="B1609" s="28"/>
      <c r="C1609" s="28"/>
      <c r="D1609" s="28"/>
      <c r="E1609" s="28"/>
      <c r="F1609" s="28"/>
    </row>
    <row r="1610" spans="2:6" x14ac:dyDescent="0.2">
      <c r="B1610" s="28"/>
      <c r="C1610" s="28"/>
      <c r="D1610" s="28"/>
      <c r="E1610" s="28"/>
      <c r="F1610" s="28"/>
    </row>
    <row r="1611" spans="2:6" x14ac:dyDescent="0.2">
      <c r="B1611" s="28"/>
      <c r="C1611" s="28"/>
      <c r="D1611" s="28"/>
      <c r="E1611" s="28"/>
      <c r="F1611" s="28"/>
    </row>
    <row r="1612" spans="2:6" x14ac:dyDescent="0.2">
      <c r="B1612" s="28"/>
      <c r="C1612" s="28"/>
      <c r="D1612" s="28"/>
      <c r="E1612" s="28"/>
      <c r="F1612" s="28"/>
    </row>
    <row r="1613" spans="2:6" x14ac:dyDescent="0.2">
      <c r="B1613" s="28"/>
      <c r="C1613" s="28"/>
      <c r="D1613" s="28"/>
      <c r="E1613" s="28"/>
      <c r="F1613" s="28"/>
    </row>
    <row r="1614" spans="2:6" x14ac:dyDescent="0.2">
      <c r="B1614" s="28"/>
      <c r="C1614" s="28"/>
      <c r="D1614" s="28"/>
      <c r="E1614" s="28"/>
      <c r="F1614" s="28"/>
    </row>
    <row r="1615" spans="2:6" x14ac:dyDescent="0.2">
      <c r="B1615" s="28"/>
      <c r="C1615" s="28"/>
      <c r="D1615" s="28"/>
      <c r="E1615" s="28"/>
      <c r="F1615" s="28"/>
    </row>
    <row r="1616" spans="2:6" x14ac:dyDescent="0.2">
      <c r="B1616" s="28"/>
      <c r="C1616" s="28"/>
      <c r="D1616" s="28"/>
      <c r="E1616" s="28"/>
      <c r="F1616" s="28"/>
    </row>
    <row r="1617" spans="2:6" x14ac:dyDescent="0.2">
      <c r="B1617" s="28"/>
      <c r="C1617" s="28"/>
      <c r="D1617" s="28"/>
      <c r="E1617" s="28"/>
      <c r="F1617" s="28"/>
    </row>
    <row r="1618" spans="2:6" x14ac:dyDescent="0.2">
      <c r="B1618" s="28"/>
      <c r="C1618" s="28"/>
      <c r="D1618" s="28"/>
      <c r="E1618" s="28"/>
      <c r="F1618" s="28"/>
    </row>
    <row r="1619" spans="2:6" x14ac:dyDescent="0.2">
      <c r="B1619" s="28"/>
      <c r="C1619" s="28"/>
      <c r="D1619" s="28"/>
      <c r="E1619" s="28"/>
      <c r="F1619" s="28"/>
    </row>
    <row r="1620" spans="2:6" x14ac:dyDescent="0.2">
      <c r="B1620" s="28"/>
      <c r="C1620" s="28"/>
      <c r="D1620" s="28"/>
      <c r="E1620" s="28"/>
      <c r="F1620" s="28"/>
    </row>
    <row r="1621" spans="2:6" x14ac:dyDescent="0.2">
      <c r="B1621" s="28"/>
      <c r="C1621" s="28"/>
      <c r="D1621" s="28"/>
      <c r="E1621" s="28"/>
      <c r="F1621" s="28"/>
    </row>
    <row r="1622" spans="2:6" x14ac:dyDescent="0.2">
      <c r="B1622" s="28"/>
      <c r="C1622" s="28"/>
      <c r="D1622" s="28"/>
      <c r="E1622" s="28"/>
      <c r="F1622" s="28"/>
    </row>
    <row r="1623" spans="2:6" x14ac:dyDescent="0.2">
      <c r="B1623" s="28"/>
      <c r="C1623" s="28"/>
      <c r="D1623" s="28"/>
      <c r="E1623" s="28"/>
      <c r="F1623" s="28"/>
    </row>
    <row r="1624" spans="2:6" x14ac:dyDescent="0.2">
      <c r="B1624" s="28"/>
      <c r="C1624" s="28"/>
      <c r="D1624" s="28"/>
      <c r="E1624" s="28"/>
      <c r="F1624" s="28"/>
    </row>
    <row r="1625" spans="2:6" x14ac:dyDescent="0.2">
      <c r="B1625" s="28"/>
      <c r="C1625" s="28"/>
      <c r="D1625" s="28"/>
      <c r="E1625" s="28"/>
      <c r="F1625" s="28"/>
    </row>
    <row r="1626" spans="2:6" x14ac:dyDescent="0.2">
      <c r="B1626" s="28"/>
      <c r="C1626" s="28"/>
      <c r="D1626" s="28"/>
      <c r="E1626" s="28"/>
      <c r="F1626" s="28"/>
    </row>
    <row r="1627" spans="2:6" x14ac:dyDescent="0.2">
      <c r="B1627" s="28"/>
      <c r="C1627" s="28"/>
      <c r="D1627" s="28"/>
      <c r="E1627" s="28"/>
      <c r="F1627" s="28"/>
    </row>
    <row r="1628" spans="2:6" x14ac:dyDescent="0.2">
      <c r="B1628" s="28"/>
      <c r="C1628" s="28"/>
      <c r="D1628" s="28"/>
      <c r="E1628" s="28"/>
      <c r="F1628" s="28"/>
    </row>
    <row r="1629" spans="2:6" x14ac:dyDescent="0.2">
      <c r="B1629" s="28"/>
      <c r="C1629" s="28"/>
      <c r="D1629" s="28"/>
      <c r="E1629" s="28"/>
      <c r="F1629" s="28"/>
    </row>
    <row r="1630" spans="2:6" x14ac:dyDescent="0.2">
      <c r="B1630" s="28"/>
      <c r="C1630" s="28"/>
      <c r="D1630" s="28"/>
      <c r="E1630" s="28"/>
      <c r="F1630" s="28"/>
    </row>
    <row r="1631" spans="2:6" x14ac:dyDescent="0.2">
      <c r="B1631" s="28"/>
      <c r="C1631" s="28"/>
      <c r="D1631" s="28"/>
      <c r="E1631" s="28"/>
      <c r="F1631" s="28"/>
    </row>
    <row r="1632" spans="2:6" x14ac:dyDescent="0.2">
      <c r="B1632" s="28"/>
      <c r="C1632" s="28"/>
      <c r="D1632" s="28"/>
      <c r="E1632" s="28"/>
      <c r="F1632" s="28"/>
    </row>
    <row r="1633" spans="2:6" x14ac:dyDescent="0.2">
      <c r="B1633" s="28"/>
      <c r="C1633" s="28"/>
      <c r="D1633" s="28"/>
      <c r="E1633" s="28"/>
      <c r="F1633" s="28"/>
    </row>
    <row r="1634" spans="2:6" x14ac:dyDescent="0.2">
      <c r="B1634" s="28"/>
      <c r="C1634" s="28"/>
      <c r="D1634" s="28"/>
      <c r="E1634" s="28"/>
      <c r="F1634" s="28"/>
    </row>
    <row r="1635" spans="2:6" x14ac:dyDescent="0.2">
      <c r="B1635" s="28"/>
      <c r="C1635" s="28"/>
      <c r="D1635" s="28"/>
      <c r="E1635" s="28"/>
      <c r="F1635" s="28"/>
    </row>
    <row r="1636" spans="2:6" x14ac:dyDescent="0.2">
      <c r="B1636" s="28"/>
      <c r="C1636" s="28"/>
      <c r="D1636" s="28"/>
      <c r="E1636" s="28"/>
      <c r="F1636" s="28"/>
    </row>
    <row r="1637" spans="2:6" x14ac:dyDescent="0.2">
      <c r="B1637" s="28"/>
      <c r="C1637" s="28"/>
      <c r="D1637" s="28"/>
      <c r="E1637" s="28"/>
      <c r="F1637" s="28"/>
    </row>
    <row r="1638" spans="2:6" x14ac:dyDescent="0.2">
      <c r="B1638" s="28"/>
      <c r="C1638" s="28"/>
      <c r="D1638" s="28"/>
      <c r="E1638" s="28"/>
      <c r="F1638" s="28"/>
    </row>
    <row r="1639" spans="2:6" x14ac:dyDescent="0.2">
      <c r="B1639" s="28"/>
      <c r="C1639" s="28"/>
      <c r="D1639" s="28"/>
      <c r="E1639" s="28"/>
      <c r="F1639" s="28"/>
    </row>
    <row r="1640" spans="2:6" x14ac:dyDescent="0.2">
      <c r="B1640" s="28"/>
      <c r="C1640" s="28"/>
      <c r="D1640" s="28"/>
      <c r="E1640" s="28"/>
      <c r="F1640" s="28"/>
    </row>
    <row r="1641" spans="2:6" x14ac:dyDescent="0.2">
      <c r="B1641" s="28"/>
      <c r="C1641" s="28"/>
      <c r="D1641" s="28"/>
      <c r="E1641" s="28"/>
      <c r="F1641" s="28"/>
    </row>
    <row r="1642" spans="2:6" x14ac:dyDescent="0.2">
      <c r="B1642" s="28"/>
      <c r="C1642" s="28"/>
      <c r="D1642" s="28"/>
      <c r="E1642" s="28"/>
      <c r="F1642" s="28"/>
    </row>
    <row r="1643" spans="2:6" x14ac:dyDescent="0.2">
      <c r="B1643" s="28"/>
      <c r="C1643" s="28"/>
      <c r="D1643" s="28"/>
      <c r="E1643" s="28"/>
      <c r="F1643" s="28"/>
    </row>
    <row r="1644" spans="2:6" x14ac:dyDescent="0.2">
      <c r="B1644" s="28"/>
      <c r="C1644" s="28"/>
      <c r="D1644" s="28"/>
      <c r="E1644" s="28"/>
      <c r="F1644" s="28"/>
    </row>
    <row r="1645" spans="2:6" x14ac:dyDescent="0.2">
      <c r="B1645" s="28"/>
      <c r="C1645" s="28"/>
      <c r="D1645" s="28"/>
      <c r="E1645" s="28"/>
      <c r="F1645" s="28"/>
    </row>
    <row r="1646" spans="2:6" x14ac:dyDescent="0.2">
      <c r="B1646" s="28"/>
      <c r="C1646" s="28"/>
      <c r="D1646" s="28"/>
      <c r="E1646" s="28"/>
      <c r="F1646" s="28"/>
    </row>
    <row r="1647" spans="2:6" x14ac:dyDescent="0.2">
      <c r="B1647" s="28"/>
      <c r="C1647" s="28"/>
      <c r="D1647" s="28"/>
      <c r="E1647" s="28"/>
      <c r="F1647" s="28"/>
    </row>
    <row r="1648" spans="2:6" x14ac:dyDescent="0.2">
      <c r="B1648" s="28"/>
      <c r="C1648" s="28"/>
      <c r="D1648" s="28"/>
      <c r="E1648" s="28"/>
      <c r="F1648" s="28"/>
    </row>
    <row r="1649" spans="2:6" x14ac:dyDescent="0.2">
      <c r="B1649" s="28"/>
      <c r="C1649" s="28"/>
      <c r="D1649" s="28"/>
      <c r="E1649" s="28"/>
      <c r="F1649" s="28"/>
    </row>
    <row r="1650" spans="2:6" x14ac:dyDescent="0.2">
      <c r="B1650" s="28"/>
      <c r="C1650" s="28"/>
      <c r="D1650" s="28"/>
      <c r="E1650" s="28"/>
      <c r="F1650" s="28"/>
    </row>
    <row r="1651" spans="2:6" x14ac:dyDescent="0.2">
      <c r="B1651" s="28"/>
      <c r="C1651" s="28"/>
      <c r="D1651" s="28"/>
      <c r="E1651" s="28"/>
      <c r="F1651" s="28"/>
    </row>
    <row r="1652" spans="2:6" x14ac:dyDescent="0.2">
      <c r="B1652" s="28"/>
      <c r="C1652" s="28"/>
      <c r="D1652" s="28"/>
      <c r="E1652" s="28"/>
      <c r="F1652" s="28"/>
    </row>
    <row r="1653" spans="2:6" x14ac:dyDescent="0.2">
      <c r="B1653" s="28"/>
      <c r="C1653" s="28"/>
      <c r="D1653" s="28"/>
      <c r="E1653" s="28"/>
      <c r="F1653" s="28"/>
    </row>
    <row r="1654" spans="2:6" x14ac:dyDescent="0.2">
      <c r="B1654" s="28"/>
      <c r="C1654" s="28"/>
      <c r="D1654" s="28"/>
      <c r="E1654" s="28"/>
      <c r="F1654" s="28"/>
    </row>
    <row r="1655" spans="2:6" x14ac:dyDescent="0.2">
      <c r="B1655" s="28"/>
      <c r="C1655" s="28"/>
      <c r="D1655" s="28"/>
      <c r="E1655" s="28"/>
      <c r="F1655" s="28"/>
    </row>
    <row r="1656" spans="2:6" x14ac:dyDescent="0.2">
      <c r="B1656" s="28"/>
      <c r="C1656" s="28"/>
      <c r="D1656" s="28"/>
      <c r="E1656" s="28"/>
      <c r="F1656" s="28"/>
    </row>
    <row r="1657" spans="2:6" x14ac:dyDescent="0.2">
      <c r="B1657" s="28"/>
      <c r="C1657" s="28"/>
      <c r="D1657" s="28"/>
      <c r="E1657" s="28"/>
      <c r="F1657" s="28"/>
    </row>
    <row r="1658" spans="2:6" x14ac:dyDescent="0.2">
      <c r="B1658" s="28"/>
      <c r="C1658" s="28"/>
      <c r="D1658" s="28"/>
      <c r="E1658" s="28"/>
      <c r="F1658" s="28"/>
    </row>
    <row r="1659" spans="2:6" x14ac:dyDescent="0.2">
      <c r="B1659" s="28"/>
      <c r="C1659" s="28"/>
      <c r="D1659" s="28"/>
      <c r="E1659" s="28"/>
      <c r="F1659" s="28"/>
    </row>
    <row r="1660" spans="2:6" x14ac:dyDescent="0.2">
      <c r="B1660" s="28"/>
      <c r="C1660" s="28"/>
      <c r="D1660" s="28"/>
      <c r="E1660" s="28"/>
      <c r="F1660" s="28"/>
    </row>
    <row r="1661" spans="2:6" x14ac:dyDescent="0.2">
      <c r="B1661" s="28"/>
      <c r="C1661" s="28"/>
      <c r="D1661" s="28"/>
      <c r="E1661" s="28"/>
      <c r="F1661" s="28"/>
    </row>
    <row r="1662" spans="2:6" x14ac:dyDescent="0.2">
      <c r="B1662" s="28"/>
      <c r="C1662" s="28"/>
      <c r="D1662" s="28"/>
      <c r="E1662" s="28"/>
      <c r="F1662" s="28"/>
    </row>
    <row r="1663" spans="2:6" x14ac:dyDescent="0.2">
      <c r="B1663" s="28"/>
      <c r="C1663" s="28"/>
      <c r="D1663" s="28"/>
      <c r="E1663" s="28"/>
      <c r="F1663" s="28"/>
    </row>
    <row r="1664" spans="2:6" x14ac:dyDescent="0.2">
      <c r="B1664" s="28"/>
      <c r="C1664" s="28"/>
      <c r="D1664" s="28"/>
      <c r="E1664" s="28"/>
      <c r="F1664" s="28"/>
    </row>
    <row r="1665" spans="2:6" x14ac:dyDescent="0.2">
      <c r="B1665" s="28"/>
      <c r="C1665" s="28"/>
      <c r="D1665" s="28"/>
      <c r="E1665" s="28"/>
      <c r="F1665" s="28"/>
    </row>
    <row r="1666" spans="2:6" x14ac:dyDescent="0.2">
      <c r="B1666" s="28"/>
      <c r="C1666" s="28"/>
      <c r="D1666" s="28"/>
      <c r="E1666" s="28"/>
      <c r="F1666" s="28"/>
    </row>
    <row r="1667" spans="2:6" x14ac:dyDescent="0.2">
      <c r="B1667" s="28"/>
      <c r="C1667" s="28"/>
      <c r="D1667" s="28"/>
      <c r="E1667" s="28"/>
      <c r="F1667" s="28"/>
    </row>
    <row r="1668" spans="2:6" x14ac:dyDescent="0.2">
      <c r="B1668" s="28"/>
      <c r="C1668" s="28"/>
      <c r="D1668" s="28"/>
      <c r="E1668" s="28"/>
      <c r="F1668" s="28"/>
    </row>
    <row r="1669" spans="2:6" x14ac:dyDescent="0.2">
      <c r="B1669" s="28"/>
      <c r="C1669" s="28"/>
      <c r="D1669" s="28"/>
      <c r="E1669" s="28"/>
      <c r="F1669" s="28"/>
    </row>
    <row r="1670" spans="2:6" x14ac:dyDescent="0.2">
      <c r="B1670" s="28"/>
      <c r="C1670" s="28"/>
      <c r="D1670" s="28"/>
      <c r="E1670" s="28"/>
      <c r="F1670" s="28"/>
    </row>
    <row r="1671" spans="2:6" x14ac:dyDescent="0.2">
      <c r="B1671" s="28"/>
      <c r="C1671" s="28"/>
      <c r="D1671" s="28"/>
      <c r="E1671" s="28"/>
      <c r="F1671" s="28"/>
    </row>
    <row r="1672" spans="2:6" x14ac:dyDescent="0.2">
      <c r="B1672" s="28"/>
      <c r="C1672" s="28"/>
      <c r="D1672" s="28"/>
      <c r="E1672" s="28"/>
      <c r="F1672" s="28"/>
    </row>
    <row r="1673" spans="2:6" x14ac:dyDescent="0.2">
      <c r="B1673" s="28"/>
      <c r="C1673" s="28"/>
      <c r="D1673" s="28"/>
      <c r="E1673" s="28"/>
      <c r="F1673" s="28"/>
    </row>
    <row r="1674" spans="2:6" x14ac:dyDescent="0.2">
      <c r="B1674" s="28"/>
      <c r="C1674" s="28"/>
      <c r="D1674" s="28"/>
      <c r="E1674" s="28"/>
      <c r="F1674" s="28"/>
    </row>
    <row r="1675" spans="2:6" x14ac:dyDescent="0.2">
      <c r="B1675" s="28"/>
      <c r="C1675" s="28"/>
      <c r="D1675" s="28"/>
      <c r="E1675" s="28"/>
      <c r="F1675" s="28"/>
    </row>
    <row r="1676" spans="2:6" x14ac:dyDescent="0.2">
      <c r="B1676" s="28"/>
      <c r="C1676" s="28"/>
      <c r="D1676" s="28"/>
      <c r="E1676" s="28"/>
      <c r="F1676" s="28"/>
    </row>
    <row r="1677" spans="2:6" x14ac:dyDescent="0.2">
      <c r="B1677" s="28"/>
      <c r="C1677" s="28"/>
      <c r="D1677" s="28"/>
      <c r="E1677" s="28"/>
      <c r="F1677" s="28"/>
    </row>
    <row r="1678" spans="2:6" x14ac:dyDescent="0.2">
      <c r="B1678" s="28"/>
      <c r="C1678" s="28"/>
      <c r="D1678" s="28"/>
      <c r="E1678" s="28"/>
      <c r="F1678" s="28"/>
    </row>
    <row r="1679" spans="2:6" x14ac:dyDescent="0.2">
      <c r="B1679" s="28"/>
      <c r="C1679" s="28"/>
      <c r="D1679" s="28"/>
      <c r="E1679" s="28"/>
      <c r="F1679" s="28"/>
    </row>
    <row r="1680" spans="2:6" x14ac:dyDescent="0.2">
      <c r="B1680" s="28"/>
      <c r="C1680" s="28"/>
      <c r="D1680" s="28"/>
      <c r="E1680" s="28"/>
      <c r="F1680" s="28"/>
    </row>
    <row r="1681" spans="2:6" x14ac:dyDescent="0.2">
      <c r="B1681" s="28"/>
      <c r="C1681" s="28"/>
      <c r="D1681" s="28"/>
      <c r="E1681" s="28"/>
      <c r="F1681" s="28"/>
    </row>
    <row r="1682" spans="2:6" x14ac:dyDescent="0.2">
      <c r="B1682" s="28"/>
      <c r="C1682" s="28"/>
      <c r="D1682" s="28"/>
      <c r="E1682" s="28"/>
      <c r="F1682" s="28"/>
    </row>
    <row r="1683" spans="2:6" x14ac:dyDescent="0.2">
      <c r="B1683" s="28"/>
      <c r="C1683" s="28"/>
      <c r="D1683" s="28"/>
      <c r="E1683" s="28"/>
      <c r="F1683" s="28"/>
    </row>
    <row r="1684" spans="2:6" x14ac:dyDescent="0.2">
      <c r="B1684" s="28"/>
      <c r="C1684" s="28"/>
      <c r="D1684" s="28"/>
      <c r="E1684" s="28"/>
      <c r="F1684" s="28"/>
    </row>
    <row r="1685" spans="2:6" x14ac:dyDescent="0.2">
      <c r="B1685" s="28"/>
      <c r="C1685" s="28"/>
      <c r="D1685" s="28"/>
      <c r="E1685" s="28"/>
      <c r="F1685" s="28"/>
    </row>
    <row r="1686" spans="2:6" x14ac:dyDescent="0.2">
      <c r="B1686" s="28"/>
      <c r="C1686" s="28"/>
      <c r="D1686" s="28"/>
      <c r="E1686" s="28"/>
      <c r="F1686" s="28"/>
    </row>
    <row r="1687" spans="2:6" x14ac:dyDescent="0.2">
      <c r="B1687" s="28"/>
      <c r="C1687" s="28"/>
      <c r="D1687" s="28"/>
      <c r="E1687" s="28"/>
      <c r="F1687" s="28"/>
    </row>
    <row r="1688" spans="2:6" x14ac:dyDescent="0.2">
      <c r="B1688" s="28"/>
      <c r="C1688" s="28"/>
      <c r="D1688" s="28"/>
      <c r="E1688" s="28"/>
      <c r="F1688" s="28"/>
    </row>
    <row r="1689" spans="2:6" x14ac:dyDescent="0.2">
      <c r="B1689" s="28"/>
      <c r="C1689" s="28"/>
      <c r="D1689" s="28"/>
      <c r="E1689" s="28"/>
      <c r="F1689" s="28"/>
    </row>
    <row r="1690" spans="2:6" x14ac:dyDescent="0.2">
      <c r="B1690" s="28"/>
      <c r="C1690" s="28"/>
      <c r="D1690" s="28"/>
      <c r="E1690" s="28"/>
      <c r="F1690" s="28"/>
    </row>
    <row r="1691" spans="2:6" x14ac:dyDescent="0.2">
      <c r="B1691" s="28"/>
      <c r="C1691" s="28"/>
      <c r="D1691" s="28"/>
      <c r="E1691" s="28"/>
      <c r="F1691" s="28"/>
    </row>
    <row r="1692" spans="2:6" x14ac:dyDescent="0.2">
      <c r="B1692" s="28"/>
      <c r="C1692" s="28"/>
      <c r="D1692" s="28"/>
      <c r="E1692" s="28"/>
      <c r="F1692" s="28"/>
    </row>
    <row r="1693" spans="2:6" x14ac:dyDescent="0.2">
      <c r="B1693" s="28"/>
      <c r="C1693" s="28"/>
      <c r="D1693" s="28"/>
      <c r="E1693" s="28"/>
      <c r="F1693" s="28"/>
    </row>
    <row r="1694" spans="2:6" x14ac:dyDescent="0.2">
      <c r="B1694" s="28"/>
      <c r="C1694" s="28"/>
      <c r="D1694" s="28"/>
      <c r="E1694" s="28"/>
      <c r="F1694" s="28"/>
    </row>
    <row r="1695" spans="2:6" x14ac:dyDescent="0.2">
      <c r="B1695" s="28"/>
      <c r="C1695" s="28"/>
      <c r="D1695" s="28"/>
      <c r="E1695" s="28"/>
      <c r="F1695" s="28"/>
    </row>
    <row r="1696" spans="2:6" x14ac:dyDescent="0.2">
      <c r="B1696" s="28"/>
      <c r="C1696" s="28"/>
      <c r="D1696" s="28"/>
      <c r="E1696" s="28"/>
      <c r="F1696" s="28"/>
    </row>
    <row r="1697" spans="2:6" x14ac:dyDescent="0.2">
      <c r="B1697" s="28"/>
      <c r="C1697" s="28"/>
      <c r="D1697" s="28"/>
      <c r="E1697" s="28"/>
      <c r="F1697" s="28"/>
    </row>
    <row r="1698" spans="2:6" x14ac:dyDescent="0.2">
      <c r="B1698" s="28"/>
      <c r="C1698" s="28"/>
      <c r="D1698" s="28"/>
      <c r="E1698" s="28"/>
      <c r="F1698" s="28"/>
    </row>
    <row r="1699" spans="2:6" x14ac:dyDescent="0.2">
      <c r="B1699" s="28"/>
      <c r="C1699" s="28"/>
      <c r="D1699" s="28"/>
      <c r="E1699" s="28"/>
      <c r="F1699" s="28"/>
    </row>
    <row r="1700" spans="2:6" x14ac:dyDescent="0.2">
      <c r="B1700" s="28"/>
      <c r="C1700" s="28"/>
      <c r="D1700" s="28"/>
      <c r="E1700" s="28"/>
      <c r="F1700" s="28"/>
    </row>
    <row r="1701" spans="2:6" x14ac:dyDescent="0.2">
      <c r="B1701" s="28"/>
      <c r="C1701" s="28"/>
      <c r="D1701" s="28"/>
      <c r="E1701" s="28"/>
      <c r="F1701" s="28"/>
    </row>
    <row r="1702" spans="2:6" x14ac:dyDescent="0.2">
      <c r="B1702" s="28"/>
      <c r="C1702" s="28"/>
      <c r="D1702" s="28"/>
      <c r="E1702" s="28"/>
      <c r="F1702" s="28"/>
    </row>
    <row r="1703" spans="2:6" x14ac:dyDescent="0.2">
      <c r="B1703" s="28"/>
      <c r="C1703" s="28"/>
      <c r="D1703" s="28"/>
      <c r="E1703" s="28"/>
      <c r="F1703" s="28"/>
    </row>
    <row r="1704" spans="2:6" x14ac:dyDescent="0.2">
      <c r="B1704" s="28"/>
      <c r="C1704" s="28"/>
      <c r="D1704" s="28"/>
      <c r="E1704" s="28"/>
      <c r="F1704" s="28"/>
    </row>
    <row r="1705" spans="2:6" x14ac:dyDescent="0.2">
      <c r="B1705" s="28"/>
      <c r="C1705" s="28"/>
      <c r="D1705" s="28"/>
      <c r="E1705" s="28"/>
      <c r="F1705" s="28"/>
    </row>
    <row r="1706" spans="2:6" x14ac:dyDescent="0.2">
      <c r="B1706" s="28"/>
      <c r="C1706" s="28"/>
      <c r="D1706" s="28"/>
      <c r="E1706" s="28"/>
      <c r="F1706" s="28"/>
    </row>
    <row r="1707" spans="2:6" x14ac:dyDescent="0.2">
      <c r="B1707" s="28"/>
      <c r="C1707" s="28"/>
      <c r="D1707" s="28"/>
      <c r="E1707" s="28"/>
      <c r="F1707" s="28"/>
    </row>
    <row r="1708" spans="2:6" x14ac:dyDescent="0.2">
      <c r="B1708" s="28"/>
      <c r="C1708" s="28"/>
      <c r="D1708" s="28"/>
      <c r="E1708" s="28"/>
      <c r="F1708" s="28"/>
    </row>
    <row r="1709" spans="2:6" x14ac:dyDescent="0.2">
      <c r="B1709" s="28"/>
      <c r="C1709" s="28"/>
      <c r="D1709" s="28"/>
      <c r="E1709" s="28"/>
      <c r="F1709" s="28"/>
    </row>
    <row r="1710" spans="2:6" x14ac:dyDescent="0.2">
      <c r="B1710" s="28"/>
      <c r="C1710" s="28"/>
      <c r="D1710" s="28"/>
      <c r="E1710" s="28"/>
      <c r="F1710" s="28"/>
    </row>
    <row r="1711" spans="2:6" x14ac:dyDescent="0.2">
      <c r="B1711" s="28"/>
      <c r="C1711" s="28"/>
      <c r="D1711" s="28"/>
      <c r="E1711" s="28"/>
      <c r="F1711" s="28"/>
    </row>
    <row r="1712" spans="2:6" x14ac:dyDescent="0.2">
      <c r="B1712" s="28"/>
      <c r="C1712" s="28"/>
      <c r="D1712" s="28"/>
      <c r="E1712" s="28"/>
      <c r="F1712" s="28"/>
    </row>
    <row r="1713" spans="2:6" x14ac:dyDescent="0.2">
      <c r="B1713" s="28"/>
      <c r="C1713" s="28"/>
      <c r="D1713" s="28"/>
      <c r="E1713" s="28"/>
      <c r="F1713" s="28"/>
    </row>
    <row r="1714" spans="2:6" x14ac:dyDescent="0.2">
      <c r="B1714" s="28"/>
      <c r="C1714" s="28"/>
      <c r="D1714" s="28"/>
      <c r="E1714" s="28"/>
      <c r="F1714" s="28"/>
    </row>
    <row r="1715" spans="2:6" x14ac:dyDescent="0.2">
      <c r="B1715" s="28"/>
      <c r="C1715" s="28"/>
      <c r="D1715" s="28"/>
      <c r="E1715" s="28"/>
      <c r="F1715" s="28"/>
    </row>
    <row r="1716" spans="2:6" x14ac:dyDescent="0.2">
      <c r="B1716" s="28"/>
      <c r="C1716" s="28"/>
      <c r="D1716" s="28"/>
      <c r="E1716" s="28"/>
      <c r="F1716" s="28"/>
    </row>
    <row r="1717" spans="2:6" x14ac:dyDescent="0.2">
      <c r="B1717" s="28"/>
      <c r="C1717" s="28"/>
      <c r="D1717" s="28"/>
      <c r="E1717" s="28"/>
      <c r="F1717" s="28"/>
    </row>
    <row r="1718" spans="2:6" x14ac:dyDescent="0.2">
      <c r="B1718" s="28"/>
      <c r="C1718" s="28"/>
      <c r="D1718" s="28"/>
      <c r="E1718" s="28"/>
      <c r="F1718" s="28"/>
    </row>
    <row r="1719" spans="2:6" x14ac:dyDescent="0.2">
      <c r="B1719" s="28"/>
      <c r="C1719" s="28"/>
      <c r="D1719" s="28"/>
      <c r="E1719" s="28"/>
      <c r="F1719" s="28"/>
    </row>
    <row r="1720" spans="2:6" x14ac:dyDescent="0.2">
      <c r="B1720" s="28"/>
      <c r="C1720" s="28"/>
      <c r="D1720" s="28"/>
      <c r="E1720" s="28"/>
      <c r="F1720" s="28"/>
    </row>
    <row r="1721" spans="2:6" x14ac:dyDescent="0.2">
      <c r="B1721" s="28"/>
      <c r="C1721" s="28"/>
      <c r="D1721" s="28"/>
      <c r="E1721" s="28"/>
      <c r="F1721" s="28"/>
    </row>
    <row r="1722" spans="2:6" x14ac:dyDescent="0.2">
      <c r="B1722" s="28"/>
      <c r="C1722" s="28"/>
      <c r="D1722" s="28"/>
      <c r="E1722" s="28"/>
      <c r="F1722" s="28"/>
    </row>
    <row r="1723" spans="2:6" x14ac:dyDescent="0.2">
      <c r="B1723" s="28"/>
      <c r="C1723" s="28"/>
      <c r="D1723" s="28"/>
      <c r="E1723" s="28"/>
      <c r="F1723" s="28"/>
    </row>
    <row r="1724" spans="2:6" x14ac:dyDescent="0.2">
      <c r="B1724" s="28"/>
      <c r="C1724" s="28"/>
      <c r="D1724" s="28"/>
      <c r="E1724" s="28"/>
      <c r="F1724" s="28"/>
    </row>
    <row r="1725" spans="2:6" x14ac:dyDescent="0.2">
      <c r="B1725" s="28"/>
      <c r="C1725" s="28"/>
      <c r="D1725" s="28"/>
      <c r="E1725" s="28"/>
      <c r="F1725" s="28"/>
    </row>
    <row r="1726" spans="2:6" x14ac:dyDescent="0.2">
      <c r="B1726" s="28"/>
      <c r="C1726" s="28"/>
      <c r="D1726" s="28"/>
      <c r="E1726" s="28"/>
      <c r="F1726" s="28"/>
    </row>
    <row r="1727" spans="2:6" x14ac:dyDescent="0.2">
      <c r="B1727" s="28"/>
      <c r="C1727" s="28"/>
      <c r="D1727" s="28"/>
      <c r="E1727" s="28"/>
      <c r="F1727" s="28"/>
    </row>
    <row r="1728" spans="2:6" x14ac:dyDescent="0.2">
      <c r="B1728" s="28"/>
      <c r="C1728" s="28"/>
      <c r="D1728" s="28"/>
      <c r="E1728" s="28"/>
      <c r="F1728" s="28"/>
    </row>
    <row r="1729" spans="2:6" x14ac:dyDescent="0.2">
      <c r="B1729" s="28"/>
      <c r="C1729" s="28"/>
      <c r="D1729" s="28"/>
      <c r="E1729" s="28"/>
      <c r="F1729" s="28"/>
    </row>
    <row r="1730" spans="2:6" x14ac:dyDescent="0.2">
      <c r="B1730" s="28"/>
      <c r="C1730" s="28"/>
      <c r="D1730" s="28"/>
      <c r="E1730" s="28"/>
      <c r="F1730" s="28"/>
    </row>
    <row r="1731" spans="2:6" x14ac:dyDescent="0.2">
      <c r="B1731" s="28"/>
      <c r="C1731" s="28"/>
      <c r="D1731" s="28"/>
      <c r="E1731" s="28"/>
      <c r="F1731" s="28"/>
    </row>
    <row r="1732" spans="2:6" x14ac:dyDescent="0.2">
      <c r="B1732" s="28"/>
      <c r="C1732" s="28"/>
      <c r="D1732" s="28"/>
      <c r="E1732" s="28"/>
      <c r="F1732" s="28"/>
    </row>
    <row r="1733" spans="2:6" x14ac:dyDescent="0.2">
      <c r="B1733" s="28"/>
      <c r="C1733" s="28"/>
      <c r="D1733" s="28"/>
      <c r="E1733" s="28"/>
      <c r="F1733" s="28"/>
    </row>
    <row r="1734" spans="2:6" x14ac:dyDescent="0.2">
      <c r="B1734" s="28"/>
      <c r="C1734" s="28"/>
      <c r="D1734" s="28"/>
      <c r="E1734" s="28"/>
      <c r="F1734" s="28"/>
    </row>
    <row r="1735" spans="2:6" x14ac:dyDescent="0.2">
      <c r="B1735" s="28"/>
      <c r="C1735" s="28"/>
      <c r="D1735" s="28"/>
      <c r="E1735" s="28"/>
      <c r="F1735" s="28"/>
    </row>
    <row r="1736" spans="2:6" x14ac:dyDescent="0.2">
      <c r="B1736" s="28"/>
      <c r="C1736" s="28"/>
      <c r="D1736" s="28"/>
      <c r="E1736" s="28"/>
      <c r="F1736" s="28"/>
    </row>
    <row r="1737" spans="2:6" x14ac:dyDescent="0.2">
      <c r="B1737" s="28"/>
      <c r="C1737" s="28"/>
      <c r="D1737" s="28"/>
      <c r="E1737" s="28"/>
      <c r="F1737" s="28"/>
    </row>
    <row r="1738" spans="2:6" x14ac:dyDescent="0.2">
      <c r="B1738" s="28"/>
      <c r="C1738" s="28"/>
      <c r="D1738" s="28"/>
      <c r="E1738" s="28"/>
      <c r="F1738" s="28"/>
    </row>
    <row r="1739" spans="2:6" x14ac:dyDescent="0.2">
      <c r="B1739" s="28"/>
      <c r="C1739" s="28"/>
      <c r="D1739" s="28"/>
      <c r="E1739" s="28"/>
      <c r="F1739" s="28"/>
    </row>
    <row r="1740" spans="2:6" x14ac:dyDescent="0.2">
      <c r="B1740" s="28"/>
      <c r="C1740" s="28"/>
      <c r="D1740" s="28"/>
      <c r="E1740" s="28"/>
      <c r="F1740" s="28"/>
    </row>
    <row r="1741" spans="2:6" x14ac:dyDescent="0.2">
      <c r="B1741" s="28"/>
      <c r="C1741" s="28"/>
      <c r="D1741" s="28"/>
      <c r="E1741" s="28"/>
      <c r="F1741" s="28"/>
    </row>
    <row r="1742" spans="2:6" x14ac:dyDescent="0.2">
      <c r="B1742" s="28"/>
      <c r="C1742" s="28"/>
      <c r="D1742" s="28"/>
      <c r="E1742" s="28"/>
      <c r="F1742" s="28"/>
    </row>
    <row r="1743" spans="2:6" x14ac:dyDescent="0.2">
      <c r="B1743" s="28"/>
      <c r="C1743" s="28"/>
      <c r="D1743" s="28"/>
      <c r="E1743" s="28"/>
      <c r="F1743" s="28"/>
    </row>
    <row r="1744" spans="2:6" x14ac:dyDescent="0.2">
      <c r="B1744" s="28"/>
      <c r="C1744" s="28"/>
      <c r="D1744" s="28"/>
      <c r="E1744" s="28"/>
      <c r="F1744" s="28"/>
    </row>
    <row r="1745" spans="2:6" x14ac:dyDescent="0.2">
      <c r="B1745" s="28"/>
      <c r="C1745" s="28"/>
      <c r="D1745" s="28"/>
      <c r="E1745" s="28"/>
      <c r="F1745" s="28"/>
    </row>
    <row r="1746" spans="2:6" x14ac:dyDescent="0.2">
      <c r="B1746" s="28"/>
      <c r="C1746" s="28"/>
      <c r="D1746" s="28"/>
      <c r="E1746" s="28"/>
      <c r="F1746" s="28"/>
    </row>
    <row r="1747" spans="2:6" x14ac:dyDescent="0.2">
      <c r="B1747" s="28"/>
      <c r="C1747" s="28"/>
      <c r="D1747" s="28"/>
      <c r="E1747" s="28"/>
      <c r="F1747" s="28"/>
    </row>
    <row r="1748" spans="2:6" x14ac:dyDescent="0.2">
      <c r="B1748" s="28"/>
      <c r="C1748" s="28"/>
      <c r="D1748" s="28"/>
      <c r="E1748" s="28"/>
      <c r="F1748" s="28"/>
    </row>
    <row r="1749" spans="2:6" x14ac:dyDescent="0.2">
      <c r="B1749" s="28"/>
      <c r="C1749" s="28"/>
      <c r="D1749" s="28"/>
      <c r="E1749" s="28"/>
      <c r="F1749" s="28"/>
    </row>
    <row r="1750" spans="2:6" x14ac:dyDescent="0.2">
      <c r="B1750" s="28"/>
      <c r="C1750" s="28"/>
      <c r="D1750" s="28"/>
      <c r="E1750" s="28"/>
      <c r="F1750" s="28"/>
    </row>
    <row r="1751" spans="2:6" x14ac:dyDescent="0.2">
      <c r="B1751" s="28"/>
      <c r="C1751" s="28"/>
      <c r="D1751" s="28"/>
      <c r="E1751" s="28"/>
      <c r="F1751" s="28"/>
    </row>
    <row r="1752" spans="2:6" x14ac:dyDescent="0.2">
      <c r="B1752" s="28"/>
      <c r="C1752" s="28"/>
      <c r="D1752" s="28"/>
      <c r="E1752" s="28"/>
      <c r="F1752" s="28"/>
    </row>
    <row r="1753" spans="2:6" x14ac:dyDescent="0.2">
      <c r="B1753" s="28"/>
      <c r="C1753" s="28"/>
      <c r="D1753" s="28"/>
      <c r="E1753" s="28"/>
      <c r="F1753" s="28"/>
    </row>
    <row r="1754" spans="2:6" x14ac:dyDescent="0.2">
      <c r="B1754" s="28"/>
      <c r="C1754" s="28"/>
      <c r="D1754" s="28"/>
      <c r="E1754" s="28"/>
      <c r="F1754" s="28"/>
    </row>
    <row r="1755" spans="2:6" x14ac:dyDescent="0.2">
      <c r="B1755" s="28"/>
      <c r="C1755" s="28"/>
      <c r="D1755" s="28"/>
      <c r="E1755" s="28"/>
      <c r="F1755" s="28"/>
    </row>
    <row r="1756" spans="2:6" x14ac:dyDescent="0.2">
      <c r="B1756" s="28"/>
      <c r="C1756" s="28"/>
      <c r="D1756" s="28"/>
      <c r="E1756" s="28"/>
      <c r="F1756" s="28"/>
    </row>
    <row r="1757" spans="2:6" x14ac:dyDescent="0.2">
      <c r="B1757" s="28"/>
      <c r="C1757" s="28"/>
      <c r="D1757" s="28"/>
      <c r="E1757" s="28"/>
      <c r="F1757" s="28"/>
    </row>
    <row r="1758" spans="2:6" x14ac:dyDescent="0.2">
      <c r="B1758" s="28"/>
      <c r="C1758" s="28"/>
      <c r="D1758" s="28"/>
      <c r="E1758" s="28"/>
      <c r="F1758" s="28"/>
    </row>
    <row r="1759" spans="2:6" x14ac:dyDescent="0.2">
      <c r="B1759" s="28"/>
      <c r="C1759" s="28"/>
      <c r="D1759" s="28"/>
      <c r="E1759" s="28"/>
      <c r="F1759" s="28"/>
    </row>
    <row r="1760" spans="2:6" x14ac:dyDescent="0.2">
      <c r="B1760" s="28"/>
      <c r="C1760" s="28"/>
      <c r="D1760" s="28"/>
      <c r="E1760" s="28"/>
      <c r="F1760" s="28"/>
    </row>
    <row r="1761" spans="2:6" x14ac:dyDescent="0.2">
      <c r="B1761" s="28"/>
      <c r="C1761" s="28"/>
      <c r="D1761" s="28"/>
      <c r="E1761" s="28"/>
      <c r="F1761" s="28"/>
    </row>
    <row r="1762" spans="2:6" x14ac:dyDescent="0.2">
      <c r="B1762" s="28"/>
      <c r="C1762" s="28"/>
      <c r="D1762" s="28"/>
      <c r="E1762" s="28"/>
      <c r="F1762" s="28"/>
    </row>
    <row r="1763" spans="2:6" x14ac:dyDescent="0.2">
      <c r="B1763" s="28"/>
      <c r="C1763" s="28"/>
      <c r="D1763" s="28"/>
      <c r="E1763" s="28"/>
      <c r="F1763" s="28"/>
    </row>
    <row r="1764" spans="2:6" x14ac:dyDescent="0.2">
      <c r="B1764" s="28"/>
      <c r="C1764" s="28"/>
      <c r="D1764" s="28"/>
      <c r="E1764" s="28"/>
      <c r="F1764" s="28"/>
    </row>
    <row r="1765" spans="2:6" x14ac:dyDescent="0.2">
      <c r="B1765" s="28"/>
      <c r="C1765" s="28"/>
      <c r="D1765" s="28"/>
      <c r="E1765" s="28"/>
      <c r="F1765" s="28"/>
    </row>
    <row r="1766" spans="2:6" x14ac:dyDescent="0.2">
      <c r="B1766" s="28"/>
      <c r="C1766" s="28"/>
      <c r="D1766" s="28"/>
      <c r="E1766" s="28"/>
      <c r="F1766" s="28"/>
    </row>
    <row r="1767" spans="2:6" x14ac:dyDescent="0.2">
      <c r="B1767" s="28"/>
      <c r="C1767" s="28"/>
      <c r="D1767" s="28"/>
      <c r="E1767" s="28"/>
      <c r="F1767" s="28"/>
    </row>
    <row r="1768" spans="2:6" x14ac:dyDescent="0.2">
      <c r="B1768" s="28"/>
      <c r="C1768" s="28"/>
      <c r="D1768" s="28"/>
      <c r="E1768" s="28"/>
      <c r="F1768" s="28"/>
    </row>
    <row r="1769" spans="2:6" x14ac:dyDescent="0.2">
      <c r="B1769" s="28"/>
      <c r="C1769" s="28"/>
      <c r="D1769" s="28"/>
      <c r="E1769" s="28"/>
      <c r="F1769" s="28"/>
    </row>
    <row r="1770" spans="2:6" x14ac:dyDescent="0.2">
      <c r="B1770" s="28"/>
      <c r="C1770" s="28"/>
      <c r="D1770" s="28"/>
      <c r="E1770" s="28"/>
      <c r="F1770" s="28"/>
    </row>
    <row r="1771" spans="2:6" x14ac:dyDescent="0.2">
      <c r="B1771" s="28"/>
      <c r="C1771" s="28"/>
      <c r="D1771" s="28"/>
      <c r="E1771" s="28"/>
      <c r="F1771" s="28"/>
    </row>
    <row r="1772" spans="2:6" x14ac:dyDescent="0.2">
      <c r="B1772" s="28"/>
      <c r="C1772" s="28"/>
      <c r="D1772" s="28"/>
      <c r="E1772" s="28"/>
      <c r="F1772" s="28"/>
    </row>
    <row r="1773" spans="2:6" x14ac:dyDescent="0.2">
      <c r="B1773" s="28"/>
      <c r="C1773" s="28"/>
      <c r="D1773" s="28"/>
      <c r="E1773" s="28"/>
      <c r="F1773" s="28"/>
    </row>
    <row r="1774" spans="2:6" x14ac:dyDescent="0.2">
      <c r="B1774" s="28"/>
      <c r="C1774" s="28"/>
      <c r="D1774" s="28"/>
      <c r="E1774" s="28"/>
      <c r="F1774" s="28"/>
    </row>
    <row r="1775" spans="2:6" x14ac:dyDescent="0.2">
      <c r="B1775" s="28"/>
      <c r="C1775" s="28"/>
      <c r="D1775" s="28"/>
      <c r="E1775" s="28"/>
      <c r="F1775" s="28"/>
    </row>
    <row r="1776" spans="2:6" x14ac:dyDescent="0.2">
      <c r="B1776" s="28"/>
      <c r="C1776" s="28"/>
      <c r="D1776" s="28"/>
      <c r="E1776" s="28"/>
      <c r="F1776" s="28"/>
    </row>
    <row r="1777" spans="2:6" x14ac:dyDescent="0.2">
      <c r="B1777" s="28"/>
      <c r="C1777" s="28"/>
      <c r="D1777" s="28"/>
      <c r="E1777" s="28"/>
      <c r="F1777" s="28"/>
    </row>
    <row r="1778" spans="2:6" x14ac:dyDescent="0.2">
      <c r="B1778" s="28"/>
      <c r="C1778" s="28"/>
      <c r="D1778" s="28"/>
      <c r="E1778" s="28"/>
      <c r="F1778" s="28"/>
    </row>
    <row r="1779" spans="2:6" x14ac:dyDescent="0.2">
      <c r="B1779" s="28"/>
      <c r="C1779" s="28"/>
      <c r="D1779" s="28"/>
      <c r="E1779" s="28"/>
      <c r="F1779" s="28"/>
    </row>
    <row r="1780" spans="2:6" x14ac:dyDescent="0.2">
      <c r="B1780" s="28"/>
      <c r="C1780" s="28"/>
      <c r="D1780" s="28"/>
      <c r="E1780" s="28"/>
      <c r="F1780" s="28"/>
    </row>
    <row r="1781" spans="2:6" x14ac:dyDescent="0.2">
      <c r="B1781" s="28"/>
      <c r="C1781" s="28"/>
      <c r="D1781" s="28"/>
      <c r="E1781" s="28"/>
      <c r="F1781" s="28"/>
    </row>
    <row r="1782" spans="2:6" x14ac:dyDescent="0.2">
      <c r="B1782" s="28"/>
      <c r="C1782" s="28"/>
      <c r="D1782" s="28"/>
      <c r="E1782" s="28"/>
      <c r="F1782" s="28"/>
    </row>
    <row r="1783" spans="2:6" x14ac:dyDescent="0.2">
      <c r="B1783" s="28"/>
      <c r="C1783" s="28"/>
      <c r="D1783" s="28"/>
      <c r="E1783" s="28"/>
      <c r="F1783" s="28"/>
    </row>
    <row r="1784" spans="2:6" x14ac:dyDescent="0.2">
      <c r="B1784" s="28"/>
      <c r="C1784" s="28"/>
      <c r="D1784" s="28"/>
      <c r="E1784" s="28"/>
      <c r="F1784" s="28"/>
    </row>
    <row r="1785" spans="2:6" x14ac:dyDescent="0.2">
      <c r="B1785" s="28"/>
      <c r="C1785" s="28"/>
      <c r="D1785" s="28"/>
      <c r="E1785" s="28"/>
      <c r="F1785" s="28"/>
    </row>
    <row r="1786" spans="2:6" x14ac:dyDescent="0.2">
      <c r="B1786" s="28"/>
      <c r="C1786" s="28"/>
      <c r="D1786" s="28"/>
      <c r="E1786" s="28"/>
      <c r="F1786" s="28"/>
    </row>
    <row r="1787" spans="2:6" x14ac:dyDescent="0.2">
      <c r="B1787" s="28"/>
      <c r="C1787" s="28"/>
      <c r="D1787" s="28"/>
      <c r="E1787" s="28"/>
      <c r="F1787" s="28"/>
    </row>
    <row r="1788" spans="2:6" x14ac:dyDescent="0.2">
      <c r="B1788" s="28"/>
      <c r="C1788" s="28"/>
      <c r="D1788" s="28"/>
      <c r="E1788" s="28"/>
      <c r="F1788" s="28"/>
    </row>
    <row r="1789" spans="2:6" x14ac:dyDescent="0.2">
      <c r="B1789" s="28"/>
      <c r="C1789" s="28"/>
      <c r="D1789" s="28"/>
      <c r="E1789" s="28"/>
      <c r="F1789" s="28"/>
    </row>
    <row r="1790" spans="2:6" x14ac:dyDescent="0.2">
      <c r="B1790" s="28"/>
      <c r="C1790" s="28"/>
      <c r="D1790" s="28"/>
      <c r="E1790" s="28"/>
      <c r="F1790" s="28"/>
    </row>
    <row r="1791" spans="2:6" x14ac:dyDescent="0.2">
      <c r="B1791" s="28"/>
      <c r="C1791" s="28"/>
      <c r="D1791" s="28"/>
      <c r="E1791" s="28"/>
      <c r="F1791" s="28"/>
    </row>
    <row r="1792" spans="2:6" x14ac:dyDescent="0.2">
      <c r="B1792" s="28"/>
      <c r="C1792" s="28"/>
      <c r="D1792" s="28"/>
      <c r="E1792" s="28"/>
      <c r="F1792" s="28"/>
    </row>
    <row r="1793" spans="2:6" x14ac:dyDescent="0.2">
      <c r="B1793" s="28"/>
      <c r="C1793" s="28"/>
      <c r="D1793" s="28"/>
      <c r="E1793" s="28"/>
      <c r="F1793" s="28"/>
    </row>
    <row r="1794" spans="2:6" x14ac:dyDescent="0.2">
      <c r="B1794" s="28"/>
      <c r="C1794" s="28"/>
      <c r="D1794" s="28"/>
      <c r="E1794" s="28"/>
      <c r="F1794" s="28"/>
    </row>
    <row r="1795" spans="2:6" x14ac:dyDescent="0.2">
      <c r="B1795" s="28"/>
      <c r="C1795" s="28"/>
      <c r="D1795" s="28"/>
      <c r="E1795" s="28"/>
      <c r="F1795" s="28"/>
    </row>
    <row r="1796" spans="2:6" x14ac:dyDescent="0.2">
      <c r="B1796" s="28"/>
      <c r="C1796" s="28"/>
      <c r="D1796" s="28"/>
      <c r="E1796" s="28"/>
      <c r="F1796" s="28"/>
    </row>
    <row r="1797" spans="2:6" x14ac:dyDescent="0.2">
      <c r="B1797" s="28"/>
      <c r="C1797" s="28"/>
      <c r="D1797" s="28"/>
      <c r="E1797" s="28"/>
      <c r="F1797" s="28"/>
    </row>
    <row r="1798" spans="2:6" x14ac:dyDescent="0.2">
      <c r="B1798" s="28"/>
      <c r="C1798" s="28"/>
      <c r="D1798" s="28"/>
      <c r="E1798" s="28"/>
      <c r="F1798" s="28"/>
    </row>
    <row r="1799" spans="2:6" x14ac:dyDescent="0.2">
      <c r="B1799" s="28"/>
      <c r="C1799" s="28"/>
      <c r="D1799" s="28"/>
      <c r="E1799" s="28"/>
      <c r="F1799" s="28"/>
    </row>
    <row r="1800" spans="2:6" x14ac:dyDescent="0.2">
      <c r="B1800" s="28"/>
      <c r="C1800" s="28"/>
      <c r="D1800" s="28"/>
      <c r="E1800" s="28"/>
      <c r="F1800" s="28"/>
    </row>
    <row r="1801" spans="2:6" x14ac:dyDescent="0.2">
      <c r="B1801" s="28"/>
      <c r="C1801" s="28"/>
      <c r="D1801" s="28"/>
      <c r="E1801" s="28"/>
      <c r="F1801" s="28"/>
    </row>
    <row r="1802" spans="2:6" x14ac:dyDescent="0.2">
      <c r="B1802" s="28"/>
      <c r="C1802" s="28"/>
      <c r="D1802" s="28"/>
      <c r="E1802" s="28"/>
      <c r="F1802" s="28"/>
    </row>
    <row r="1803" spans="2:6" x14ac:dyDescent="0.2">
      <c r="B1803" s="28"/>
      <c r="C1803" s="28"/>
      <c r="D1803" s="28"/>
      <c r="E1803" s="28"/>
      <c r="F1803" s="28"/>
    </row>
    <row r="1804" spans="2:6" x14ac:dyDescent="0.2">
      <c r="B1804" s="28"/>
      <c r="C1804" s="28"/>
      <c r="D1804" s="28"/>
      <c r="E1804" s="28"/>
      <c r="F1804" s="28"/>
    </row>
    <row r="1805" spans="2:6" x14ac:dyDescent="0.2">
      <c r="B1805" s="28"/>
      <c r="C1805" s="28"/>
      <c r="D1805" s="28"/>
      <c r="E1805" s="28"/>
      <c r="F1805" s="28"/>
    </row>
    <row r="1806" spans="2:6" x14ac:dyDescent="0.2">
      <c r="B1806" s="28"/>
      <c r="C1806" s="28"/>
      <c r="D1806" s="28"/>
      <c r="E1806" s="28"/>
      <c r="F1806" s="28"/>
    </row>
    <row r="1807" spans="2:6" x14ac:dyDescent="0.2">
      <c r="B1807" s="28"/>
      <c r="C1807" s="28"/>
      <c r="D1807" s="28"/>
      <c r="E1807" s="28"/>
      <c r="F1807" s="28"/>
    </row>
    <row r="1808" spans="2:6" x14ac:dyDescent="0.2">
      <c r="B1808" s="28"/>
      <c r="C1808" s="28"/>
      <c r="D1808" s="28"/>
      <c r="E1808" s="28"/>
      <c r="F1808" s="28"/>
    </row>
    <row r="1809" spans="2:6" x14ac:dyDescent="0.2">
      <c r="B1809" s="28"/>
      <c r="C1809" s="28"/>
      <c r="D1809" s="28"/>
      <c r="E1809" s="28"/>
      <c r="F1809" s="28"/>
    </row>
    <row r="1810" spans="2:6" x14ac:dyDescent="0.2">
      <c r="B1810" s="28"/>
      <c r="C1810" s="28"/>
      <c r="D1810" s="28"/>
      <c r="E1810" s="28"/>
      <c r="F1810" s="28"/>
    </row>
    <row r="1811" spans="2:6" x14ac:dyDescent="0.2">
      <c r="B1811" s="28"/>
      <c r="C1811" s="28"/>
      <c r="D1811" s="28"/>
      <c r="E1811" s="28"/>
      <c r="F1811" s="28"/>
    </row>
    <row r="1812" spans="2:6" x14ac:dyDescent="0.2">
      <c r="B1812" s="28"/>
      <c r="C1812" s="28"/>
      <c r="D1812" s="28"/>
      <c r="E1812" s="28"/>
      <c r="F1812" s="28"/>
    </row>
    <row r="1813" spans="2:6" x14ac:dyDescent="0.2">
      <c r="B1813" s="28"/>
      <c r="C1813" s="28"/>
      <c r="D1813" s="28"/>
      <c r="E1813" s="28"/>
      <c r="F1813" s="28"/>
    </row>
    <row r="1814" spans="2:6" x14ac:dyDescent="0.2">
      <c r="B1814" s="28"/>
      <c r="C1814" s="28"/>
      <c r="D1814" s="28"/>
      <c r="E1814" s="28"/>
      <c r="F1814" s="28"/>
    </row>
    <row r="1815" spans="2:6" x14ac:dyDescent="0.2">
      <c r="B1815" s="28"/>
      <c r="C1815" s="28"/>
      <c r="D1815" s="28"/>
      <c r="E1815" s="28"/>
      <c r="F1815" s="28"/>
    </row>
    <row r="1816" spans="2:6" x14ac:dyDescent="0.2">
      <c r="B1816" s="28"/>
      <c r="C1816" s="28"/>
      <c r="D1816" s="28"/>
      <c r="E1816" s="28"/>
      <c r="F1816" s="28"/>
    </row>
    <row r="1817" spans="2:6" x14ac:dyDescent="0.2">
      <c r="B1817" s="28"/>
      <c r="C1817" s="28"/>
      <c r="D1817" s="28"/>
      <c r="E1817" s="28"/>
      <c r="F1817" s="28"/>
    </row>
    <row r="1818" spans="2:6" x14ac:dyDescent="0.2">
      <c r="B1818" s="28"/>
      <c r="C1818" s="28"/>
      <c r="D1818" s="28"/>
      <c r="E1818" s="28"/>
      <c r="F1818" s="28"/>
    </row>
    <row r="1819" spans="2:6" x14ac:dyDescent="0.2">
      <c r="B1819" s="28"/>
      <c r="C1819" s="28"/>
      <c r="D1819" s="28"/>
      <c r="E1819" s="28"/>
      <c r="F1819" s="28"/>
    </row>
    <row r="1820" spans="2:6" x14ac:dyDescent="0.2">
      <c r="B1820" s="28"/>
      <c r="C1820" s="28"/>
      <c r="D1820" s="28"/>
      <c r="E1820" s="28"/>
      <c r="F1820" s="28"/>
    </row>
    <row r="1821" spans="2:6" x14ac:dyDescent="0.2">
      <c r="B1821" s="28"/>
      <c r="C1821" s="28"/>
      <c r="D1821" s="28"/>
      <c r="E1821" s="28"/>
      <c r="F1821" s="28"/>
    </row>
    <row r="1822" spans="2:6" x14ac:dyDescent="0.2">
      <c r="B1822" s="28"/>
      <c r="C1822" s="28"/>
      <c r="D1822" s="28"/>
      <c r="E1822" s="28"/>
      <c r="F1822" s="28"/>
    </row>
    <row r="1823" spans="2:6" x14ac:dyDescent="0.2">
      <c r="B1823" s="28"/>
      <c r="C1823" s="28"/>
      <c r="D1823" s="28"/>
      <c r="E1823" s="28"/>
      <c r="F1823" s="28"/>
    </row>
    <row r="1824" spans="2:6" x14ac:dyDescent="0.2">
      <c r="B1824" s="28"/>
      <c r="C1824" s="28"/>
      <c r="D1824" s="28"/>
      <c r="E1824" s="28"/>
      <c r="F1824" s="28"/>
    </row>
    <row r="1825" spans="2:6" x14ac:dyDescent="0.2">
      <c r="B1825" s="28"/>
      <c r="C1825" s="28"/>
      <c r="D1825" s="28"/>
      <c r="E1825" s="28"/>
      <c r="F1825" s="28"/>
    </row>
    <row r="1826" spans="2:6" x14ac:dyDescent="0.2">
      <c r="B1826" s="28"/>
      <c r="C1826" s="28"/>
      <c r="D1826" s="28"/>
      <c r="E1826" s="28"/>
      <c r="F1826" s="28"/>
    </row>
    <row r="1827" spans="2:6" x14ac:dyDescent="0.2">
      <c r="B1827" s="28"/>
      <c r="C1827" s="28"/>
      <c r="D1827" s="28"/>
      <c r="E1827" s="28"/>
      <c r="F1827" s="28"/>
    </row>
    <row r="1828" spans="2:6" x14ac:dyDescent="0.2">
      <c r="B1828" s="28"/>
      <c r="C1828" s="28"/>
      <c r="D1828" s="28"/>
      <c r="E1828" s="28"/>
      <c r="F1828" s="28"/>
    </row>
    <row r="1829" spans="2:6" x14ac:dyDescent="0.2">
      <c r="B1829" s="28"/>
      <c r="C1829" s="28"/>
      <c r="D1829" s="28"/>
      <c r="E1829" s="28"/>
      <c r="F1829" s="28"/>
    </row>
    <row r="1830" spans="2:6" x14ac:dyDescent="0.2">
      <c r="B1830" s="28"/>
      <c r="C1830" s="28"/>
      <c r="D1830" s="28"/>
      <c r="E1830" s="28"/>
      <c r="F1830" s="28"/>
    </row>
    <row r="1831" spans="2:6" x14ac:dyDescent="0.2">
      <c r="B1831" s="28"/>
      <c r="C1831" s="28"/>
      <c r="D1831" s="28"/>
      <c r="E1831" s="28"/>
      <c r="F1831" s="28"/>
    </row>
    <row r="1832" spans="2:6" x14ac:dyDescent="0.2">
      <c r="B1832" s="28"/>
      <c r="C1832" s="28"/>
      <c r="D1832" s="28"/>
      <c r="E1832" s="28"/>
      <c r="F1832" s="28"/>
    </row>
    <row r="1833" spans="2:6" x14ac:dyDescent="0.2">
      <c r="B1833" s="28"/>
      <c r="C1833" s="28"/>
      <c r="D1833" s="28"/>
      <c r="E1833" s="28"/>
      <c r="F1833" s="28"/>
    </row>
    <row r="1834" spans="2:6" x14ac:dyDescent="0.2">
      <c r="B1834" s="28"/>
      <c r="C1834" s="28"/>
      <c r="D1834" s="28"/>
      <c r="E1834" s="28"/>
      <c r="F1834" s="28"/>
    </row>
    <row r="1835" spans="2:6" x14ac:dyDescent="0.2">
      <c r="B1835" s="28"/>
      <c r="C1835" s="28"/>
      <c r="D1835" s="28"/>
      <c r="E1835" s="28"/>
      <c r="F1835" s="28"/>
    </row>
    <row r="1836" spans="2:6" x14ac:dyDescent="0.2">
      <c r="B1836" s="28"/>
      <c r="C1836" s="28"/>
      <c r="D1836" s="28"/>
      <c r="E1836" s="28"/>
      <c r="F1836" s="28"/>
    </row>
    <row r="1837" spans="2:6" x14ac:dyDescent="0.2">
      <c r="B1837" s="28"/>
      <c r="C1837" s="28"/>
      <c r="D1837" s="28"/>
      <c r="E1837" s="28"/>
      <c r="F1837" s="28"/>
    </row>
    <row r="1838" spans="2:6" x14ac:dyDescent="0.2">
      <c r="B1838" s="28"/>
      <c r="C1838" s="28"/>
      <c r="D1838" s="28"/>
      <c r="E1838" s="28"/>
      <c r="F1838" s="28"/>
    </row>
    <row r="1839" spans="2:6" x14ac:dyDescent="0.2">
      <c r="B1839" s="28"/>
      <c r="C1839" s="28"/>
      <c r="D1839" s="28"/>
      <c r="E1839" s="28"/>
      <c r="F1839" s="28"/>
    </row>
    <row r="1840" spans="2:6" x14ac:dyDescent="0.2">
      <c r="B1840" s="28"/>
      <c r="C1840" s="28"/>
      <c r="D1840" s="28"/>
      <c r="E1840" s="28"/>
      <c r="F1840" s="28"/>
    </row>
    <row r="1841" spans="2:6" x14ac:dyDescent="0.2">
      <c r="B1841" s="28"/>
      <c r="C1841" s="28"/>
      <c r="D1841" s="28"/>
      <c r="E1841" s="28"/>
      <c r="F1841" s="28"/>
    </row>
    <row r="1842" spans="2:6" x14ac:dyDescent="0.2">
      <c r="B1842" s="28"/>
      <c r="C1842" s="28"/>
      <c r="D1842" s="28"/>
      <c r="E1842" s="28"/>
      <c r="F1842" s="28"/>
    </row>
    <row r="1843" spans="2:6" x14ac:dyDescent="0.2">
      <c r="B1843" s="28"/>
      <c r="C1843" s="28"/>
      <c r="D1843" s="28"/>
      <c r="E1843" s="28"/>
      <c r="F1843" s="28"/>
    </row>
    <row r="1844" spans="2:6" x14ac:dyDescent="0.2">
      <c r="B1844" s="28"/>
      <c r="C1844" s="28"/>
      <c r="D1844" s="28"/>
      <c r="E1844" s="28"/>
      <c r="F1844" s="28"/>
    </row>
    <row r="1845" spans="2:6" x14ac:dyDescent="0.2">
      <c r="B1845" s="28"/>
      <c r="C1845" s="28"/>
      <c r="D1845" s="28"/>
      <c r="E1845" s="28"/>
      <c r="F1845" s="28"/>
    </row>
    <row r="1846" spans="2:6" x14ac:dyDescent="0.2">
      <c r="B1846" s="28"/>
      <c r="C1846" s="28"/>
      <c r="D1846" s="28"/>
      <c r="E1846" s="28"/>
      <c r="F1846" s="28"/>
    </row>
    <row r="1847" spans="2:6" x14ac:dyDescent="0.2">
      <c r="B1847" s="28"/>
      <c r="C1847" s="28"/>
      <c r="D1847" s="28"/>
      <c r="E1847" s="28"/>
      <c r="F1847" s="28"/>
    </row>
    <row r="1848" spans="2:6" x14ac:dyDescent="0.2">
      <c r="B1848" s="28"/>
      <c r="C1848" s="28"/>
      <c r="D1848" s="28"/>
      <c r="E1848" s="28"/>
      <c r="F1848" s="28"/>
    </row>
    <row r="1849" spans="2:6" x14ac:dyDescent="0.2">
      <c r="B1849" s="28"/>
      <c r="C1849" s="28"/>
      <c r="D1849" s="28"/>
      <c r="E1849" s="28"/>
      <c r="F1849" s="28"/>
    </row>
    <row r="1850" spans="2:6" x14ac:dyDescent="0.2">
      <c r="B1850" s="28"/>
      <c r="C1850" s="28"/>
      <c r="D1850" s="28"/>
      <c r="E1850" s="28"/>
      <c r="F1850" s="28"/>
    </row>
    <row r="1851" spans="2:6" x14ac:dyDescent="0.2">
      <c r="B1851" s="28"/>
      <c r="C1851" s="28"/>
      <c r="D1851" s="28"/>
      <c r="E1851" s="28"/>
      <c r="F1851" s="28"/>
    </row>
    <row r="1852" spans="2:6" x14ac:dyDescent="0.2">
      <c r="B1852" s="28"/>
      <c r="C1852" s="28"/>
      <c r="D1852" s="28"/>
      <c r="E1852" s="28"/>
      <c r="F1852" s="28"/>
    </row>
    <row r="1853" spans="2:6" x14ac:dyDescent="0.2">
      <c r="B1853" s="28"/>
      <c r="C1853" s="28"/>
      <c r="D1853" s="28"/>
      <c r="E1853" s="28"/>
      <c r="F1853" s="28"/>
    </row>
    <row r="1854" spans="2:6" x14ac:dyDescent="0.2">
      <c r="B1854" s="28"/>
      <c r="C1854" s="28"/>
      <c r="D1854" s="28"/>
      <c r="E1854" s="28"/>
      <c r="F1854" s="28"/>
    </row>
    <row r="1855" spans="2:6" x14ac:dyDescent="0.2">
      <c r="B1855" s="28"/>
      <c r="C1855" s="28"/>
      <c r="D1855" s="28"/>
      <c r="E1855" s="28"/>
      <c r="F1855" s="28"/>
    </row>
    <row r="1856" spans="2:6" x14ac:dyDescent="0.2">
      <c r="B1856" s="28"/>
      <c r="C1856" s="28"/>
      <c r="D1856" s="28"/>
      <c r="E1856" s="28"/>
      <c r="F1856" s="28"/>
    </row>
    <row r="1857" spans="2:6" x14ac:dyDescent="0.2">
      <c r="B1857" s="28"/>
      <c r="C1857" s="28"/>
      <c r="D1857" s="28"/>
      <c r="E1857" s="28"/>
      <c r="F1857" s="28"/>
    </row>
    <row r="1858" spans="2:6" x14ac:dyDescent="0.2">
      <c r="B1858" s="28"/>
      <c r="C1858" s="28"/>
      <c r="D1858" s="28"/>
      <c r="E1858" s="28"/>
      <c r="F1858" s="28"/>
    </row>
    <row r="1859" spans="2:6" x14ac:dyDescent="0.2">
      <c r="B1859" s="28"/>
      <c r="C1859" s="28"/>
      <c r="D1859" s="28"/>
      <c r="E1859" s="28"/>
      <c r="F1859" s="28"/>
    </row>
    <row r="1860" spans="2:6" x14ac:dyDescent="0.2">
      <c r="B1860" s="28"/>
      <c r="C1860" s="28"/>
      <c r="D1860" s="28"/>
      <c r="E1860" s="28"/>
      <c r="F1860" s="28"/>
    </row>
    <row r="1861" spans="2:6" x14ac:dyDescent="0.2">
      <c r="B1861" s="28"/>
      <c r="C1861" s="28"/>
      <c r="D1861" s="28"/>
      <c r="E1861" s="28"/>
      <c r="F1861" s="28"/>
    </row>
    <row r="1862" spans="2:6" x14ac:dyDescent="0.2">
      <c r="B1862" s="28"/>
      <c r="C1862" s="28"/>
      <c r="D1862" s="28"/>
      <c r="E1862" s="28"/>
      <c r="F1862" s="28"/>
    </row>
    <row r="1863" spans="2:6" x14ac:dyDescent="0.2">
      <c r="B1863" s="28"/>
      <c r="C1863" s="28"/>
      <c r="D1863" s="28"/>
      <c r="E1863" s="28"/>
      <c r="F1863" s="28"/>
    </row>
    <row r="1864" spans="2:6" x14ac:dyDescent="0.2">
      <c r="B1864" s="28"/>
      <c r="C1864" s="28"/>
      <c r="D1864" s="28"/>
      <c r="E1864" s="28"/>
      <c r="F1864" s="28"/>
    </row>
    <row r="1865" spans="2:6" x14ac:dyDescent="0.2">
      <c r="B1865" s="28"/>
      <c r="C1865" s="28"/>
      <c r="D1865" s="28"/>
      <c r="E1865" s="28"/>
      <c r="F1865" s="28"/>
    </row>
    <row r="1866" spans="2:6" x14ac:dyDescent="0.2">
      <c r="B1866" s="28"/>
      <c r="C1866" s="28"/>
      <c r="D1866" s="28"/>
      <c r="E1866" s="28"/>
      <c r="F1866" s="28"/>
    </row>
    <row r="1867" spans="2:6" x14ac:dyDescent="0.2">
      <c r="B1867" s="28"/>
      <c r="C1867" s="28"/>
      <c r="D1867" s="28"/>
      <c r="E1867" s="28"/>
      <c r="F1867" s="28"/>
    </row>
    <row r="1868" spans="2:6" x14ac:dyDescent="0.2">
      <c r="B1868" s="28"/>
      <c r="C1868" s="28"/>
      <c r="D1868" s="28"/>
      <c r="E1868" s="28"/>
      <c r="F1868" s="28"/>
    </row>
    <row r="1869" spans="2:6" x14ac:dyDescent="0.2">
      <c r="B1869" s="28"/>
      <c r="C1869" s="28"/>
      <c r="D1869" s="28"/>
      <c r="E1869" s="28"/>
      <c r="F1869" s="28"/>
    </row>
    <row r="1870" spans="2:6" x14ac:dyDescent="0.2">
      <c r="B1870" s="28"/>
      <c r="C1870" s="28"/>
      <c r="D1870" s="28"/>
      <c r="E1870" s="28"/>
      <c r="F1870" s="28"/>
    </row>
    <row r="1871" spans="2:6" x14ac:dyDescent="0.2">
      <c r="B1871" s="28"/>
      <c r="C1871" s="28"/>
      <c r="D1871" s="28"/>
      <c r="E1871" s="28"/>
      <c r="F1871" s="28"/>
    </row>
    <row r="1872" spans="2:6" x14ac:dyDescent="0.2">
      <c r="B1872" s="28"/>
      <c r="C1872" s="28"/>
      <c r="D1872" s="28"/>
      <c r="E1872" s="28"/>
      <c r="F1872" s="28"/>
    </row>
    <row r="1873" spans="2:6" x14ac:dyDescent="0.2">
      <c r="B1873" s="28"/>
      <c r="C1873" s="28"/>
      <c r="D1873" s="28"/>
      <c r="E1873" s="28"/>
      <c r="F1873" s="28"/>
    </row>
    <row r="1874" spans="2:6" x14ac:dyDescent="0.2">
      <c r="B1874" s="28"/>
      <c r="C1874" s="28"/>
      <c r="D1874" s="28"/>
      <c r="E1874" s="28"/>
      <c r="F1874" s="28"/>
    </row>
    <row r="1875" spans="2:6" x14ac:dyDescent="0.2">
      <c r="B1875" s="28"/>
      <c r="C1875" s="28"/>
      <c r="D1875" s="28"/>
      <c r="E1875" s="28"/>
      <c r="F1875" s="28"/>
    </row>
    <row r="1876" spans="2:6" x14ac:dyDescent="0.2">
      <c r="B1876" s="28"/>
      <c r="C1876" s="28"/>
      <c r="D1876" s="28"/>
      <c r="E1876" s="28"/>
      <c r="F1876" s="28"/>
    </row>
    <row r="1877" spans="2:6" x14ac:dyDescent="0.2">
      <c r="B1877" s="28"/>
      <c r="C1877" s="28"/>
      <c r="D1877" s="28"/>
      <c r="E1877" s="28"/>
      <c r="F1877" s="28"/>
    </row>
    <row r="1878" spans="2:6" x14ac:dyDescent="0.2">
      <c r="B1878" s="28"/>
      <c r="C1878" s="28"/>
      <c r="D1878" s="28"/>
      <c r="E1878" s="28"/>
      <c r="F1878" s="28"/>
    </row>
    <row r="1879" spans="2:6" x14ac:dyDescent="0.2">
      <c r="B1879" s="28"/>
      <c r="C1879" s="28"/>
      <c r="D1879" s="28"/>
      <c r="E1879" s="28"/>
      <c r="F1879" s="28"/>
    </row>
    <row r="1880" spans="2:6" x14ac:dyDescent="0.2">
      <c r="B1880" s="28"/>
      <c r="C1880" s="28"/>
      <c r="D1880" s="28"/>
      <c r="E1880" s="28"/>
      <c r="F1880" s="28"/>
    </row>
    <row r="1881" spans="2:6" x14ac:dyDescent="0.2">
      <c r="B1881" s="28"/>
      <c r="C1881" s="28"/>
      <c r="D1881" s="28"/>
      <c r="E1881" s="28"/>
      <c r="F1881" s="28"/>
    </row>
    <row r="1882" spans="2:6" x14ac:dyDescent="0.2">
      <c r="B1882" s="28"/>
      <c r="C1882" s="28"/>
      <c r="D1882" s="28"/>
      <c r="E1882" s="28"/>
      <c r="F1882" s="28"/>
    </row>
    <row r="1883" spans="2:6" x14ac:dyDescent="0.2">
      <c r="B1883" s="28"/>
      <c r="C1883" s="28"/>
      <c r="D1883" s="28"/>
      <c r="E1883" s="28"/>
      <c r="F1883" s="28"/>
    </row>
    <row r="1884" spans="2:6" x14ac:dyDescent="0.2">
      <c r="B1884" s="28"/>
      <c r="C1884" s="28"/>
      <c r="D1884" s="28"/>
      <c r="E1884" s="28"/>
      <c r="F1884" s="28"/>
    </row>
    <row r="1885" spans="2:6" x14ac:dyDescent="0.2">
      <c r="B1885" s="28"/>
      <c r="C1885" s="28"/>
      <c r="D1885" s="28"/>
      <c r="E1885" s="28"/>
      <c r="F1885" s="28"/>
    </row>
    <row r="1886" spans="2:6" x14ac:dyDescent="0.2">
      <c r="B1886" s="28"/>
      <c r="C1886" s="28"/>
      <c r="D1886" s="28"/>
      <c r="E1886" s="28"/>
      <c r="F1886" s="28"/>
    </row>
    <row r="1887" spans="2:6" x14ac:dyDescent="0.2">
      <c r="B1887" s="28"/>
      <c r="C1887" s="28"/>
      <c r="D1887" s="28"/>
      <c r="E1887" s="28"/>
      <c r="F1887" s="28"/>
    </row>
    <row r="1888" spans="2:6" x14ac:dyDescent="0.2">
      <c r="B1888" s="28"/>
      <c r="C1888" s="28"/>
      <c r="D1888" s="28"/>
      <c r="E1888" s="28"/>
      <c r="F1888" s="28"/>
    </row>
    <row r="1889" spans="2:6" x14ac:dyDescent="0.2">
      <c r="B1889" s="28"/>
      <c r="C1889" s="28"/>
      <c r="D1889" s="28"/>
      <c r="E1889" s="28"/>
      <c r="F1889" s="28"/>
    </row>
    <row r="1890" spans="2:6" x14ac:dyDescent="0.2">
      <c r="B1890" s="28"/>
      <c r="C1890" s="28"/>
      <c r="D1890" s="28"/>
      <c r="E1890" s="28"/>
      <c r="F1890" s="28"/>
    </row>
    <row r="1891" spans="2:6" x14ac:dyDescent="0.2">
      <c r="B1891" s="28"/>
      <c r="C1891" s="28"/>
      <c r="D1891" s="28"/>
      <c r="E1891" s="28"/>
      <c r="F1891" s="28"/>
    </row>
    <row r="1892" spans="2:6" x14ac:dyDescent="0.2">
      <c r="B1892" s="28"/>
      <c r="C1892" s="28"/>
      <c r="D1892" s="28"/>
      <c r="E1892" s="28"/>
      <c r="F1892" s="28"/>
    </row>
    <row r="1893" spans="2:6" x14ac:dyDescent="0.2">
      <c r="B1893" s="28"/>
      <c r="C1893" s="28"/>
      <c r="D1893" s="28"/>
      <c r="E1893" s="28"/>
      <c r="F1893" s="28"/>
    </row>
    <row r="1894" spans="2:6" x14ac:dyDescent="0.2">
      <c r="B1894" s="28"/>
      <c r="C1894" s="28"/>
      <c r="D1894" s="28"/>
      <c r="E1894" s="28"/>
      <c r="F1894" s="28"/>
    </row>
    <row r="1895" spans="2:6" x14ac:dyDescent="0.2">
      <c r="B1895" s="28"/>
      <c r="C1895" s="28"/>
      <c r="D1895" s="28"/>
      <c r="E1895" s="28"/>
      <c r="F1895" s="28"/>
    </row>
    <row r="1896" spans="2:6" x14ac:dyDescent="0.2">
      <c r="B1896" s="28"/>
      <c r="C1896" s="28"/>
      <c r="D1896" s="28"/>
      <c r="E1896" s="28"/>
      <c r="F1896" s="28"/>
    </row>
    <row r="1897" spans="2:6" x14ac:dyDescent="0.2">
      <c r="B1897" s="28"/>
      <c r="C1897" s="28"/>
      <c r="D1897" s="28"/>
      <c r="E1897" s="28"/>
      <c r="F1897" s="28"/>
    </row>
    <row r="1898" spans="2:6" x14ac:dyDescent="0.2">
      <c r="B1898" s="28"/>
      <c r="C1898" s="28"/>
      <c r="D1898" s="28"/>
      <c r="E1898" s="28"/>
      <c r="F1898" s="28"/>
    </row>
    <row r="1899" spans="2:6" x14ac:dyDescent="0.2">
      <c r="B1899" s="28"/>
      <c r="C1899" s="28"/>
      <c r="D1899" s="28"/>
      <c r="E1899" s="28"/>
      <c r="F1899" s="28"/>
    </row>
    <row r="1900" spans="2:6" x14ac:dyDescent="0.2">
      <c r="B1900" s="28"/>
      <c r="C1900" s="28"/>
      <c r="D1900" s="28"/>
      <c r="E1900" s="28"/>
      <c r="F1900" s="28"/>
    </row>
    <row r="1901" spans="2:6" x14ac:dyDescent="0.2">
      <c r="B1901" s="28"/>
      <c r="C1901" s="28"/>
      <c r="D1901" s="28"/>
      <c r="E1901" s="28"/>
      <c r="F1901" s="28"/>
    </row>
    <row r="1902" spans="2:6" x14ac:dyDescent="0.2">
      <c r="B1902" s="28"/>
      <c r="C1902" s="28"/>
      <c r="D1902" s="28"/>
      <c r="E1902" s="28"/>
      <c r="F1902" s="28"/>
    </row>
    <row r="1903" spans="2:6" x14ac:dyDescent="0.2">
      <c r="B1903" s="28"/>
      <c r="C1903" s="28"/>
      <c r="D1903" s="28"/>
      <c r="E1903" s="28"/>
      <c r="F1903" s="28"/>
    </row>
    <row r="1904" spans="2:6" x14ac:dyDescent="0.2">
      <c r="B1904" s="28"/>
      <c r="C1904" s="28"/>
      <c r="D1904" s="28"/>
      <c r="E1904" s="28"/>
      <c r="F1904" s="28"/>
    </row>
    <row r="1905" spans="2:6" x14ac:dyDescent="0.2">
      <c r="B1905" s="28"/>
      <c r="C1905" s="28"/>
      <c r="D1905" s="28"/>
      <c r="E1905" s="28"/>
      <c r="F1905" s="28"/>
    </row>
    <row r="1906" spans="2:6" x14ac:dyDescent="0.2">
      <c r="B1906" s="28"/>
      <c r="C1906" s="28"/>
      <c r="D1906" s="28"/>
      <c r="E1906" s="28"/>
      <c r="F1906" s="28"/>
    </row>
    <row r="1907" spans="2:6" x14ac:dyDescent="0.2">
      <c r="B1907" s="28"/>
      <c r="C1907" s="28"/>
      <c r="D1907" s="28"/>
      <c r="E1907" s="28"/>
      <c r="F1907" s="28"/>
    </row>
    <row r="1908" spans="2:6" x14ac:dyDescent="0.2">
      <c r="B1908" s="28"/>
      <c r="C1908" s="28"/>
      <c r="D1908" s="28"/>
      <c r="E1908" s="28"/>
      <c r="F1908" s="28"/>
    </row>
    <row r="1909" spans="2:6" x14ac:dyDescent="0.2">
      <c r="B1909" s="28"/>
      <c r="C1909" s="28"/>
      <c r="D1909" s="28"/>
      <c r="E1909" s="28"/>
      <c r="F1909" s="28"/>
    </row>
    <row r="1910" spans="2:6" x14ac:dyDescent="0.2">
      <c r="B1910" s="28"/>
      <c r="C1910" s="28"/>
      <c r="D1910" s="28"/>
      <c r="E1910" s="28"/>
      <c r="F1910" s="28"/>
    </row>
    <row r="1911" spans="2:6" x14ac:dyDescent="0.2">
      <c r="B1911" s="28"/>
      <c r="C1911" s="28"/>
      <c r="D1911" s="28"/>
      <c r="E1911" s="28"/>
      <c r="F1911" s="28"/>
    </row>
    <row r="1912" spans="2:6" x14ac:dyDescent="0.2">
      <c r="B1912" s="28"/>
      <c r="C1912" s="28"/>
      <c r="D1912" s="28"/>
      <c r="E1912" s="28"/>
      <c r="F1912" s="28"/>
    </row>
    <row r="1913" spans="2:6" x14ac:dyDescent="0.2">
      <c r="B1913" s="28"/>
      <c r="C1913" s="28"/>
      <c r="D1913" s="28"/>
      <c r="E1913" s="28"/>
      <c r="F1913" s="28"/>
    </row>
    <row r="1914" spans="2:6" x14ac:dyDescent="0.2">
      <c r="B1914" s="28"/>
      <c r="C1914" s="28"/>
      <c r="D1914" s="28"/>
      <c r="E1914" s="28"/>
      <c r="F1914" s="28"/>
    </row>
    <row r="1915" spans="2:6" x14ac:dyDescent="0.2">
      <c r="B1915" s="28"/>
      <c r="C1915" s="28"/>
      <c r="D1915" s="28"/>
      <c r="E1915" s="28"/>
      <c r="F1915" s="28"/>
    </row>
    <row r="1916" spans="2:6" x14ac:dyDescent="0.2">
      <c r="B1916" s="28"/>
      <c r="C1916" s="28"/>
      <c r="D1916" s="28"/>
      <c r="E1916" s="28"/>
      <c r="F1916" s="28"/>
    </row>
    <row r="1917" spans="2:6" x14ac:dyDescent="0.2">
      <c r="B1917" s="28"/>
      <c r="C1917" s="28"/>
      <c r="D1917" s="28"/>
      <c r="E1917" s="28"/>
      <c r="F1917" s="28"/>
    </row>
    <row r="1918" spans="2:6" x14ac:dyDescent="0.2">
      <c r="B1918" s="28"/>
      <c r="C1918" s="28"/>
      <c r="D1918" s="28"/>
      <c r="E1918" s="28"/>
      <c r="F1918" s="28"/>
    </row>
    <row r="1919" spans="2:6" x14ac:dyDescent="0.2">
      <c r="B1919" s="28"/>
      <c r="C1919" s="28"/>
      <c r="D1919" s="28"/>
      <c r="E1919" s="28"/>
      <c r="F1919" s="28"/>
    </row>
    <row r="1920" spans="2:6" x14ac:dyDescent="0.2">
      <c r="B1920" s="28"/>
      <c r="C1920" s="28"/>
      <c r="D1920" s="28"/>
      <c r="E1920" s="28"/>
      <c r="F1920" s="28"/>
    </row>
    <row r="1921" spans="2:6" x14ac:dyDescent="0.2">
      <c r="B1921" s="28"/>
      <c r="C1921" s="28"/>
      <c r="D1921" s="28"/>
      <c r="E1921" s="28"/>
      <c r="F1921" s="28"/>
    </row>
    <row r="1922" spans="2:6" x14ac:dyDescent="0.2">
      <c r="B1922" s="28"/>
      <c r="C1922" s="28"/>
      <c r="D1922" s="28"/>
      <c r="E1922" s="28"/>
      <c r="F1922" s="28"/>
    </row>
    <row r="1923" spans="2:6" x14ac:dyDescent="0.2">
      <c r="B1923" s="28"/>
      <c r="C1923" s="28"/>
      <c r="D1923" s="28"/>
      <c r="E1923" s="28"/>
      <c r="F1923" s="28"/>
    </row>
    <row r="1924" spans="2:6" x14ac:dyDescent="0.2">
      <c r="B1924" s="28"/>
      <c r="C1924" s="28"/>
      <c r="D1924" s="28"/>
      <c r="E1924" s="28"/>
      <c r="F1924" s="28"/>
    </row>
    <row r="1925" spans="2:6" x14ac:dyDescent="0.2">
      <c r="B1925" s="28"/>
      <c r="C1925" s="28"/>
      <c r="D1925" s="28"/>
      <c r="E1925" s="28"/>
      <c r="F1925" s="28"/>
    </row>
    <row r="1926" spans="2:6" x14ac:dyDescent="0.2">
      <c r="B1926" s="28"/>
      <c r="C1926" s="28"/>
      <c r="D1926" s="28"/>
      <c r="E1926" s="28"/>
      <c r="F1926" s="28"/>
    </row>
    <row r="1927" spans="2:6" x14ac:dyDescent="0.2">
      <c r="B1927" s="28"/>
      <c r="C1927" s="28"/>
      <c r="D1927" s="28"/>
      <c r="E1927" s="28"/>
      <c r="F1927" s="28"/>
    </row>
    <row r="1928" spans="2:6" x14ac:dyDescent="0.2">
      <c r="B1928" s="28"/>
      <c r="C1928" s="28"/>
      <c r="D1928" s="28"/>
      <c r="E1928" s="28"/>
      <c r="F1928" s="28"/>
    </row>
    <row r="1929" spans="2:6" x14ac:dyDescent="0.2">
      <c r="B1929" s="28"/>
      <c r="C1929" s="28"/>
      <c r="D1929" s="28"/>
      <c r="E1929" s="28"/>
      <c r="F1929" s="28"/>
    </row>
    <row r="1930" spans="2:6" x14ac:dyDescent="0.2">
      <c r="B1930" s="28"/>
      <c r="C1930" s="28"/>
      <c r="D1930" s="28"/>
      <c r="E1930" s="28"/>
      <c r="F1930" s="28"/>
    </row>
    <row r="1931" spans="2:6" x14ac:dyDescent="0.2">
      <c r="B1931" s="28"/>
      <c r="C1931" s="28"/>
      <c r="D1931" s="28"/>
      <c r="E1931" s="28"/>
      <c r="F1931" s="28"/>
    </row>
    <row r="1932" spans="2:6" x14ac:dyDescent="0.2">
      <c r="B1932" s="28"/>
      <c r="C1932" s="28"/>
      <c r="D1932" s="28"/>
      <c r="E1932" s="28"/>
      <c r="F1932" s="28"/>
    </row>
    <row r="1933" spans="2:6" x14ac:dyDescent="0.2">
      <c r="B1933" s="28"/>
      <c r="C1933" s="28"/>
      <c r="D1933" s="28"/>
      <c r="E1933" s="28"/>
      <c r="F1933" s="28"/>
    </row>
    <row r="1934" spans="2:6" x14ac:dyDescent="0.2">
      <c r="B1934" s="28"/>
      <c r="C1934" s="28"/>
      <c r="D1934" s="28"/>
      <c r="E1934" s="28"/>
      <c r="F1934" s="28"/>
    </row>
    <row r="1935" spans="2:6" x14ac:dyDescent="0.2">
      <c r="B1935" s="28"/>
      <c r="C1935" s="28"/>
      <c r="D1935" s="28"/>
      <c r="E1935" s="28"/>
      <c r="F1935" s="28"/>
    </row>
    <row r="1936" spans="2:6" x14ac:dyDescent="0.2">
      <c r="B1936" s="28"/>
      <c r="C1936" s="28"/>
      <c r="D1936" s="28"/>
      <c r="E1936" s="28"/>
      <c r="F1936" s="28"/>
    </row>
    <row r="1937" spans="2:6" x14ac:dyDescent="0.2">
      <c r="B1937" s="28"/>
      <c r="C1937" s="28"/>
      <c r="D1937" s="28"/>
      <c r="E1937" s="28"/>
      <c r="F1937" s="28"/>
    </row>
    <row r="1938" spans="2:6" x14ac:dyDescent="0.2">
      <c r="B1938" s="28"/>
      <c r="C1938" s="28"/>
      <c r="D1938" s="28"/>
      <c r="E1938" s="28"/>
      <c r="F1938" s="28"/>
    </row>
    <row r="1939" spans="2:6" x14ac:dyDescent="0.2">
      <c r="B1939" s="28"/>
      <c r="C1939" s="28"/>
      <c r="D1939" s="28"/>
      <c r="E1939" s="28"/>
      <c r="F1939" s="28"/>
    </row>
    <row r="1940" spans="2:6" x14ac:dyDescent="0.2">
      <c r="B1940" s="28"/>
      <c r="C1940" s="28"/>
      <c r="D1940" s="28"/>
      <c r="E1940" s="28"/>
      <c r="F1940" s="28"/>
    </row>
    <row r="1941" spans="2:6" x14ac:dyDescent="0.2">
      <c r="B1941" s="28"/>
      <c r="C1941" s="28"/>
      <c r="D1941" s="28"/>
      <c r="E1941" s="28"/>
      <c r="F1941" s="28"/>
    </row>
    <row r="1942" spans="2:6" x14ac:dyDescent="0.2">
      <c r="B1942" s="28"/>
      <c r="C1942" s="28"/>
      <c r="D1942" s="28"/>
      <c r="E1942" s="28"/>
      <c r="F1942" s="28"/>
    </row>
    <row r="1943" spans="2:6" x14ac:dyDescent="0.2">
      <c r="B1943" s="28"/>
      <c r="C1943" s="28"/>
      <c r="D1943" s="28"/>
      <c r="E1943" s="28"/>
      <c r="F1943" s="28"/>
    </row>
    <row r="1944" spans="2:6" x14ac:dyDescent="0.2">
      <c r="B1944" s="28"/>
      <c r="C1944" s="28"/>
      <c r="D1944" s="28"/>
      <c r="E1944" s="28"/>
      <c r="F1944" s="28"/>
    </row>
    <row r="1945" spans="2:6" x14ac:dyDescent="0.2">
      <c r="B1945" s="28"/>
      <c r="C1945" s="28"/>
      <c r="D1945" s="28"/>
      <c r="E1945" s="28"/>
      <c r="F1945" s="28"/>
    </row>
    <row r="1946" spans="2:6" x14ac:dyDescent="0.2">
      <c r="B1946" s="28"/>
      <c r="C1946" s="28"/>
      <c r="D1946" s="28"/>
      <c r="E1946" s="28"/>
      <c r="F1946" s="28"/>
    </row>
    <row r="1947" spans="2:6" x14ac:dyDescent="0.2">
      <c r="B1947" s="28"/>
      <c r="C1947" s="28"/>
      <c r="D1947" s="28"/>
      <c r="E1947" s="28"/>
      <c r="F1947" s="28"/>
    </row>
    <row r="1948" spans="2:6" x14ac:dyDescent="0.2">
      <c r="B1948" s="28"/>
      <c r="C1948" s="28"/>
      <c r="D1948" s="28"/>
      <c r="E1948" s="28"/>
      <c r="F1948" s="28"/>
    </row>
    <row r="1949" spans="2:6" x14ac:dyDescent="0.2">
      <c r="B1949" s="28"/>
      <c r="C1949" s="28"/>
      <c r="D1949" s="28"/>
      <c r="E1949" s="28"/>
      <c r="F1949" s="28"/>
    </row>
    <row r="1950" spans="2:6" x14ac:dyDescent="0.2">
      <c r="B1950" s="28"/>
      <c r="C1950" s="28"/>
      <c r="D1950" s="28"/>
      <c r="E1950" s="28"/>
      <c r="F1950" s="28"/>
    </row>
    <row r="1951" spans="2:6" x14ac:dyDescent="0.2">
      <c r="B1951" s="28"/>
      <c r="C1951" s="28"/>
      <c r="D1951" s="28"/>
      <c r="E1951" s="28"/>
      <c r="F1951" s="28"/>
    </row>
    <row r="1952" spans="2:6" x14ac:dyDescent="0.2">
      <c r="B1952" s="28"/>
      <c r="C1952" s="28"/>
      <c r="D1952" s="28"/>
      <c r="E1952" s="28"/>
      <c r="F1952" s="28"/>
    </row>
    <row r="1953" spans="2:6" x14ac:dyDescent="0.2">
      <c r="B1953" s="28"/>
      <c r="C1953" s="28"/>
      <c r="D1953" s="28"/>
      <c r="E1953" s="28"/>
      <c r="F1953" s="28"/>
    </row>
    <row r="1954" spans="2:6" x14ac:dyDescent="0.2">
      <c r="B1954" s="28"/>
      <c r="C1954" s="28"/>
      <c r="D1954" s="28"/>
      <c r="E1954" s="28"/>
      <c r="F1954" s="28"/>
    </row>
    <row r="1955" spans="2:6" x14ac:dyDescent="0.2">
      <c r="B1955" s="28"/>
      <c r="C1955" s="28"/>
      <c r="D1955" s="28"/>
      <c r="E1955" s="28"/>
      <c r="F1955" s="28"/>
    </row>
    <row r="1956" spans="2:6" x14ac:dyDescent="0.2">
      <c r="B1956" s="28"/>
      <c r="C1956" s="28"/>
      <c r="D1956" s="28"/>
      <c r="E1956" s="28"/>
      <c r="F1956" s="28"/>
    </row>
    <row r="1957" spans="2:6" x14ac:dyDescent="0.2">
      <c r="B1957" s="28"/>
      <c r="C1957" s="28"/>
      <c r="D1957" s="28"/>
      <c r="E1957" s="28"/>
      <c r="F1957" s="28"/>
    </row>
    <row r="1958" spans="2:6" x14ac:dyDescent="0.2">
      <c r="B1958" s="28"/>
      <c r="C1958" s="28"/>
      <c r="D1958" s="28"/>
      <c r="E1958" s="28"/>
      <c r="F1958" s="28"/>
    </row>
    <row r="1959" spans="2:6" x14ac:dyDescent="0.2">
      <c r="B1959" s="28"/>
      <c r="C1959" s="28"/>
      <c r="D1959" s="28"/>
      <c r="E1959" s="28"/>
      <c r="F1959" s="28"/>
    </row>
    <row r="1960" spans="2:6" x14ac:dyDescent="0.2">
      <c r="B1960" s="28"/>
      <c r="C1960" s="28"/>
      <c r="D1960" s="28"/>
      <c r="E1960" s="28"/>
      <c r="F1960" s="28"/>
    </row>
    <row r="1961" spans="2:6" x14ac:dyDescent="0.2">
      <c r="B1961" s="28"/>
      <c r="C1961" s="28"/>
      <c r="D1961" s="28"/>
      <c r="E1961" s="28"/>
      <c r="F1961" s="28"/>
    </row>
    <row r="1962" spans="2:6" x14ac:dyDescent="0.2">
      <c r="B1962" s="28"/>
      <c r="C1962" s="28"/>
      <c r="D1962" s="28"/>
      <c r="E1962" s="28"/>
      <c r="F1962" s="28"/>
    </row>
    <row r="1963" spans="2:6" x14ac:dyDescent="0.2">
      <c r="B1963" s="28"/>
      <c r="C1963" s="28"/>
      <c r="D1963" s="28"/>
      <c r="E1963" s="28"/>
      <c r="F1963" s="28"/>
    </row>
    <row r="1964" spans="2:6" x14ac:dyDescent="0.2">
      <c r="B1964" s="28"/>
      <c r="C1964" s="28"/>
      <c r="D1964" s="28"/>
      <c r="E1964" s="28"/>
      <c r="F1964" s="28"/>
    </row>
    <row r="1965" spans="2:6" x14ac:dyDescent="0.2">
      <c r="B1965" s="28"/>
      <c r="C1965" s="28"/>
      <c r="D1965" s="28"/>
      <c r="E1965" s="28"/>
      <c r="F1965" s="28"/>
    </row>
    <row r="1966" spans="2:6" x14ac:dyDescent="0.2">
      <c r="B1966" s="28"/>
      <c r="C1966" s="28"/>
      <c r="D1966" s="28"/>
      <c r="E1966" s="28"/>
      <c r="F1966" s="28"/>
    </row>
    <row r="1967" spans="2:6" x14ac:dyDescent="0.2">
      <c r="B1967" s="28"/>
      <c r="C1967" s="28"/>
      <c r="D1967" s="28"/>
      <c r="E1967" s="28"/>
      <c r="F1967" s="28"/>
    </row>
    <row r="1968" spans="2:6" x14ac:dyDescent="0.2">
      <c r="B1968" s="28"/>
      <c r="C1968" s="28"/>
      <c r="D1968" s="28"/>
      <c r="E1968" s="28"/>
      <c r="F1968" s="28"/>
    </row>
    <row r="1969" spans="2:6" x14ac:dyDescent="0.2">
      <c r="B1969" s="28"/>
      <c r="C1969" s="28"/>
      <c r="D1969" s="28"/>
      <c r="E1969" s="28"/>
      <c r="F1969" s="28"/>
    </row>
    <row r="1970" spans="2:6" x14ac:dyDescent="0.2">
      <c r="B1970" s="28"/>
      <c r="C1970" s="28"/>
      <c r="D1970" s="28"/>
      <c r="E1970" s="28"/>
      <c r="F1970" s="28"/>
    </row>
    <row r="1971" spans="2:6" x14ac:dyDescent="0.2">
      <c r="B1971" s="28"/>
      <c r="C1971" s="28"/>
      <c r="D1971" s="28"/>
      <c r="E1971" s="28"/>
      <c r="F1971" s="28"/>
    </row>
    <row r="1972" spans="2:6" x14ac:dyDescent="0.2">
      <c r="B1972" s="28"/>
      <c r="C1972" s="28"/>
      <c r="D1972" s="28"/>
      <c r="E1972" s="28"/>
      <c r="F1972" s="28"/>
    </row>
    <row r="1973" spans="2:6" x14ac:dyDescent="0.2">
      <c r="B1973" s="28"/>
      <c r="C1973" s="28"/>
      <c r="D1973" s="28"/>
      <c r="E1973" s="28"/>
      <c r="F1973" s="28"/>
    </row>
    <row r="1974" spans="2:6" x14ac:dyDescent="0.2">
      <c r="B1974" s="28"/>
      <c r="C1974" s="28"/>
      <c r="D1974" s="28"/>
      <c r="E1974" s="28"/>
      <c r="F1974" s="28"/>
    </row>
    <row r="1975" spans="2:6" x14ac:dyDescent="0.2">
      <c r="B1975" s="28"/>
      <c r="C1975" s="28"/>
      <c r="D1975" s="28"/>
      <c r="E1975" s="28"/>
      <c r="F1975" s="28"/>
    </row>
    <row r="1976" spans="2:6" x14ac:dyDescent="0.2">
      <c r="B1976" s="28"/>
      <c r="C1976" s="28"/>
      <c r="D1976" s="28"/>
      <c r="E1976" s="28"/>
      <c r="F1976" s="28"/>
    </row>
    <row r="1977" spans="2:6" x14ac:dyDescent="0.2">
      <c r="B1977" s="28"/>
      <c r="C1977" s="28"/>
      <c r="D1977" s="28"/>
      <c r="E1977" s="28"/>
      <c r="F1977" s="28"/>
    </row>
    <row r="1978" spans="2:6" x14ac:dyDescent="0.2">
      <c r="B1978" s="28"/>
      <c r="C1978" s="28"/>
      <c r="D1978" s="28"/>
      <c r="E1978" s="28"/>
      <c r="F1978" s="28"/>
    </row>
    <row r="1979" spans="2:6" x14ac:dyDescent="0.2">
      <c r="B1979" s="28"/>
      <c r="C1979" s="28"/>
      <c r="D1979" s="28"/>
      <c r="E1979" s="28"/>
      <c r="F1979" s="28"/>
    </row>
    <row r="1980" spans="2:6" x14ac:dyDescent="0.2">
      <c r="B1980" s="28"/>
      <c r="C1980" s="28"/>
      <c r="D1980" s="28"/>
      <c r="E1980" s="28"/>
      <c r="F1980" s="28"/>
    </row>
    <row r="1981" spans="2:6" x14ac:dyDescent="0.2">
      <c r="B1981" s="28"/>
      <c r="C1981" s="28"/>
      <c r="D1981" s="28"/>
      <c r="E1981" s="28"/>
      <c r="F1981" s="28"/>
    </row>
    <row r="1982" spans="2:6" x14ac:dyDescent="0.2">
      <c r="B1982" s="28"/>
      <c r="C1982" s="28"/>
      <c r="D1982" s="28"/>
      <c r="E1982" s="28"/>
      <c r="F1982" s="28"/>
    </row>
    <row r="1983" spans="2:6" x14ac:dyDescent="0.2">
      <c r="B1983" s="28"/>
      <c r="C1983" s="28"/>
      <c r="D1983" s="28"/>
      <c r="E1983" s="28"/>
      <c r="F1983" s="28"/>
    </row>
    <row r="1984" spans="2:6" x14ac:dyDescent="0.2">
      <c r="B1984" s="28"/>
      <c r="C1984" s="28"/>
      <c r="D1984" s="28"/>
      <c r="E1984" s="28"/>
      <c r="F1984" s="28"/>
    </row>
    <row r="1985" spans="2:6" x14ac:dyDescent="0.2">
      <c r="B1985" s="28"/>
      <c r="C1985" s="28"/>
      <c r="D1985" s="28"/>
      <c r="E1985" s="28"/>
      <c r="F1985" s="28"/>
    </row>
    <row r="1986" spans="2:6" x14ac:dyDescent="0.2">
      <c r="B1986" s="28"/>
      <c r="C1986" s="28"/>
      <c r="D1986" s="28"/>
      <c r="E1986" s="28"/>
      <c r="F1986" s="28"/>
    </row>
    <row r="1987" spans="2:6" x14ac:dyDescent="0.2">
      <c r="B1987" s="28"/>
      <c r="C1987" s="28"/>
      <c r="D1987" s="28"/>
      <c r="E1987" s="28"/>
      <c r="F1987" s="28"/>
    </row>
    <row r="1988" spans="2:6" x14ac:dyDescent="0.2">
      <c r="B1988" s="28"/>
      <c r="C1988" s="28"/>
      <c r="D1988" s="28"/>
      <c r="E1988" s="28"/>
      <c r="F1988" s="28"/>
    </row>
    <row r="1989" spans="2:6" x14ac:dyDescent="0.2">
      <c r="B1989" s="28"/>
      <c r="C1989" s="28"/>
      <c r="D1989" s="28"/>
      <c r="E1989" s="28"/>
      <c r="F1989" s="28"/>
    </row>
    <row r="1990" spans="2:6" x14ac:dyDescent="0.2">
      <c r="B1990" s="28"/>
      <c r="C1990" s="28"/>
      <c r="D1990" s="28"/>
      <c r="E1990" s="28"/>
      <c r="F1990" s="28"/>
    </row>
    <row r="1991" spans="2:6" x14ac:dyDescent="0.2">
      <c r="B1991" s="28"/>
      <c r="C1991" s="28"/>
      <c r="D1991" s="28"/>
      <c r="E1991" s="28"/>
      <c r="F1991" s="28"/>
    </row>
    <row r="1992" spans="2:6" x14ac:dyDescent="0.2">
      <c r="B1992" s="28"/>
      <c r="C1992" s="28"/>
      <c r="D1992" s="28"/>
      <c r="E1992" s="28"/>
      <c r="F1992" s="28"/>
    </row>
    <row r="1993" spans="2:6" x14ac:dyDescent="0.2">
      <c r="B1993" s="28"/>
      <c r="C1993" s="28"/>
      <c r="D1993" s="28"/>
      <c r="E1993" s="28"/>
      <c r="F1993" s="28"/>
    </row>
    <row r="1994" spans="2:6" x14ac:dyDescent="0.2">
      <c r="B1994" s="28"/>
      <c r="C1994" s="28"/>
      <c r="D1994" s="28"/>
      <c r="E1994" s="28"/>
      <c r="F1994" s="28"/>
    </row>
    <row r="1995" spans="2:6" x14ac:dyDescent="0.2">
      <c r="B1995" s="28"/>
      <c r="C1995" s="28"/>
      <c r="D1995" s="28"/>
      <c r="E1995" s="28"/>
      <c r="F1995" s="28"/>
    </row>
    <row r="1996" spans="2:6" x14ac:dyDescent="0.2">
      <c r="B1996" s="28"/>
      <c r="C1996" s="28"/>
      <c r="D1996" s="28"/>
      <c r="E1996" s="28"/>
      <c r="F1996" s="28"/>
    </row>
    <row r="1997" spans="2:6" x14ac:dyDescent="0.2">
      <c r="B1997" s="28"/>
      <c r="C1997" s="28"/>
      <c r="D1997" s="28"/>
      <c r="E1997" s="28"/>
      <c r="F1997" s="28"/>
    </row>
    <row r="1998" spans="2:6" x14ac:dyDescent="0.2">
      <c r="B1998" s="28"/>
      <c r="C1998" s="28"/>
      <c r="D1998" s="28"/>
      <c r="E1998" s="28"/>
      <c r="F1998" s="28"/>
    </row>
    <row r="1999" spans="2:6" x14ac:dyDescent="0.2">
      <c r="B1999" s="28"/>
      <c r="C1999" s="28"/>
      <c r="D1999" s="28"/>
      <c r="E1999" s="28"/>
      <c r="F1999" s="28"/>
    </row>
    <row r="2000" spans="2:6" x14ac:dyDescent="0.2">
      <c r="B2000" s="28"/>
      <c r="C2000" s="28"/>
      <c r="D2000" s="28"/>
      <c r="E2000" s="28"/>
      <c r="F2000" s="28"/>
    </row>
    <row r="2001" spans="2:6" x14ac:dyDescent="0.2">
      <c r="B2001" s="28"/>
      <c r="C2001" s="28"/>
      <c r="D2001" s="28"/>
      <c r="E2001" s="28"/>
      <c r="F2001" s="28"/>
    </row>
    <row r="2002" spans="2:6" x14ac:dyDescent="0.2">
      <c r="B2002" s="28"/>
      <c r="C2002" s="28"/>
      <c r="D2002" s="28"/>
      <c r="E2002" s="28"/>
      <c r="F2002" s="28"/>
    </row>
    <row r="2003" spans="2:6" x14ac:dyDescent="0.2">
      <c r="B2003" s="28"/>
      <c r="C2003" s="28"/>
      <c r="D2003" s="28"/>
      <c r="E2003" s="28"/>
      <c r="F2003" s="28"/>
    </row>
    <row r="2004" spans="2:6" x14ac:dyDescent="0.2">
      <c r="B2004" s="28"/>
      <c r="C2004" s="28"/>
      <c r="D2004" s="28"/>
      <c r="E2004" s="28"/>
      <c r="F2004" s="28"/>
    </row>
    <row r="2005" spans="2:6" x14ac:dyDescent="0.2">
      <c r="B2005" s="28"/>
      <c r="C2005" s="28"/>
      <c r="D2005" s="28"/>
      <c r="E2005" s="28"/>
      <c r="F2005" s="28"/>
    </row>
    <row r="2006" spans="2:6" x14ac:dyDescent="0.2">
      <c r="B2006" s="28"/>
      <c r="C2006" s="28"/>
      <c r="D2006" s="28"/>
      <c r="E2006" s="28"/>
      <c r="F2006" s="28"/>
    </row>
    <row r="2007" spans="2:6" x14ac:dyDescent="0.2">
      <c r="B2007" s="28"/>
      <c r="C2007" s="28"/>
      <c r="D2007" s="28"/>
      <c r="E2007" s="28"/>
      <c r="F2007" s="28"/>
    </row>
    <row r="2008" spans="2:6" x14ac:dyDescent="0.2">
      <c r="B2008" s="28"/>
      <c r="C2008" s="28"/>
      <c r="D2008" s="28"/>
      <c r="E2008" s="28"/>
      <c r="F2008" s="28"/>
    </row>
    <row r="2009" spans="2:6" x14ac:dyDescent="0.2">
      <c r="B2009" s="28"/>
      <c r="C2009" s="28"/>
      <c r="D2009" s="28"/>
      <c r="E2009" s="28"/>
      <c r="F2009" s="28"/>
    </row>
    <row r="2010" spans="2:6" x14ac:dyDescent="0.2">
      <c r="B2010" s="28"/>
      <c r="C2010" s="28"/>
      <c r="D2010" s="28"/>
      <c r="E2010" s="28"/>
      <c r="F2010" s="28"/>
    </row>
    <row r="2011" spans="2:6" x14ac:dyDescent="0.2">
      <c r="B2011" s="28"/>
      <c r="C2011" s="28"/>
      <c r="D2011" s="28"/>
      <c r="E2011" s="28"/>
      <c r="F2011" s="28"/>
    </row>
    <row r="2012" spans="2:6" x14ac:dyDescent="0.2">
      <c r="B2012" s="28"/>
      <c r="C2012" s="28"/>
      <c r="D2012" s="28"/>
      <c r="E2012" s="28"/>
      <c r="F2012" s="28"/>
    </row>
    <row r="2013" spans="2:6" x14ac:dyDescent="0.2">
      <c r="B2013" s="28"/>
      <c r="C2013" s="28"/>
      <c r="D2013" s="28"/>
      <c r="E2013" s="28"/>
      <c r="F2013" s="28"/>
    </row>
    <row r="2014" spans="2:6" x14ac:dyDescent="0.2">
      <c r="B2014" s="28"/>
      <c r="C2014" s="28"/>
      <c r="D2014" s="28"/>
      <c r="E2014" s="28"/>
      <c r="F2014" s="28"/>
    </row>
    <row r="2015" spans="2:6" x14ac:dyDescent="0.2">
      <c r="B2015" s="28"/>
      <c r="C2015" s="28"/>
      <c r="D2015" s="28"/>
      <c r="E2015" s="28"/>
      <c r="F2015" s="28"/>
    </row>
    <row r="2016" spans="2:6" x14ac:dyDescent="0.2">
      <c r="B2016" s="28"/>
      <c r="C2016" s="28"/>
      <c r="D2016" s="28"/>
      <c r="E2016" s="28"/>
      <c r="F2016" s="28"/>
    </row>
    <row r="2017" spans="2:6" x14ac:dyDescent="0.2">
      <c r="B2017" s="28"/>
      <c r="C2017" s="28"/>
      <c r="D2017" s="28"/>
      <c r="E2017" s="28"/>
      <c r="F2017" s="28"/>
    </row>
    <row r="2018" spans="2:6" x14ac:dyDescent="0.2">
      <c r="B2018" s="28"/>
      <c r="C2018" s="28"/>
      <c r="D2018" s="28"/>
      <c r="E2018" s="28"/>
      <c r="F2018" s="28"/>
    </row>
    <row r="2019" spans="2:6" x14ac:dyDescent="0.2">
      <c r="B2019" s="28"/>
      <c r="C2019" s="28"/>
      <c r="D2019" s="28"/>
      <c r="E2019" s="28"/>
      <c r="F2019" s="28"/>
    </row>
    <row r="2020" spans="2:6" x14ac:dyDescent="0.2">
      <c r="B2020" s="28"/>
      <c r="C2020" s="28"/>
      <c r="D2020" s="28"/>
      <c r="E2020" s="28"/>
      <c r="F2020" s="28"/>
    </row>
    <row r="2021" spans="2:6" x14ac:dyDescent="0.2">
      <c r="B2021" s="28"/>
      <c r="C2021" s="28"/>
      <c r="D2021" s="28"/>
      <c r="E2021" s="28"/>
      <c r="F2021" s="28"/>
    </row>
    <row r="2022" spans="2:6" x14ac:dyDescent="0.2">
      <c r="B2022" s="28"/>
      <c r="C2022" s="28"/>
      <c r="D2022" s="28"/>
      <c r="E2022" s="28"/>
      <c r="F2022" s="28"/>
    </row>
    <row r="2023" spans="2:6" x14ac:dyDescent="0.2">
      <c r="B2023" s="28"/>
      <c r="C2023" s="28"/>
      <c r="D2023" s="28"/>
      <c r="E2023" s="28"/>
      <c r="F2023" s="28"/>
    </row>
    <row r="2024" spans="2:6" x14ac:dyDescent="0.2">
      <c r="B2024" s="28"/>
      <c r="C2024" s="28"/>
      <c r="D2024" s="28"/>
      <c r="E2024" s="28"/>
      <c r="F2024" s="28"/>
    </row>
    <row r="2025" spans="2:6" x14ac:dyDescent="0.2">
      <c r="B2025" s="28"/>
      <c r="C2025" s="28"/>
      <c r="D2025" s="28"/>
      <c r="E2025" s="28"/>
      <c r="F2025" s="28"/>
    </row>
    <row r="2026" spans="2:6" x14ac:dyDescent="0.2">
      <c r="B2026" s="28"/>
      <c r="C2026" s="28"/>
      <c r="D2026" s="28"/>
      <c r="E2026" s="28"/>
      <c r="F2026" s="28"/>
    </row>
    <row r="2027" spans="2:6" x14ac:dyDescent="0.2">
      <c r="B2027" s="28"/>
      <c r="C2027" s="28"/>
      <c r="D2027" s="28"/>
      <c r="E2027" s="28"/>
      <c r="F2027" s="28"/>
    </row>
    <row r="2028" spans="2:6" x14ac:dyDescent="0.2">
      <c r="B2028" s="28"/>
      <c r="C2028" s="28"/>
      <c r="D2028" s="28"/>
      <c r="E2028" s="28"/>
      <c r="F2028" s="28"/>
    </row>
    <row r="2029" spans="2:6" x14ac:dyDescent="0.2">
      <c r="B2029" s="28"/>
      <c r="C2029" s="28"/>
      <c r="D2029" s="28"/>
      <c r="E2029" s="28"/>
      <c r="F2029" s="28"/>
    </row>
    <row r="2030" spans="2:6" x14ac:dyDescent="0.2">
      <c r="B2030" s="28"/>
      <c r="C2030" s="28"/>
      <c r="D2030" s="28"/>
      <c r="E2030" s="28"/>
      <c r="F2030" s="28"/>
    </row>
    <row r="2031" spans="2:6" x14ac:dyDescent="0.2">
      <c r="B2031" s="28"/>
      <c r="C2031" s="28"/>
      <c r="D2031" s="28"/>
      <c r="E2031" s="28"/>
      <c r="F2031" s="28"/>
    </row>
    <row r="2032" spans="2:6" x14ac:dyDescent="0.2">
      <c r="B2032" s="28"/>
      <c r="C2032" s="28"/>
      <c r="D2032" s="28"/>
      <c r="E2032" s="28"/>
      <c r="F2032" s="28"/>
    </row>
    <row r="2033" spans="2:6" x14ac:dyDescent="0.2">
      <c r="B2033" s="28"/>
      <c r="C2033" s="28"/>
      <c r="D2033" s="28"/>
      <c r="E2033" s="28"/>
      <c r="F2033" s="28"/>
    </row>
    <row r="2034" spans="2:6" x14ac:dyDescent="0.2">
      <c r="B2034" s="28"/>
      <c r="C2034" s="28"/>
      <c r="D2034" s="28"/>
      <c r="E2034" s="28"/>
      <c r="F2034" s="28"/>
    </row>
    <row r="2035" spans="2:6" x14ac:dyDescent="0.2">
      <c r="B2035" s="28"/>
      <c r="C2035" s="28"/>
      <c r="D2035" s="28"/>
      <c r="E2035" s="28"/>
      <c r="F2035" s="28"/>
    </row>
    <row r="2036" spans="2:6" x14ac:dyDescent="0.2">
      <c r="B2036" s="28"/>
      <c r="C2036" s="28"/>
      <c r="D2036" s="28"/>
      <c r="E2036" s="28"/>
      <c r="F2036" s="28"/>
    </row>
    <row r="2037" spans="2:6" x14ac:dyDescent="0.2">
      <c r="B2037" s="28"/>
      <c r="C2037" s="28"/>
      <c r="D2037" s="28"/>
      <c r="E2037" s="28"/>
      <c r="F2037" s="28"/>
    </row>
    <row r="2038" spans="2:6" x14ac:dyDescent="0.2">
      <c r="B2038" s="28"/>
      <c r="C2038" s="28"/>
      <c r="D2038" s="28"/>
      <c r="E2038" s="28"/>
      <c r="F2038" s="28"/>
    </row>
    <row r="2039" spans="2:6" x14ac:dyDescent="0.2">
      <c r="B2039" s="28"/>
      <c r="C2039" s="28"/>
      <c r="D2039" s="28"/>
      <c r="E2039" s="28"/>
      <c r="F2039" s="28"/>
    </row>
    <row r="2040" spans="2:6" x14ac:dyDescent="0.2">
      <c r="B2040" s="28"/>
      <c r="C2040" s="28"/>
      <c r="D2040" s="28"/>
      <c r="E2040" s="28"/>
      <c r="F2040" s="28"/>
    </row>
    <row r="2041" spans="2:6" x14ac:dyDescent="0.2">
      <c r="B2041" s="28"/>
      <c r="C2041" s="28"/>
      <c r="D2041" s="28"/>
      <c r="E2041" s="28"/>
      <c r="F2041" s="28"/>
    </row>
    <row r="2042" spans="2:6" x14ac:dyDescent="0.2">
      <c r="B2042" s="28"/>
      <c r="C2042" s="28"/>
      <c r="D2042" s="28"/>
      <c r="E2042" s="28"/>
      <c r="F2042" s="28"/>
    </row>
    <row r="2043" spans="2:6" x14ac:dyDescent="0.2">
      <c r="B2043" s="28"/>
      <c r="C2043" s="28"/>
      <c r="D2043" s="28"/>
      <c r="E2043" s="28"/>
      <c r="F2043" s="28"/>
    </row>
    <row r="2044" spans="2:6" x14ac:dyDescent="0.2">
      <c r="B2044" s="28"/>
      <c r="C2044" s="28"/>
      <c r="D2044" s="28"/>
      <c r="E2044" s="28"/>
      <c r="F2044" s="28"/>
    </row>
    <row r="2045" spans="2:6" x14ac:dyDescent="0.2">
      <c r="B2045" s="28"/>
      <c r="C2045" s="28"/>
      <c r="D2045" s="28"/>
      <c r="E2045" s="28"/>
      <c r="F2045" s="28"/>
    </row>
    <row r="2046" spans="2:6" x14ac:dyDescent="0.2">
      <c r="B2046" s="28"/>
      <c r="C2046" s="28"/>
      <c r="D2046" s="28"/>
      <c r="E2046" s="28"/>
      <c r="F2046" s="28"/>
    </row>
    <row r="2047" spans="2:6" x14ac:dyDescent="0.2">
      <c r="B2047" s="28"/>
      <c r="C2047" s="28"/>
      <c r="D2047" s="28"/>
      <c r="E2047" s="28"/>
      <c r="F2047" s="28"/>
    </row>
    <row r="2048" spans="2:6" x14ac:dyDescent="0.2">
      <c r="B2048" s="28"/>
      <c r="C2048" s="28"/>
      <c r="D2048" s="28"/>
      <c r="E2048" s="28"/>
      <c r="F2048" s="28"/>
    </row>
    <row r="2049" spans="2:6" x14ac:dyDescent="0.2">
      <c r="B2049" s="28"/>
      <c r="C2049" s="28"/>
      <c r="D2049" s="28"/>
      <c r="E2049" s="28"/>
      <c r="F2049" s="28"/>
    </row>
    <row r="2050" spans="2:6" x14ac:dyDescent="0.2">
      <c r="B2050" s="28"/>
      <c r="C2050" s="28"/>
      <c r="D2050" s="28"/>
      <c r="E2050" s="28"/>
      <c r="F2050" s="28"/>
    </row>
    <row r="2051" spans="2:6" x14ac:dyDescent="0.2">
      <c r="B2051" s="28"/>
      <c r="C2051" s="28"/>
      <c r="D2051" s="28"/>
      <c r="E2051" s="28"/>
      <c r="F2051" s="28"/>
    </row>
    <row r="2052" spans="2:6" x14ac:dyDescent="0.2">
      <c r="B2052" s="28"/>
      <c r="C2052" s="28"/>
      <c r="D2052" s="28"/>
      <c r="E2052" s="28"/>
      <c r="F2052" s="28"/>
    </row>
    <row r="2053" spans="2:6" x14ac:dyDescent="0.2">
      <c r="B2053" s="28"/>
      <c r="C2053" s="28"/>
      <c r="D2053" s="28"/>
      <c r="E2053" s="28"/>
      <c r="F2053" s="28"/>
    </row>
    <row r="2054" spans="2:6" x14ac:dyDescent="0.2">
      <c r="B2054" s="28"/>
      <c r="C2054" s="28"/>
      <c r="D2054" s="28"/>
      <c r="E2054" s="28"/>
      <c r="F2054" s="28"/>
    </row>
    <row r="2055" spans="2:6" x14ac:dyDescent="0.2">
      <c r="B2055" s="28"/>
      <c r="C2055" s="28"/>
      <c r="D2055" s="28"/>
      <c r="E2055" s="28"/>
      <c r="F2055" s="28"/>
    </row>
    <row r="2056" spans="2:6" x14ac:dyDescent="0.2">
      <c r="B2056" s="28"/>
      <c r="C2056" s="28"/>
      <c r="D2056" s="28"/>
      <c r="E2056" s="28"/>
      <c r="F2056" s="28"/>
    </row>
    <row r="2057" spans="2:6" x14ac:dyDescent="0.2">
      <c r="B2057" s="28"/>
      <c r="C2057" s="28"/>
      <c r="D2057" s="28"/>
      <c r="E2057" s="28"/>
      <c r="F2057" s="28"/>
    </row>
    <row r="2058" spans="2:6" x14ac:dyDescent="0.2">
      <c r="B2058" s="28"/>
      <c r="C2058" s="28"/>
      <c r="D2058" s="28"/>
      <c r="E2058" s="28"/>
      <c r="F2058" s="28"/>
    </row>
    <row r="2059" spans="2:6" x14ac:dyDescent="0.2">
      <c r="B2059" s="28"/>
      <c r="C2059" s="28"/>
      <c r="D2059" s="28"/>
      <c r="E2059" s="28"/>
      <c r="F2059" s="28"/>
    </row>
    <row r="2060" spans="2:6" x14ac:dyDescent="0.2">
      <c r="B2060" s="28"/>
      <c r="C2060" s="28"/>
      <c r="D2060" s="28"/>
      <c r="E2060" s="28"/>
      <c r="F2060" s="28"/>
    </row>
    <row r="2061" spans="2:6" x14ac:dyDescent="0.2">
      <c r="B2061" s="28"/>
      <c r="C2061" s="28"/>
      <c r="D2061" s="28"/>
      <c r="E2061" s="28"/>
      <c r="F2061" s="28"/>
    </row>
    <row r="2062" spans="2:6" x14ac:dyDescent="0.2">
      <c r="B2062" s="28"/>
      <c r="C2062" s="28"/>
      <c r="D2062" s="28"/>
      <c r="E2062" s="28"/>
      <c r="F2062" s="28"/>
    </row>
    <row r="2063" spans="2:6" x14ac:dyDescent="0.2">
      <c r="B2063" s="28"/>
      <c r="C2063" s="28"/>
      <c r="D2063" s="28"/>
      <c r="E2063" s="28"/>
      <c r="F2063" s="28"/>
    </row>
    <row r="2064" spans="2:6" x14ac:dyDescent="0.2">
      <c r="B2064" s="28"/>
      <c r="C2064" s="28"/>
      <c r="D2064" s="28"/>
      <c r="E2064" s="28"/>
      <c r="F2064" s="28"/>
    </row>
    <row r="2065" spans="2:6" x14ac:dyDescent="0.2">
      <c r="B2065" s="28"/>
      <c r="C2065" s="28"/>
      <c r="D2065" s="28"/>
      <c r="E2065" s="28"/>
      <c r="F2065" s="28"/>
    </row>
    <row r="2066" spans="2:6" x14ac:dyDescent="0.2">
      <c r="B2066" s="28"/>
      <c r="C2066" s="28"/>
      <c r="D2066" s="28"/>
      <c r="E2066" s="28"/>
      <c r="F2066" s="28"/>
    </row>
    <row r="2067" spans="2:6" x14ac:dyDescent="0.2">
      <c r="B2067" s="28"/>
      <c r="C2067" s="28"/>
      <c r="D2067" s="28"/>
      <c r="E2067" s="28"/>
      <c r="F2067" s="28"/>
    </row>
    <row r="2068" spans="2:6" x14ac:dyDescent="0.2">
      <c r="B2068" s="28"/>
      <c r="C2068" s="28"/>
      <c r="D2068" s="28"/>
      <c r="E2068" s="28"/>
      <c r="F2068" s="28"/>
    </row>
    <row r="2069" spans="2:6" x14ac:dyDescent="0.2">
      <c r="B2069" s="28"/>
      <c r="C2069" s="28"/>
      <c r="D2069" s="28"/>
      <c r="E2069" s="28"/>
      <c r="F2069" s="28"/>
    </row>
    <row r="2070" spans="2:6" x14ac:dyDescent="0.2">
      <c r="B2070" s="28"/>
      <c r="C2070" s="28"/>
      <c r="D2070" s="28"/>
      <c r="E2070" s="28"/>
      <c r="F2070" s="28"/>
    </row>
    <row r="2071" spans="2:6" x14ac:dyDescent="0.2">
      <c r="B2071" s="28"/>
      <c r="C2071" s="28"/>
      <c r="D2071" s="28"/>
      <c r="E2071" s="28"/>
      <c r="F2071" s="28"/>
    </row>
    <row r="2072" spans="2:6" x14ac:dyDescent="0.2">
      <c r="B2072" s="28"/>
      <c r="C2072" s="28"/>
      <c r="D2072" s="28"/>
      <c r="E2072" s="28"/>
      <c r="F2072" s="28"/>
    </row>
    <row r="2073" spans="2:6" x14ac:dyDescent="0.2">
      <c r="B2073" s="28"/>
      <c r="C2073" s="28"/>
      <c r="D2073" s="28"/>
      <c r="E2073" s="28"/>
      <c r="F2073" s="28"/>
    </row>
    <row r="2074" spans="2:6" x14ac:dyDescent="0.2">
      <c r="B2074" s="28"/>
      <c r="C2074" s="28"/>
      <c r="D2074" s="28"/>
      <c r="E2074" s="28"/>
      <c r="F2074" s="28"/>
    </row>
    <row r="2075" spans="2:6" x14ac:dyDescent="0.2">
      <c r="B2075" s="28"/>
      <c r="C2075" s="28"/>
      <c r="D2075" s="28"/>
      <c r="E2075" s="28"/>
      <c r="F2075" s="28"/>
    </row>
    <row r="2076" spans="2:6" x14ac:dyDescent="0.2">
      <c r="B2076" s="28"/>
      <c r="C2076" s="28"/>
      <c r="D2076" s="28"/>
      <c r="E2076" s="28"/>
      <c r="F2076" s="28"/>
    </row>
    <row r="2077" spans="2:6" x14ac:dyDescent="0.2">
      <c r="B2077" s="28"/>
      <c r="C2077" s="28"/>
      <c r="D2077" s="28"/>
      <c r="E2077" s="28"/>
      <c r="F2077" s="28"/>
    </row>
    <row r="2078" spans="2:6" x14ac:dyDescent="0.2">
      <c r="B2078" s="28"/>
      <c r="C2078" s="28"/>
      <c r="D2078" s="28"/>
      <c r="E2078" s="28"/>
      <c r="F2078" s="28"/>
    </row>
    <row r="2079" spans="2:6" x14ac:dyDescent="0.2">
      <c r="B2079" s="28"/>
      <c r="C2079" s="28"/>
      <c r="D2079" s="28"/>
      <c r="E2079" s="28"/>
      <c r="F2079" s="28"/>
    </row>
    <row r="2080" spans="2:6" x14ac:dyDescent="0.2">
      <c r="B2080" s="28"/>
      <c r="C2080" s="28"/>
      <c r="D2080" s="28"/>
      <c r="E2080" s="28"/>
      <c r="F2080" s="28"/>
    </row>
    <row r="2081" spans="2:6" x14ac:dyDescent="0.2">
      <c r="B2081" s="28"/>
      <c r="C2081" s="28"/>
      <c r="D2081" s="28"/>
      <c r="E2081" s="28"/>
      <c r="F2081" s="28"/>
    </row>
    <row r="2082" spans="2:6" x14ac:dyDescent="0.2">
      <c r="B2082" s="28"/>
      <c r="C2082" s="28"/>
      <c r="D2082" s="28"/>
      <c r="E2082" s="28"/>
      <c r="F2082" s="28"/>
    </row>
    <row r="2083" spans="2:6" x14ac:dyDescent="0.2">
      <c r="B2083" s="28"/>
      <c r="C2083" s="28"/>
      <c r="D2083" s="28"/>
      <c r="E2083" s="28"/>
      <c r="F2083" s="28"/>
    </row>
    <row r="2084" spans="2:6" x14ac:dyDescent="0.2">
      <c r="B2084" s="28"/>
      <c r="C2084" s="28"/>
      <c r="D2084" s="28"/>
      <c r="E2084" s="28"/>
      <c r="F2084" s="28"/>
    </row>
    <row r="2085" spans="2:6" x14ac:dyDescent="0.2">
      <c r="B2085" s="28"/>
      <c r="C2085" s="28"/>
      <c r="D2085" s="28"/>
      <c r="E2085" s="28"/>
      <c r="F2085" s="28"/>
    </row>
    <row r="2086" spans="2:6" x14ac:dyDescent="0.2">
      <c r="B2086" s="28"/>
      <c r="C2086" s="28"/>
      <c r="D2086" s="28"/>
      <c r="E2086" s="28"/>
      <c r="F2086" s="28"/>
    </row>
    <row r="2087" spans="2:6" x14ac:dyDescent="0.2">
      <c r="B2087" s="28"/>
      <c r="C2087" s="28"/>
      <c r="D2087" s="28"/>
      <c r="E2087" s="28"/>
      <c r="F2087" s="28"/>
    </row>
    <row r="2088" spans="2:6" x14ac:dyDescent="0.2">
      <c r="B2088" s="28"/>
      <c r="C2088" s="28"/>
      <c r="D2088" s="28"/>
      <c r="E2088" s="28"/>
      <c r="F2088" s="28"/>
    </row>
    <row r="2089" spans="2:6" x14ac:dyDescent="0.2">
      <c r="B2089" s="28"/>
      <c r="C2089" s="28"/>
      <c r="D2089" s="28"/>
      <c r="E2089" s="28"/>
      <c r="F2089" s="28"/>
    </row>
    <row r="2090" spans="2:6" x14ac:dyDescent="0.2">
      <c r="B2090" s="28"/>
      <c r="C2090" s="28"/>
      <c r="D2090" s="28"/>
      <c r="E2090" s="28"/>
      <c r="F2090" s="28"/>
    </row>
    <row r="2091" spans="2:6" x14ac:dyDescent="0.2">
      <c r="B2091" s="28"/>
      <c r="C2091" s="28"/>
      <c r="D2091" s="28"/>
      <c r="E2091" s="28"/>
      <c r="F2091" s="28"/>
    </row>
    <row r="2092" spans="2:6" x14ac:dyDescent="0.2">
      <c r="B2092" s="28"/>
      <c r="C2092" s="28"/>
      <c r="D2092" s="28"/>
      <c r="E2092" s="28"/>
      <c r="F2092" s="28"/>
    </row>
    <row r="2093" spans="2:6" x14ac:dyDescent="0.2">
      <c r="B2093" s="28"/>
      <c r="C2093" s="28"/>
      <c r="D2093" s="28"/>
      <c r="E2093" s="28"/>
      <c r="F2093" s="28"/>
    </row>
    <row r="2094" spans="2:6" x14ac:dyDescent="0.2">
      <c r="B2094" s="28"/>
      <c r="C2094" s="28"/>
      <c r="D2094" s="28"/>
      <c r="E2094" s="28"/>
      <c r="F2094" s="28"/>
    </row>
    <row r="2095" spans="2:6" x14ac:dyDescent="0.2">
      <c r="B2095" s="28"/>
      <c r="C2095" s="28"/>
      <c r="D2095" s="28"/>
      <c r="E2095" s="28"/>
      <c r="F2095" s="28"/>
    </row>
    <row r="2096" spans="2:6" x14ac:dyDescent="0.2">
      <c r="B2096" s="28"/>
      <c r="C2096" s="28"/>
      <c r="D2096" s="28"/>
      <c r="E2096" s="28"/>
      <c r="F2096" s="28"/>
    </row>
    <row r="2097" spans="2:6" x14ac:dyDescent="0.2">
      <c r="B2097" s="28"/>
      <c r="C2097" s="28"/>
      <c r="D2097" s="28"/>
      <c r="E2097" s="28"/>
      <c r="F2097" s="28"/>
    </row>
    <row r="2098" spans="2:6" x14ac:dyDescent="0.2">
      <c r="B2098" s="28"/>
      <c r="C2098" s="28"/>
      <c r="D2098" s="28"/>
      <c r="E2098" s="28"/>
      <c r="F2098" s="28"/>
    </row>
    <row r="2099" spans="2:6" x14ac:dyDescent="0.2">
      <c r="B2099" s="28"/>
      <c r="C2099" s="28"/>
      <c r="D2099" s="28"/>
      <c r="E2099" s="28"/>
      <c r="F2099" s="28"/>
    </row>
    <row r="2100" spans="2:6" x14ac:dyDescent="0.2">
      <c r="B2100" s="28"/>
      <c r="C2100" s="28"/>
      <c r="D2100" s="28"/>
      <c r="E2100" s="28"/>
      <c r="F2100" s="28"/>
    </row>
    <row r="2101" spans="2:6" x14ac:dyDescent="0.2">
      <c r="B2101" s="28"/>
      <c r="C2101" s="28"/>
      <c r="D2101" s="28"/>
      <c r="E2101" s="28"/>
      <c r="F2101" s="28"/>
    </row>
    <row r="2102" spans="2:6" x14ac:dyDescent="0.2">
      <c r="B2102" s="28"/>
      <c r="C2102" s="28"/>
      <c r="D2102" s="28"/>
      <c r="E2102" s="28"/>
      <c r="F2102" s="28"/>
    </row>
    <row r="2103" spans="2:6" x14ac:dyDescent="0.2">
      <c r="B2103" s="28"/>
      <c r="C2103" s="28"/>
      <c r="D2103" s="28"/>
      <c r="E2103" s="28"/>
      <c r="F2103" s="28"/>
    </row>
    <row r="2104" spans="2:6" x14ac:dyDescent="0.2">
      <c r="B2104" s="28"/>
      <c r="C2104" s="28"/>
      <c r="D2104" s="28"/>
      <c r="E2104" s="28"/>
      <c r="F2104" s="28"/>
    </row>
    <row r="2105" spans="2:6" x14ac:dyDescent="0.2">
      <c r="B2105" s="28"/>
      <c r="C2105" s="28"/>
      <c r="D2105" s="28"/>
      <c r="E2105" s="28"/>
      <c r="F2105" s="28"/>
    </row>
    <row r="2106" spans="2:6" x14ac:dyDescent="0.2">
      <c r="B2106" s="28"/>
      <c r="C2106" s="28"/>
      <c r="D2106" s="28"/>
      <c r="E2106" s="28"/>
      <c r="F2106" s="28"/>
    </row>
    <row r="2107" spans="2:6" x14ac:dyDescent="0.2">
      <c r="B2107" s="28"/>
      <c r="C2107" s="28"/>
      <c r="D2107" s="28"/>
      <c r="E2107" s="28"/>
      <c r="F2107" s="28"/>
    </row>
    <row r="2108" spans="2:6" x14ac:dyDescent="0.2">
      <c r="B2108" s="28"/>
      <c r="C2108" s="28"/>
      <c r="D2108" s="28"/>
      <c r="E2108" s="28"/>
      <c r="F2108" s="28"/>
    </row>
    <row r="2109" spans="2:6" x14ac:dyDescent="0.2">
      <c r="B2109" s="28"/>
      <c r="C2109" s="28"/>
      <c r="D2109" s="28"/>
      <c r="E2109" s="28"/>
      <c r="F2109" s="28"/>
    </row>
    <row r="2110" spans="2:6" x14ac:dyDescent="0.2">
      <c r="B2110" s="28"/>
      <c r="C2110" s="28"/>
      <c r="D2110" s="28"/>
      <c r="E2110" s="28"/>
      <c r="F2110" s="28"/>
    </row>
    <row r="2111" spans="2:6" x14ac:dyDescent="0.2">
      <c r="B2111" s="28"/>
      <c r="C2111" s="28"/>
      <c r="D2111" s="28"/>
      <c r="E2111" s="28"/>
      <c r="F2111" s="28"/>
    </row>
    <row r="2112" spans="2:6" x14ac:dyDescent="0.2">
      <c r="B2112" s="28"/>
      <c r="C2112" s="28"/>
      <c r="D2112" s="28"/>
      <c r="E2112" s="28"/>
      <c r="F2112" s="28"/>
    </row>
    <row r="2113" spans="1:10" x14ac:dyDescent="0.2">
      <c r="B2113" s="28"/>
      <c r="C2113" s="28"/>
      <c r="D2113" s="28"/>
      <c r="E2113" s="28"/>
      <c r="F2113" s="28"/>
    </row>
    <row r="2114" spans="1:10" x14ac:dyDescent="0.2">
      <c r="B2114" s="28"/>
      <c r="C2114" s="28"/>
      <c r="D2114" s="28"/>
      <c r="E2114" s="28"/>
      <c r="F2114" s="28"/>
    </row>
    <row r="2115" spans="1:10" x14ac:dyDescent="0.2">
      <c r="B2115" s="28"/>
      <c r="C2115" s="28"/>
      <c r="D2115" s="28"/>
      <c r="E2115" s="28"/>
      <c r="F2115" s="28"/>
    </row>
    <row r="2116" spans="1:10" x14ac:dyDescent="0.2">
      <c r="B2116" s="28"/>
      <c r="C2116" s="28"/>
      <c r="D2116" s="28"/>
      <c r="E2116" s="28"/>
      <c r="F2116" s="28"/>
    </row>
    <row r="2117" spans="1:10" x14ac:dyDescent="0.2">
      <c r="B2117" s="28"/>
      <c r="C2117" s="28"/>
      <c r="D2117" s="28"/>
      <c r="E2117" s="28"/>
      <c r="F2117" s="28"/>
    </row>
    <row r="2118" spans="1:10" x14ac:dyDescent="0.2">
      <c r="A2118" s="30"/>
      <c r="B2118" s="28"/>
      <c r="C2118" s="28"/>
      <c r="D2118" s="28"/>
      <c r="E2118" s="28"/>
      <c r="F2118" s="28"/>
      <c r="G2118" s="5" t="s">
        <v>19</v>
      </c>
      <c r="J2118" s="63"/>
    </row>
    <row r="2119" spans="1:10" x14ac:dyDescent="0.2">
      <c r="B2119" s="28"/>
      <c r="C2119" s="28"/>
      <c r="D2119" s="28"/>
      <c r="E2119" s="28"/>
      <c r="F2119" s="28"/>
    </row>
    <row r="2120" spans="1:10" x14ac:dyDescent="0.2">
      <c r="B2120" s="28"/>
      <c r="C2120" s="28"/>
      <c r="D2120" s="28"/>
      <c r="E2120" s="28"/>
      <c r="F2120" s="28"/>
    </row>
    <row r="2121" spans="1:10" x14ac:dyDescent="0.2">
      <c r="B2121" s="28"/>
      <c r="C2121" s="28"/>
      <c r="D2121" s="28"/>
      <c r="E2121" s="28"/>
      <c r="F2121" s="28"/>
    </row>
    <row r="2122" spans="1:10" x14ac:dyDescent="0.2">
      <c r="B2122" s="28"/>
      <c r="C2122" s="28"/>
      <c r="D2122" s="28"/>
      <c r="E2122" s="28"/>
      <c r="F2122" s="28"/>
    </row>
    <row r="2123" spans="1:10" x14ac:dyDescent="0.2">
      <c r="B2123" s="28"/>
      <c r="C2123" s="28"/>
      <c r="D2123" s="28"/>
      <c r="E2123" s="28"/>
      <c r="F2123" s="28"/>
    </row>
    <row r="2124" spans="1:10" x14ac:dyDescent="0.2">
      <c r="B2124" s="28"/>
      <c r="C2124" s="28"/>
      <c r="D2124" s="28"/>
      <c r="E2124" s="28"/>
      <c r="F2124" s="28"/>
    </row>
    <row r="2125" spans="1:10" x14ac:dyDescent="0.2">
      <c r="B2125" s="28"/>
      <c r="C2125" s="28"/>
      <c r="D2125" s="28"/>
      <c r="E2125" s="28"/>
      <c r="F2125" s="28"/>
    </row>
    <row r="2126" spans="1:10" x14ac:dyDescent="0.2">
      <c r="B2126" s="28"/>
      <c r="C2126" s="28"/>
      <c r="D2126" s="28"/>
      <c r="E2126" s="28"/>
      <c r="F2126" s="28"/>
    </row>
    <row r="2127" spans="1:10" x14ac:dyDescent="0.2">
      <c r="B2127" s="28"/>
      <c r="C2127" s="28"/>
      <c r="D2127" s="28"/>
      <c r="E2127" s="28"/>
      <c r="F2127" s="28"/>
    </row>
    <row r="2128" spans="1:10" x14ac:dyDescent="0.2">
      <c r="B2128" s="28"/>
      <c r="C2128" s="28"/>
      <c r="D2128" s="28"/>
      <c r="E2128" s="28"/>
      <c r="F2128" s="28"/>
    </row>
    <row r="2129" spans="2:6" x14ac:dyDescent="0.2">
      <c r="B2129" s="28"/>
      <c r="C2129" s="28"/>
      <c r="D2129" s="28"/>
      <c r="E2129" s="28"/>
      <c r="F2129" s="28"/>
    </row>
    <row r="2130" spans="2:6" x14ac:dyDescent="0.2">
      <c r="B2130" s="28"/>
      <c r="C2130" s="28"/>
      <c r="D2130" s="28"/>
      <c r="E2130" s="28"/>
      <c r="F2130" s="28"/>
    </row>
    <row r="2131" spans="2:6" x14ac:dyDescent="0.2">
      <c r="B2131" s="28"/>
      <c r="C2131" s="28"/>
      <c r="D2131" s="28"/>
      <c r="E2131" s="28"/>
      <c r="F2131" s="28"/>
    </row>
    <row r="2132" spans="2:6" x14ac:dyDescent="0.2">
      <c r="B2132" s="28"/>
      <c r="C2132" s="28"/>
      <c r="D2132" s="28"/>
      <c r="E2132" s="28"/>
      <c r="F2132" s="28"/>
    </row>
    <row r="2133" spans="2:6" x14ac:dyDescent="0.2">
      <c r="B2133" s="28"/>
      <c r="C2133" s="28"/>
      <c r="D2133" s="28"/>
      <c r="E2133" s="28"/>
      <c r="F2133" s="28"/>
    </row>
    <row r="2134" spans="2:6" x14ac:dyDescent="0.2">
      <c r="B2134" s="28"/>
      <c r="C2134" s="28"/>
      <c r="D2134" s="28"/>
      <c r="E2134" s="28"/>
      <c r="F2134" s="28"/>
    </row>
    <row r="2135" spans="2:6" x14ac:dyDescent="0.2">
      <c r="B2135" s="28"/>
      <c r="C2135" s="28"/>
      <c r="D2135" s="28"/>
      <c r="E2135" s="28"/>
      <c r="F2135" s="28"/>
    </row>
    <row r="2136" spans="2:6" x14ac:dyDescent="0.2">
      <c r="B2136" s="28"/>
      <c r="C2136" s="28"/>
      <c r="D2136" s="28"/>
      <c r="E2136" s="28"/>
      <c r="F2136" s="28"/>
    </row>
    <row r="2137" spans="2:6" x14ac:dyDescent="0.2">
      <c r="B2137" s="28"/>
      <c r="C2137" s="28"/>
      <c r="D2137" s="28"/>
      <c r="E2137" s="28"/>
      <c r="F2137" s="28"/>
    </row>
    <row r="2138" spans="2:6" x14ac:dyDescent="0.2">
      <c r="B2138" s="28"/>
      <c r="C2138" s="28"/>
      <c r="D2138" s="28"/>
      <c r="E2138" s="28"/>
      <c r="F2138" s="28"/>
    </row>
    <row r="2139" spans="2:6" x14ac:dyDescent="0.2">
      <c r="B2139" s="28"/>
      <c r="C2139" s="28"/>
      <c r="D2139" s="28"/>
      <c r="E2139" s="28"/>
      <c r="F2139" s="28"/>
    </row>
    <row r="2140" spans="2:6" x14ac:dyDescent="0.2">
      <c r="B2140" s="28"/>
      <c r="C2140" s="28"/>
      <c r="D2140" s="28"/>
      <c r="E2140" s="28"/>
      <c r="F2140" s="28"/>
    </row>
    <row r="2141" spans="2:6" x14ac:dyDescent="0.2">
      <c r="B2141" s="28"/>
      <c r="C2141" s="28"/>
      <c r="D2141" s="28"/>
      <c r="E2141" s="28"/>
      <c r="F2141" s="28"/>
    </row>
    <row r="2142" spans="2:6" x14ac:dyDescent="0.2">
      <c r="B2142" s="28"/>
      <c r="C2142" s="28"/>
      <c r="D2142" s="28"/>
      <c r="E2142" s="28"/>
      <c r="F2142" s="28"/>
    </row>
    <row r="2143" spans="2:6" x14ac:dyDescent="0.2">
      <c r="B2143" s="28"/>
      <c r="C2143" s="28"/>
      <c r="D2143" s="28"/>
      <c r="E2143" s="28"/>
      <c r="F2143" s="28"/>
    </row>
    <row r="2144" spans="2:6" x14ac:dyDescent="0.2">
      <c r="B2144" s="28"/>
      <c r="C2144" s="28"/>
      <c r="D2144" s="28"/>
      <c r="E2144" s="28"/>
      <c r="F2144" s="28"/>
    </row>
    <row r="2145" spans="2:6" x14ac:dyDescent="0.2">
      <c r="B2145" s="28"/>
      <c r="C2145" s="28"/>
      <c r="D2145" s="28"/>
      <c r="E2145" s="28"/>
      <c r="F2145" s="28"/>
    </row>
    <row r="2146" spans="2:6" x14ac:dyDescent="0.2">
      <c r="B2146" s="28"/>
      <c r="C2146" s="28"/>
      <c r="D2146" s="28"/>
      <c r="E2146" s="28"/>
      <c r="F2146" s="28"/>
    </row>
    <row r="2147" spans="2:6" x14ac:dyDescent="0.2">
      <c r="B2147" s="28"/>
      <c r="C2147" s="28"/>
      <c r="D2147" s="28"/>
      <c r="E2147" s="28"/>
      <c r="F2147" s="28"/>
    </row>
    <row r="2148" spans="2:6" x14ac:dyDescent="0.2">
      <c r="B2148" s="28"/>
      <c r="C2148" s="28"/>
      <c r="D2148" s="28"/>
      <c r="E2148" s="28"/>
      <c r="F2148" s="28"/>
    </row>
    <row r="2149" spans="2:6" x14ac:dyDescent="0.2">
      <c r="B2149" s="28"/>
      <c r="C2149" s="28"/>
      <c r="D2149" s="28"/>
      <c r="E2149" s="28"/>
      <c r="F2149" s="28"/>
    </row>
    <row r="2150" spans="2:6" x14ac:dyDescent="0.2">
      <c r="B2150" s="28"/>
      <c r="C2150" s="28"/>
      <c r="D2150" s="28"/>
      <c r="E2150" s="28"/>
      <c r="F2150" s="28"/>
    </row>
    <row r="2151" spans="2:6" x14ac:dyDescent="0.2">
      <c r="B2151" s="28"/>
      <c r="C2151" s="28"/>
      <c r="D2151" s="28"/>
      <c r="E2151" s="28"/>
      <c r="F2151" s="28"/>
    </row>
    <row r="2152" spans="2:6" x14ac:dyDescent="0.2">
      <c r="B2152" s="28"/>
      <c r="C2152" s="28"/>
      <c r="D2152" s="28"/>
      <c r="E2152" s="28"/>
      <c r="F2152" s="28"/>
    </row>
    <row r="2153" spans="2:6" x14ac:dyDescent="0.2">
      <c r="B2153" s="28"/>
      <c r="C2153" s="28"/>
      <c r="D2153" s="28"/>
      <c r="E2153" s="28"/>
      <c r="F2153" s="28"/>
    </row>
    <row r="2154" spans="2:6" x14ac:dyDescent="0.2">
      <c r="B2154" s="28"/>
      <c r="C2154" s="28"/>
      <c r="D2154" s="28"/>
      <c r="E2154" s="28"/>
      <c r="F2154" s="28"/>
    </row>
    <row r="2155" spans="2:6" x14ac:dyDescent="0.2">
      <c r="B2155" s="28"/>
      <c r="C2155" s="28"/>
      <c r="D2155" s="28"/>
      <c r="E2155" s="28"/>
      <c r="F2155" s="28"/>
    </row>
    <row r="2156" spans="2:6" x14ac:dyDescent="0.2">
      <c r="B2156" s="28"/>
      <c r="C2156" s="28"/>
      <c r="D2156" s="28"/>
      <c r="E2156" s="28"/>
      <c r="F2156" s="28"/>
    </row>
    <row r="2157" spans="2:6" x14ac:dyDescent="0.2">
      <c r="B2157" s="28"/>
      <c r="C2157" s="28"/>
      <c r="D2157" s="28"/>
      <c r="E2157" s="28"/>
      <c r="F2157" s="28"/>
    </row>
    <row r="2158" spans="2:6" x14ac:dyDescent="0.2">
      <c r="B2158" s="28"/>
      <c r="C2158" s="28"/>
      <c r="D2158" s="28"/>
      <c r="E2158" s="28"/>
      <c r="F2158" s="28"/>
    </row>
    <row r="2159" spans="2:6" x14ac:dyDescent="0.2">
      <c r="B2159" s="28"/>
      <c r="C2159" s="28"/>
      <c r="D2159" s="28"/>
      <c r="E2159" s="28"/>
      <c r="F2159" s="28"/>
    </row>
    <row r="2160" spans="2:6" x14ac:dyDescent="0.2">
      <c r="B2160" s="28"/>
      <c r="C2160" s="28"/>
      <c r="D2160" s="28"/>
      <c r="E2160" s="28"/>
      <c r="F2160" s="28"/>
    </row>
    <row r="2161" spans="2:6" x14ac:dyDescent="0.2">
      <c r="B2161" s="28"/>
      <c r="C2161" s="28"/>
      <c r="D2161" s="28"/>
      <c r="E2161" s="28"/>
      <c r="F2161" s="28"/>
    </row>
    <row r="2162" spans="2:6" x14ac:dyDescent="0.2">
      <c r="B2162" s="28"/>
      <c r="C2162" s="28"/>
      <c r="D2162" s="28"/>
      <c r="E2162" s="28"/>
      <c r="F2162" s="28"/>
    </row>
    <row r="2163" spans="2:6" x14ac:dyDescent="0.2">
      <c r="B2163" s="28"/>
      <c r="C2163" s="28"/>
      <c r="D2163" s="28"/>
      <c r="E2163" s="28"/>
      <c r="F2163" s="28"/>
    </row>
    <row r="2164" spans="2:6" x14ac:dyDescent="0.2">
      <c r="B2164" s="28"/>
      <c r="C2164" s="28"/>
      <c r="D2164" s="28"/>
      <c r="E2164" s="28"/>
      <c r="F2164" s="28"/>
    </row>
    <row r="2165" spans="2:6" x14ac:dyDescent="0.2">
      <c r="B2165" s="28"/>
      <c r="C2165" s="28"/>
      <c r="D2165" s="28"/>
      <c r="E2165" s="28"/>
      <c r="F2165" s="28"/>
    </row>
    <row r="2166" spans="2:6" x14ac:dyDescent="0.2">
      <c r="B2166" s="28"/>
      <c r="C2166" s="28"/>
      <c r="D2166" s="28"/>
      <c r="E2166" s="28"/>
      <c r="F2166" s="28"/>
    </row>
    <row r="2167" spans="2:6" x14ac:dyDescent="0.2">
      <c r="B2167" s="28"/>
      <c r="C2167" s="28"/>
      <c r="D2167" s="28"/>
      <c r="E2167" s="28"/>
      <c r="F2167" s="28"/>
    </row>
    <row r="2168" spans="2:6" x14ac:dyDescent="0.2">
      <c r="B2168" s="28"/>
      <c r="C2168" s="28"/>
      <c r="D2168" s="28"/>
      <c r="E2168" s="28"/>
      <c r="F2168" s="28"/>
    </row>
    <row r="2169" spans="2:6" x14ac:dyDescent="0.2">
      <c r="B2169" s="28"/>
      <c r="C2169" s="28"/>
      <c r="D2169" s="28"/>
      <c r="E2169" s="28"/>
      <c r="F2169" s="28"/>
    </row>
    <row r="2170" spans="2:6" x14ac:dyDescent="0.2">
      <c r="B2170" s="28"/>
      <c r="C2170" s="28"/>
      <c r="D2170" s="28"/>
      <c r="E2170" s="28"/>
      <c r="F2170" s="28"/>
    </row>
    <row r="2171" spans="2:6" x14ac:dyDescent="0.2">
      <c r="B2171" s="28"/>
      <c r="C2171" s="28"/>
      <c r="D2171" s="28"/>
      <c r="E2171" s="28"/>
      <c r="F2171" s="28"/>
    </row>
    <row r="2172" spans="2:6" x14ac:dyDescent="0.2">
      <c r="B2172" s="28"/>
      <c r="C2172" s="28"/>
      <c r="D2172" s="28"/>
      <c r="E2172" s="28"/>
      <c r="F2172" s="28"/>
    </row>
    <row r="2173" spans="2:6" x14ac:dyDescent="0.2">
      <c r="B2173" s="28"/>
      <c r="C2173" s="28"/>
      <c r="D2173" s="28"/>
      <c r="E2173" s="28"/>
      <c r="F2173" s="28"/>
    </row>
    <row r="2174" spans="2:6" x14ac:dyDescent="0.2">
      <c r="B2174" s="28"/>
      <c r="C2174" s="28"/>
      <c r="D2174" s="28"/>
      <c r="E2174" s="28"/>
      <c r="F2174" s="28"/>
    </row>
    <row r="2175" spans="2:6" x14ac:dyDescent="0.2">
      <c r="B2175" s="28"/>
      <c r="C2175" s="28"/>
      <c r="D2175" s="28"/>
      <c r="E2175" s="28"/>
      <c r="F2175" s="28"/>
    </row>
    <row r="2176" spans="2:6" x14ac:dyDescent="0.2">
      <c r="B2176" s="28"/>
      <c r="C2176" s="28"/>
      <c r="D2176" s="28"/>
      <c r="E2176" s="28"/>
      <c r="F2176" s="28"/>
    </row>
    <row r="2177" spans="2:6" x14ac:dyDescent="0.2">
      <c r="B2177" s="28"/>
      <c r="C2177" s="28"/>
      <c r="D2177" s="28"/>
      <c r="E2177" s="28"/>
      <c r="F2177" s="28"/>
    </row>
    <row r="2178" spans="2:6" x14ac:dyDescent="0.2">
      <c r="B2178" s="28"/>
      <c r="C2178" s="28"/>
      <c r="D2178" s="28"/>
      <c r="E2178" s="28"/>
      <c r="F2178" s="28"/>
    </row>
    <row r="2179" spans="2:6" x14ac:dyDescent="0.2">
      <c r="B2179" s="28"/>
      <c r="C2179" s="28"/>
      <c r="D2179" s="28"/>
      <c r="E2179" s="28"/>
      <c r="F2179" s="28"/>
    </row>
    <row r="2180" spans="2:6" x14ac:dyDescent="0.2">
      <c r="B2180" s="28"/>
      <c r="C2180" s="28"/>
      <c r="D2180" s="28"/>
      <c r="E2180" s="28"/>
      <c r="F2180" s="28"/>
    </row>
    <row r="2181" spans="2:6" x14ac:dyDescent="0.2">
      <c r="B2181" s="28"/>
      <c r="C2181" s="28"/>
      <c r="D2181" s="28"/>
      <c r="E2181" s="28"/>
      <c r="F2181" s="28"/>
    </row>
    <row r="2182" spans="2:6" x14ac:dyDescent="0.2">
      <c r="B2182" s="28"/>
      <c r="C2182" s="28"/>
      <c r="D2182" s="28"/>
      <c r="E2182" s="28"/>
      <c r="F2182" s="28"/>
    </row>
    <row r="2183" spans="2:6" x14ac:dyDescent="0.2">
      <c r="B2183" s="28"/>
      <c r="C2183" s="28"/>
      <c r="D2183" s="28"/>
      <c r="E2183" s="28"/>
      <c r="F2183" s="28"/>
    </row>
    <row r="2184" spans="2:6" x14ac:dyDescent="0.2">
      <c r="B2184" s="28"/>
      <c r="C2184" s="28"/>
      <c r="D2184" s="28"/>
      <c r="E2184" s="28"/>
      <c r="F2184" s="28"/>
    </row>
    <row r="2185" spans="2:6" x14ac:dyDescent="0.2">
      <c r="B2185" s="28"/>
      <c r="C2185" s="28"/>
      <c r="D2185" s="28"/>
      <c r="E2185" s="28"/>
      <c r="F2185" s="28"/>
    </row>
    <row r="2186" spans="2:6" x14ac:dyDescent="0.2">
      <c r="B2186" s="28"/>
      <c r="C2186" s="28"/>
      <c r="D2186" s="28"/>
      <c r="E2186" s="28"/>
      <c r="F2186" s="28"/>
    </row>
    <row r="2187" spans="2:6" x14ac:dyDescent="0.2">
      <c r="B2187" s="28"/>
      <c r="C2187" s="28"/>
      <c r="D2187" s="28"/>
      <c r="E2187" s="28"/>
      <c r="F2187" s="28"/>
    </row>
    <row r="2188" spans="2:6" x14ac:dyDescent="0.2">
      <c r="B2188" s="28"/>
      <c r="C2188" s="28"/>
      <c r="D2188" s="28"/>
      <c r="E2188" s="28"/>
      <c r="F2188" s="28"/>
    </row>
    <row r="2189" spans="2:6" x14ac:dyDescent="0.2">
      <c r="B2189" s="28"/>
      <c r="C2189" s="28"/>
      <c r="D2189" s="28"/>
      <c r="E2189" s="28"/>
      <c r="F2189" s="28"/>
    </row>
    <row r="2190" spans="2:6" x14ac:dyDescent="0.2">
      <c r="B2190" s="28"/>
      <c r="C2190" s="28"/>
      <c r="D2190" s="28"/>
      <c r="E2190" s="28"/>
      <c r="F2190" s="28"/>
    </row>
    <row r="2191" spans="2:6" x14ac:dyDescent="0.2">
      <c r="B2191" s="28"/>
      <c r="C2191" s="28"/>
      <c r="D2191" s="28"/>
      <c r="E2191" s="28"/>
      <c r="F2191" s="28"/>
    </row>
    <row r="2192" spans="2:6" x14ac:dyDescent="0.2">
      <c r="B2192" s="28"/>
      <c r="C2192" s="28"/>
      <c r="D2192" s="28"/>
      <c r="E2192" s="28"/>
      <c r="F2192" s="28"/>
    </row>
    <row r="2193" spans="2:6" x14ac:dyDescent="0.2">
      <c r="B2193" s="28"/>
      <c r="C2193" s="28"/>
      <c r="D2193" s="28"/>
      <c r="E2193" s="28"/>
      <c r="F2193" s="28"/>
    </row>
    <row r="2194" spans="2:6" x14ac:dyDescent="0.2">
      <c r="B2194" s="28"/>
      <c r="C2194" s="28"/>
      <c r="D2194" s="28"/>
      <c r="E2194" s="28"/>
      <c r="F2194" s="28"/>
    </row>
    <row r="2195" spans="2:6" x14ac:dyDescent="0.2">
      <c r="B2195" s="28"/>
      <c r="C2195" s="28"/>
      <c r="D2195" s="28"/>
      <c r="E2195" s="28"/>
      <c r="F2195" s="28"/>
    </row>
    <row r="2196" spans="2:6" x14ac:dyDescent="0.2">
      <c r="B2196" s="28"/>
      <c r="C2196" s="28"/>
      <c r="D2196" s="28"/>
      <c r="E2196" s="28"/>
      <c r="F2196" s="28"/>
    </row>
    <row r="2197" spans="2:6" x14ac:dyDescent="0.2">
      <c r="B2197" s="28"/>
      <c r="C2197" s="28"/>
      <c r="D2197" s="28"/>
      <c r="E2197" s="28"/>
      <c r="F2197" s="28"/>
    </row>
    <row r="2198" spans="2:6" x14ac:dyDescent="0.2">
      <c r="B2198" s="28"/>
      <c r="C2198" s="28"/>
      <c r="D2198" s="28"/>
      <c r="E2198" s="28"/>
      <c r="F2198" s="28"/>
    </row>
    <row r="2199" spans="2:6" x14ac:dyDescent="0.2">
      <c r="B2199" s="28"/>
      <c r="C2199" s="28"/>
      <c r="D2199" s="28"/>
      <c r="E2199" s="28"/>
      <c r="F2199" s="28"/>
    </row>
    <row r="2200" spans="2:6" x14ac:dyDescent="0.2">
      <c r="B2200" s="28"/>
      <c r="C2200" s="28"/>
      <c r="D2200" s="28"/>
      <c r="E2200" s="28"/>
      <c r="F2200" s="28"/>
    </row>
    <row r="2201" spans="2:6" x14ac:dyDescent="0.2">
      <c r="B2201" s="28"/>
      <c r="C2201" s="28"/>
      <c r="D2201" s="28"/>
      <c r="E2201" s="28"/>
      <c r="F2201" s="28"/>
    </row>
    <row r="2202" spans="2:6" x14ac:dyDescent="0.2">
      <c r="B2202" s="28"/>
      <c r="C2202" s="28"/>
      <c r="D2202" s="28"/>
      <c r="E2202" s="28"/>
      <c r="F2202" s="28"/>
    </row>
    <row r="2203" spans="2:6" x14ac:dyDescent="0.2">
      <c r="B2203" s="28"/>
      <c r="C2203" s="28"/>
      <c r="D2203" s="28"/>
      <c r="E2203" s="28"/>
      <c r="F2203" s="28"/>
    </row>
    <row r="2204" spans="2:6" x14ac:dyDescent="0.2">
      <c r="B2204" s="28"/>
      <c r="C2204" s="28"/>
      <c r="D2204" s="28"/>
      <c r="E2204" s="28"/>
      <c r="F2204" s="28"/>
    </row>
    <row r="2205" spans="2:6" x14ac:dyDescent="0.2">
      <c r="B2205" s="28"/>
      <c r="C2205" s="28"/>
      <c r="D2205" s="28"/>
      <c r="E2205" s="28"/>
      <c r="F2205" s="28"/>
    </row>
    <row r="2206" spans="2:6" x14ac:dyDescent="0.2">
      <c r="B2206" s="28"/>
      <c r="C2206" s="28"/>
      <c r="D2206" s="28"/>
      <c r="E2206" s="28"/>
      <c r="F2206" s="28"/>
    </row>
    <row r="2207" spans="2:6" x14ac:dyDescent="0.2">
      <c r="B2207" s="28"/>
      <c r="C2207" s="28"/>
      <c r="D2207" s="28"/>
      <c r="E2207" s="28"/>
      <c r="F2207" s="28"/>
    </row>
    <row r="2208" spans="2:6" x14ac:dyDescent="0.2">
      <c r="B2208" s="28"/>
      <c r="C2208" s="28"/>
      <c r="D2208" s="28"/>
      <c r="E2208" s="28"/>
      <c r="F2208" s="28"/>
    </row>
    <row r="2209" spans="2:6" x14ac:dyDescent="0.2">
      <c r="B2209" s="28"/>
      <c r="C2209" s="28"/>
      <c r="D2209" s="28"/>
      <c r="E2209" s="28"/>
      <c r="F2209" s="28"/>
    </row>
    <row r="2210" spans="2:6" x14ac:dyDescent="0.2">
      <c r="B2210" s="28"/>
      <c r="C2210" s="28"/>
      <c r="D2210" s="28"/>
      <c r="E2210" s="28"/>
      <c r="F2210" s="28"/>
    </row>
    <row r="2211" spans="2:6" x14ac:dyDescent="0.2">
      <c r="B2211" s="28"/>
      <c r="C2211" s="28"/>
      <c r="D2211" s="28"/>
      <c r="E2211" s="28"/>
      <c r="F2211" s="28"/>
    </row>
    <row r="2212" spans="2:6" x14ac:dyDescent="0.2">
      <c r="B2212" s="28"/>
      <c r="C2212" s="28"/>
      <c r="D2212" s="28"/>
      <c r="E2212" s="28"/>
      <c r="F2212" s="28"/>
    </row>
    <row r="2213" spans="2:6" x14ac:dyDescent="0.2">
      <c r="B2213" s="28"/>
      <c r="C2213" s="28"/>
      <c r="D2213" s="28"/>
      <c r="E2213" s="28"/>
      <c r="F2213" s="28"/>
    </row>
    <row r="2214" spans="2:6" x14ac:dyDescent="0.2">
      <c r="B2214" s="28"/>
      <c r="C2214" s="28"/>
      <c r="D2214" s="28"/>
      <c r="E2214" s="28"/>
      <c r="F2214" s="28"/>
    </row>
    <row r="2215" spans="2:6" x14ac:dyDescent="0.2">
      <c r="B2215" s="28"/>
      <c r="C2215" s="28"/>
      <c r="D2215" s="28"/>
      <c r="E2215" s="28"/>
      <c r="F2215" s="28"/>
    </row>
    <row r="2216" spans="2:6" x14ac:dyDescent="0.2">
      <c r="B2216" s="28"/>
      <c r="C2216" s="28"/>
      <c r="D2216" s="28"/>
      <c r="E2216" s="28"/>
      <c r="F2216" s="28"/>
    </row>
    <row r="2217" spans="2:6" x14ac:dyDescent="0.2">
      <c r="B2217" s="28"/>
      <c r="C2217" s="28"/>
      <c r="D2217" s="28"/>
      <c r="E2217" s="28"/>
      <c r="F2217" s="28"/>
    </row>
    <row r="2218" spans="2:6" x14ac:dyDescent="0.2">
      <c r="B2218" s="28"/>
      <c r="C2218" s="28"/>
      <c r="D2218" s="28"/>
      <c r="E2218" s="28"/>
      <c r="F2218" s="28"/>
    </row>
    <row r="2219" spans="2:6" x14ac:dyDescent="0.2">
      <c r="B2219" s="28"/>
      <c r="C2219" s="28"/>
      <c r="D2219" s="28"/>
      <c r="E2219" s="28"/>
      <c r="F2219" s="28"/>
    </row>
    <row r="2220" spans="2:6" x14ac:dyDescent="0.2">
      <c r="B2220" s="28"/>
      <c r="C2220" s="28"/>
      <c r="D2220" s="28"/>
      <c r="E2220" s="28"/>
      <c r="F2220" s="28"/>
    </row>
    <row r="2221" spans="2:6" x14ac:dyDescent="0.2">
      <c r="B2221" s="28"/>
      <c r="C2221" s="28"/>
      <c r="D2221" s="28"/>
      <c r="E2221" s="28"/>
      <c r="F2221" s="28"/>
    </row>
    <row r="2222" spans="2:6" x14ac:dyDescent="0.2">
      <c r="B2222" s="28"/>
      <c r="C2222" s="28"/>
      <c r="D2222" s="28"/>
      <c r="E2222" s="28"/>
      <c r="F2222" s="28"/>
    </row>
    <row r="2223" spans="2:6" x14ac:dyDescent="0.2">
      <c r="B2223" s="28"/>
      <c r="C2223" s="28"/>
      <c r="D2223" s="28"/>
      <c r="E2223" s="28"/>
      <c r="F2223" s="28"/>
    </row>
    <row r="2224" spans="2:6" x14ac:dyDescent="0.2">
      <c r="B2224" s="28"/>
      <c r="C2224" s="28"/>
      <c r="D2224" s="28"/>
      <c r="E2224" s="28"/>
      <c r="F2224" s="28"/>
    </row>
    <row r="2225" spans="2:6" x14ac:dyDescent="0.2">
      <c r="B2225" s="28"/>
      <c r="C2225" s="28"/>
      <c r="D2225" s="28"/>
      <c r="E2225" s="28"/>
      <c r="F2225" s="28"/>
    </row>
    <row r="2226" spans="2:6" x14ac:dyDescent="0.2">
      <c r="B2226" s="28"/>
      <c r="C2226" s="28"/>
      <c r="D2226" s="28"/>
      <c r="E2226" s="28"/>
      <c r="F2226" s="28"/>
    </row>
    <row r="2227" spans="2:6" x14ac:dyDescent="0.2">
      <c r="B2227" s="28"/>
      <c r="C2227" s="28"/>
      <c r="D2227" s="28"/>
      <c r="E2227" s="28"/>
      <c r="F2227" s="28"/>
    </row>
    <row r="2228" spans="2:6" x14ac:dyDescent="0.2">
      <c r="B2228" s="28"/>
      <c r="C2228" s="28"/>
      <c r="D2228" s="28"/>
      <c r="E2228" s="28"/>
      <c r="F2228" s="28"/>
    </row>
    <row r="2229" spans="2:6" x14ac:dyDescent="0.2">
      <c r="B2229" s="28"/>
      <c r="C2229" s="28"/>
      <c r="D2229" s="28"/>
      <c r="E2229" s="28"/>
      <c r="F2229" s="28"/>
    </row>
    <row r="2230" spans="2:6" x14ac:dyDescent="0.2">
      <c r="B2230" s="28"/>
      <c r="C2230" s="28"/>
      <c r="D2230" s="28"/>
      <c r="E2230" s="28"/>
      <c r="F2230" s="28"/>
    </row>
    <row r="2231" spans="2:6" x14ac:dyDescent="0.2">
      <c r="B2231" s="28"/>
      <c r="C2231" s="28"/>
      <c r="D2231" s="28"/>
      <c r="E2231" s="28"/>
      <c r="F2231" s="28"/>
    </row>
    <row r="2232" spans="2:6" x14ac:dyDescent="0.2">
      <c r="B2232" s="28"/>
      <c r="C2232" s="28"/>
      <c r="D2232" s="28"/>
      <c r="E2232" s="28"/>
      <c r="F2232" s="28"/>
    </row>
    <row r="2233" spans="2:6" x14ac:dyDescent="0.2">
      <c r="B2233" s="28"/>
      <c r="C2233" s="28"/>
      <c r="D2233" s="28"/>
      <c r="E2233" s="28"/>
      <c r="F2233" s="28"/>
    </row>
    <row r="2234" spans="2:6" x14ac:dyDescent="0.2">
      <c r="B2234" s="28"/>
      <c r="C2234" s="28"/>
      <c r="D2234" s="28"/>
      <c r="E2234" s="28"/>
      <c r="F2234" s="28"/>
    </row>
    <row r="2235" spans="2:6" x14ac:dyDescent="0.2">
      <c r="B2235" s="28"/>
      <c r="C2235" s="28"/>
      <c r="D2235" s="28"/>
      <c r="E2235" s="28"/>
      <c r="F2235" s="28"/>
    </row>
    <row r="2236" spans="2:6" x14ac:dyDescent="0.2">
      <c r="B2236" s="28"/>
      <c r="C2236" s="28"/>
      <c r="D2236" s="28"/>
      <c r="E2236" s="28"/>
      <c r="F2236" s="28"/>
    </row>
    <row r="2237" spans="2:6" x14ac:dyDescent="0.2">
      <c r="B2237" s="28"/>
      <c r="C2237" s="28"/>
      <c r="D2237" s="28"/>
      <c r="E2237" s="28"/>
      <c r="F2237" s="28"/>
    </row>
    <row r="2238" spans="2:6" x14ac:dyDescent="0.2">
      <c r="B2238" s="28"/>
      <c r="C2238" s="28"/>
      <c r="D2238" s="28"/>
      <c r="E2238" s="28"/>
      <c r="F2238" s="28"/>
    </row>
    <row r="2239" spans="2:6" x14ac:dyDescent="0.2">
      <c r="B2239" s="28"/>
      <c r="C2239" s="28"/>
      <c r="D2239" s="28"/>
      <c r="E2239" s="28"/>
      <c r="F2239" s="28"/>
    </row>
    <row r="2240" spans="2:6" x14ac:dyDescent="0.2">
      <c r="B2240" s="28"/>
      <c r="C2240" s="28"/>
      <c r="D2240" s="28"/>
      <c r="E2240" s="28"/>
      <c r="F2240" s="28"/>
    </row>
    <row r="2241" spans="2:6" x14ac:dyDescent="0.2">
      <c r="B2241" s="28"/>
      <c r="C2241" s="28"/>
      <c r="D2241" s="28"/>
      <c r="E2241" s="28"/>
      <c r="F2241" s="28"/>
    </row>
    <row r="2242" spans="2:6" x14ac:dyDescent="0.2">
      <c r="B2242" s="28"/>
      <c r="C2242" s="28"/>
      <c r="D2242" s="28"/>
      <c r="E2242" s="28"/>
      <c r="F2242" s="28"/>
    </row>
    <row r="2243" spans="2:6" x14ac:dyDescent="0.2">
      <c r="B2243" s="28"/>
      <c r="C2243" s="28"/>
      <c r="D2243" s="28"/>
      <c r="E2243" s="28"/>
      <c r="F2243" s="28"/>
    </row>
    <row r="2244" spans="2:6" x14ac:dyDescent="0.2">
      <c r="B2244" s="28"/>
      <c r="C2244" s="28"/>
      <c r="D2244" s="28"/>
      <c r="E2244" s="28"/>
      <c r="F2244" s="28"/>
    </row>
    <row r="2245" spans="2:6" x14ac:dyDescent="0.2">
      <c r="B2245" s="28"/>
      <c r="C2245" s="28"/>
      <c r="D2245" s="28"/>
      <c r="E2245" s="28"/>
      <c r="F2245" s="28"/>
    </row>
    <row r="2246" spans="2:6" x14ac:dyDescent="0.2">
      <c r="B2246" s="28"/>
      <c r="C2246" s="28"/>
      <c r="D2246" s="28"/>
      <c r="E2246" s="28"/>
      <c r="F2246" s="28"/>
    </row>
    <row r="2247" spans="2:6" x14ac:dyDescent="0.2">
      <c r="B2247" s="28"/>
      <c r="C2247" s="28"/>
      <c r="D2247" s="28"/>
      <c r="E2247" s="28"/>
      <c r="F2247" s="28"/>
    </row>
    <row r="2248" spans="2:6" x14ac:dyDescent="0.2">
      <c r="B2248" s="28"/>
      <c r="C2248" s="28"/>
      <c r="D2248" s="28"/>
      <c r="E2248" s="28"/>
      <c r="F2248" s="28"/>
    </row>
    <row r="2249" spans="2:6" x14ac:dyDescent="0.2">
      <c r="B2249" s="28"/>
      <c r="C2249" s="28"/>
      <c r="D2249" s="28"/>
      <c r="E2249" s="28"/>
      <c r="F2249" s="28"/>
    </row>
    <row r="2250" spans="2:6" x14ac:dyDescent="0.2">
      <c r="B2250" s="28"/>
      <c r="C2250" s="28"/>
      <c r="D2250" s="28"/>
      <c r="E2250" s="28"/>
      <c r="F2250" s="28"/>
    </row>
    <row r="2251" spans="2:6" x14ac:dyDescent="0.2">
      <c r="B2251" s="28"/>
      <c r="C2251" s="28"/>
      <c r="D2251" s="28"/>
      <c r="E2251" s="28"/>
      <c r="F2251" s="28"/>
    </row>
    <row r="2252" spans="2:6" x14ac:dyDescent="0.2">
      <c r="B2252" s="28"/>
      <c r="C2252" s="28"/>
      <c r="D2252" s="28"/>
      <c r="E2252" s="28"/>
      <c r="F2252" s="28"/>
    </row>
    <row r="2253" spans="2:6" x14ac:dyDescent="0.2">
      <c r="B2253" s="28"/>
      <c r="C2253" s="28"/>
      <c r="D2253" s="28"/>
      <c r="E2253" s="28"/>
      <c r="F2253" s="28"/>
    </row>
    <row r="2254" spans="2:6" x14ac:dyDescent="0.2">
      <c r="B2254" s="28"/>
      <c r="C2254" s="28"/>
      <c r="D2254" s="28"/>
      <c r="E2254" s="28"/>
      <c r="F2254" s="28"/>
    </row>
    <row r="2255" spans="2:6" x14ac:dyDescent="0.2">
      <c r="B2255" s="28"/>
      <c r="C2255" s="28"/>
      <c r="D2255" s="28"/>
      <c r="E2255" s="28"/>
      <c r="F2255" s="28"/>
    </row>
    <row r="2256" spans="2:6" x14ac:dyDescent="0.2">
      <c r="B2256" s="28"/>
      <c r="C2256" s="28"/>
      <c r="D2256" s="28"/>
      <c r="E2256" s="28"/>
      <c r="F2256" s="28"/>
    </row>
    <row r="2257" spans="2:6" x14ac:dyDescent="0.2">
      <c r="B2257" s="28"/>
      <c r="C2257" s="28"/>
      <c r="D2257" s="28"/>
      <c r="E2257" s="28"/>
      <c r="F2257" s="28"/>
    </row>
    <row r="2258" spans="2:6" x14ac:dyDescent="0.2">
      <c r="B2258" s="28"/>
      <c r="C2258" s="28"/>
      <c r="D2258" s="28"/>
      <c r="E2258" s="28"/>
      <c r="F2258" s="28"/>
    </row>
    <row r="2259" spans="2:6" x14ac:dyDescent="0.2">
      <c r="B2259" s="28"/>
      <c r="C2259" s="28"/>
      <c r="D2259" s="28"/>
      <c r="E2259" s="28"/>
      <c r="F2259" s="28"/>
    </row>
    <row r="2260" spans="2:6" x14ac:dyDescent="0.2">
      <c r="B2260" s="28"/>
      <c r="C2260" s="28"/>
      <c r="D2260" s="28"/>
      <c r="E2260" s="28"/>
      <c r="F2260" s="28"/>
    </row>
    <row r="2261" spans="2:6" x14ac:dyDescent="0.2">
      <c r="B2261" s="28"/>
      <c r="C2261" s="28"/>
      <c r="D2261" s="28"/>
      <c r="E2261" s="28"/>
      <c r="F2261" s="28"/>
    </row>
    <row r="2262" spans="2:6" x14ac:dyDescent="0.2">
      <c r="B2262" s="28"/>
      <c r="C2262" s="28"/>
      <c r="D2262" s="28"/>
      <c r="E2262" s="28"/>
      <c r="F2262" s="28"/>
    </row>
    <row r="2263" spans="2:6" x14ac:dyDescent="0.2">
      <c r="B2263" s="28"/>
      <c r="C2263" s="28"/>
      <c r="D2263" s="28"/>
      <c r="E2263" s="28"/>
      <c r="F2263" s="28"/>
    </row>
    <row r="2264" spans="2:6" x14ac:dyDescent="0.2">
      <c r="B2264" s="28"/>
      <c r="C2264" s="28"/>
      <c r="D2264" s="28"/>
      <c r="E2264" s="28"/>
      <c r="F2264" s="28"/>
    </row>
    <row r="2265" spans="2:6" x14ac:dyDescent="0.2">
      <c r="B2265" s="28"/>
      <c r="C2265" s="28"/>
      <c r="D2265" s="28"/>
      <c r="E2265" s="28"/>
      <c r="F2265" s="28"/>
    </row>
    <row r="2266" spans="2:6" x14ac:dyDescent="0.2">
      <c r="B2266" s="28"/>
      <c r="C2266" s="28"/>
      <c r="D2266" s="28"/>
      <c r="E2266" s="28"/>
      <c r="F2266" s="28"/>
    </row>
    <row r="2267" spans="2:6" x14ac:dyDescent="0.2">
      <c r="B2267" s="28"/>
      <c r="C2267" s="28"/>
      <c r="D2267" s="28"/>
      <c r="E2267" s="28"/>
      <c r="F2267" s="28"/>
    </row>
    <row r="2268" spans="2:6" x14ac:dyDescent="0.2">
      <c r="B2268" s="28"/>
      <c r="C2268" s="28"/>
      <c r="D2268" s="28"/>
      <c r="E2268" s="28"/>
      <c r="F2268" s="28"/>
    </row>
    <row r="2269" spans="2:6" x14ac:dyDescent="0.2">
      <c r="B2269" s="28"/>
      <c r="C2269" s="28"/>
      <c r="D2269" s="28"/>
      <c r="E2269" s="28"/>
      <c r="F2269" s="28"/>
    </row>
    <row r="2270" spans="2:6" x14ac:dyDescent="0.2">
      <c r="B2270" s="28"/>
      <c r="C2270" s="28"/>
      <c r="D2270" s="28"/>
      <c r="E2270" s="28"/>
      <c r="F2270" s="28"/>
    </row>
    <row r="2271" spans="2:6" x14ac:dyDescent="0.2">
      <c r="B2271" s="28"/>
      <c r="C2271" s="28"/>
      <c r="D2271" s="28"/>
      <c r="E2271" s="28"/>
      <c r="F2271" s="28"/>
    </row>
    <row r="2272" spans="2:6" x14ac:dyDescent="0.2">
      <c r="B2272" s="28"/>
      <c r="C2272" s="28"/>
      <c r="D2272" s="28"/>
      <c r="E2272" s="28"/>
      <c r="F2272" s="28"/>
    </row>
    <row r="2273" spans="2:6" x14ac:dyDescent="0.2">
      <c r="B2273" s="28"/>
      <c r="C2273" s="28"/>
      <c r="D2273" s="28"/>
      <c r="E2273" s="28"/>
      <c r="F2273" s="28"/>
    </row>
    <row r="2274" spans="2:6" x14ac:dyDescent="0.2">
      <c r="B2274" s="28"/>
      <c r="C2274" s="28"/>
      <c r="D2274" s="28"/>
      <c r="E2274" s="28"/>
      <c r="F2274" s="28"/>
    </row>
    <row r="2275" spans="2:6" x14ac:dyDescent="0.2">
      <c r="B2275" s="28"/>
      <c r="C2275" s="28"/>
      <c r="D2275" s="28"/>
      <c r="E2275" s="28"/>
      <c r="F2275" s="28"/>
    </row>
    <row r="2276" spans="2:6" x14ac:dyDescent="0.2">
      <c r="B2276" s="28"/>
      <c r="C2276" s="28"/>
      <c r="D2276" s="28"/>
      <c r="E2276" s="28"/>
      <c r="F2276" s="28"/>
    </row>
    <row r="2277" spans="2:6" x14ac:dyDescent="0.2">
      <c r="B2277" s="28"/>
      <c r="C2277" s="28"/>
      <c r="D2277" s="28"/>
      <c r="E2277" s="28"/>
      <c r="F2277" s="28"/>
    </row>
    <row r="2278" spans="2:6" x14ac:dyDescent="0.2">
      <c r="B2278" s="28"/>
      <c r="C2278" s="28"/>
      <c r="D2278" s="28"/>
      <c r="E2278" s="28"/>
      <c r="F2278" s="28"/>
    </row>
    <row r="2279" spans="2:6" x14ac:dyDescent="0.2">
      <c r="B2279" s="28"/>
      <c r="C2279" s="28"/>
      <c r="D2279" s="28"/>
      <c r="E2279" s="28"/>
      <c r="F2279" s="28"/>
    </row>
    <row r="2280" spans="2:6" x14ac:dyDescent="0.2">
      <c r="B2280" s="28"/>
      <c r="C2280" s="28"/>
      <c r="D2280" s="28"/>
      <c r="E2280" s="28"/>
      <c r="F2280" s="28"/>
    </row>
    <row r="2281" spans="2:6" x14ac:dyDescent="0.2">
      <c r="B2281" s="28"/>
      <c r="C2281" s="28"/>
      <c r="D2281" s="28"/>
      <c r="E2281" s="28"/>
      <c r="F2281" s="28"/>
    </row>
    <row r="2282" spans="2:6" x14ac:dyDescent="0.2">
      <c r="B2282" s="28"/>
      <c r="C2282" s="28"/>
      <c r="D2282" s="28"/>
      <c r="E2282" s="28"/>
      <c r="F2282" s="28"/>
    </row>
    <row r="2283" spans="2:6" x14ac:dyDescent="0.2">
      <c r="B2283" s="28"/>
      <c r="C2283" s="28"/>
      <c r="D2283" s="28"/>
      <c r="E2283" s="28"/>
      <c r="F2283" s="28"/>
    </row>
    <row r="2284" spans="2:6" x14ac:dyDescent="0.2">
      <c r="B2284" s="28"/>
      <c r="C2284" s="28"/>
      <c r="D2284" s="28"/>
      <c r="E2284" s="28"/>
      <c r="F2284" s="28"/>
    </row>
    <row r="2285" spans="2:6" x14ac:dyDescent="0.2">
      <c r="B2285" s="28"/>
      <c r="C2285" s="28"/>
      <c r="D2285" s="28"/>
      <c r="E2285" s="28"/>
      <c r="F2285" s="28"/>
    </row>
    <row r="2286" spans="2:6" x14ac:dyDescent="0.2">
      <c r="B2286" s="28"/>
      <c r="C2286" s="28"/>
      <c r="D2286" s="28"/>
      <c r="E2286" s="28"/>
      <c r="F2286" s="28"/>
    </row>
    <row r="2287" spans="2:6" x14ac:dyDescent="0.2">
      <c r="B2287" s="28"/>
      <c r="C2287" s="28"/>
      <c r="D2287" s="28"/>
      <c r="E2287" s="28"/>
      <c r="F2287" s="28"/>
    </row>
    <row r="2288" spans="2:6" x14ac:dyDescent="0.2">
      <c r="B2288" s="28"/>
      <c r="C2288" s="28"/>
      <c r="D2288" s="28"/>
      <c r="E2288" s="28"/>
      <c r="F2288" s="28"/>
    </row>
    <row r="2289" spans="2:6" x14ac:dyDescent="0.2">
      <c r="B2289" s="28"/>
      <c r="C2289" s="28"/>
      <c r="D2289" s="28"/>
      <c r="E2289" s="28"/>
      <c r="F2289" s="28"/>
    </row>
    <row r="2290" spans="2:6" x14ac:dyDescent="0.2">
      <c r="B2290" s="28"/>
      <c r="C2290" s="28"/>
      <c r="D2290" s="28"/>
      <c r="E2290" s="28"/>
      <c r="F2290" s="28"/>
    </row>
    <row r="2291" spans="2:6" x14ac:dyDescent="0.2">
      <c r="B2291" s="28"/>
      <c r="C2291" s="28"/>
      <c r="D2291" s="28"/>
      <c r="E2291" s="28"/>
      <c r="F2291" s="28"/>
    </row>
    <row r="2292" spans="2:6" x14ac:dyDescent="0.2">
      <c r="B2292" s="28"/>
      <c r="C2292" s="28"/>
      <c r="D2292" s="28"/>
      <c r="E2292" s="28"/>
      <c r="F2292" s="28"/>
    </row>
    <row r="2293" spans="2:6" x14ac:dyDescent="0.2">
      <c r="B2293" s="28"/>
      <c r="C2293" s="28"/>
      <c r="D2293" s="28"/>
      <c r="E2293" s="28"/>
      <c r="F2293" s="28"/>
    </row>
    <row r="2294" spans="2:6" x14ac:dyDescent="0.2">
      <c r="B2294" s="28"/>
      <c r="C2294" s="28"/>
      <c r="D2294" s="28"/>
      <c r="E2294" s="28"/>
      <c r="F2294" s="28"/>
    </row>
    <row r="2295" spans="2:6" x14ac:dyDescent="0.2">
      <c r="B2295" s="28"/>
      <c r="C2295" s="28"/>
      <c r="D2295" s="28"/>
      <c r="E2295" s="28"/>
      <c r="F2295" s="28"/>
    </row>
    <row r="2296" spans="2:6" x14ac:dyDescent="0.2">
      <c r="B2296" s="28"/>
      <c r="C2296" s="28"/>
      <c r="D2296" s="28"/>
      <c r="E2296" s="28"/>
      <c r="F2296" s="28"/>
    </row>
    <row r="2297" spans="2:6" x14ac:dyDescent="0.2">
      <c r="B2297" s="28"/>
      <c r="C2297" s="28"/>
      <c r="D2297" s="28"/>
      <c r="E2297" s="28"/>
      <c r="F2297" s="28"/>
    </row>
    <row r="2298" spans="2:6" x14ac:dyDescent="0.2">
      <c r="B2298" s="28"/>
      <c r="C2298" s="28"/>
      <c r="D2298" s="28"/>
      <c r="E2298" s="28"/>
      <c r="F2298" s="28"/>
    </row>
    <row r="2299" spans="2:6" x14ac:dyDescent="0.2">
      <c r="B2299" s="28"/>
      <c r="C2299" s="28"/>
      <c r="D2299" s="28"/>
      <c r="E2299" s="28"/>
      <c r="F2299" s="28"/>
    </row>
    <row r="2300" spans="2:6" x14ac:dyDescent="0.2">
      <c r="B2300" s="28"/>
      <c r="C2300" s="28"/>
      <c r="D2300" s="28"/>
      <c r="E2300" s="28"/>
      <c r="F2300" s="28"/>
    </row>
    <row r="2301" spans="2:6" x14ac:dyDescent="0.2">
      <c r="B2301" s="28"/>
      <c r="C2301" s="28"/>
      <c r="D2301" s="28"/>
      <c r="E2301" s="28"/>
      <c r="F2301" s="28"/>
    </row>
    <row r="2302" spans="2:6" x14ac:dyDescent="0.2">
      <c r="B2302" s="28"/>
      <c r="C2302" s="28"/>
      <c r="D2302" s="28"/>
      <c r="E2302" s="28"/>
      <c r="F2302" s="28"/>
    </row>
    <row r="2303" spans="2:6" x14ac:dyDescent="0.2">
      <c r="B2303" s="28"/>
      <c r="C2303" s="28"/>
      <c r="D2303" s="28"/>
      <c r="E2303" s="28"/>
      <c r="F2303" s="28"/>
    </row>
    <row r="2304" spans="2:6" x14ac:dyDescent="0.2">
      <c r="B2304" s="28"/>
      <c r="C2304" s="28"/>
      <c r="D2304" s="28"/>
      <c r="E2304" s="28"/>
      <c r="F2304" s="28"/>
    </row>
    <row r="2305" spans="2:6" x14ac:dyDescent="0.2">
      <c r="B2305" s="28"/>
      <c r="C2305" s="28"/>
      <c r="D2305" s="28"/>
      <c r="E2305" s="28"/>
      <c r="F2305" s="28"/>
    </row>
    <row r="2306" spans="2:6" x14ac:dyDescent="0.2">
      <c r="B2306" s="28"/>
      <c r="C2306" s="28"/>
      <c r="D2306" s="28"/>
      <c r="E2306" s="28"/>
      <c r="F2306" s="28"/>
    </row>
    <row r="2307" spans="2:6" x14ac:dyDescent="0.2">
      <c r="B2307" s="28"/>
      <c r="C2307" s="28"/>
      <c r="D2307" s="28"/>
      <c r="E2307" s="28"/>
      <c r="F2307" s="28"/>
    </row>
    <row r="2308" spans="2:6" x14ac:dyDescent="0.2">
      <c r="B2308" s="28"/>
      <c r="C2308" s="28"/>
      <c r="D2308" s="28"/>
      <c r="E2308" s="28"/>
      <c r="F2308" s="28"/>
    </row>
    <row r="2309" spans="2:6" x14ac:dyDescent="0.2">
      <c r="B2309" s="28"/>
      <c r="C2309" s="28"/>
      <c r="D2309" s="28"/>
      <c r="E2309" s="28"/>
      <c r="F2309" s="28"/>
    </row>
    <row r="2310" spans="2:6" x14ac:dyDescent="0.2">
      <c r="B2310" s="28"/>
      <c r="C2310" s="28"/>
      <c r="D2310" s="28"/>
      <c r="E2310" s="28"/>
      <c r="F2310" s="28"/>
    </row>
    <row r="2311" spans="2:6" x14ac:dyDescent="0.2">
      <c r="B2311" s="28"/>
      <c r="C2311" s="28"/>
      <c r="D2311" s="28"/>
      <c r="E2311" s="28"/>
      <c r="F2311" s="28"/>
    </row>
    <row r="2312" spans="2:6" x14ac:dyDescent="0.2">
      <c r="B2312" s="28"/>
      <c r="C2312" s="28"/>
      <c r="D2312" s="28"/>
      <c r="E2312" s="28"/>
      <c r="F2312" s="28"/>
    </row>
    <row r="2313" spans="2:6" x14ac:dyDescent="0.2">
      <c r="B2313" s="28"/>
      <c r="C2313" s="28"/>
      <c r="D2313" s="28"/>
      <c r="E2313" s="28"/>
      <c r="F2313" s="28"/>
    </row>
    <row r="2314" spans="2:6" x14ac:dyDescent="0.2">
      <c r="B2314" s="28"/>
      <c r="C2314" s="28"/>
      <c r="D2314" s="28"/>
      <c r="E2314" s="28"/>
      <c r="F2314" s="28"/>
    </row>
    <row r="2315" spans="2:6" x14ac:dyDescent="0.2">
      <c r="B2315" s="28"/>
      <c r="C2315" s="28"/>
      <c r="D2315" s="28"/>
      <c r="E2315" s="28"/>
      <c r="F2315" s="28"/>
    </row>
    <row r="2316" spans="2:6" x14ac:dyDescent="0.2">
      <c r="B2316" s="28"/>
      <c r="C2316" s="28"/>
      <c r="D2316" s="28"/>
      <c r="E2316" s="28"/>
      <c r="F2316" s="28"/>
    </row>
    <row r="2317" spans="2:6" x14ac:dyDescent="0.2">
      <c r="B2317" s="28"/>
      <c r="C2317" s="28"/>
      <c r="D2317" s="28"/>
      <c r="E2317" s="28"/>
      <c r="F2317" s="28"/>
    </row>
    <row r="2318" spans="2:6" x14ac:dyDescent="0.2">
      <c r="B2318" s="28"/>
      <c r="C2318" s="28"/>
      <c r="D2318" s="28"/>
      <c r="E2318" s="28"/>
      <c r="F2318" s="28"/>
    </row>
    <row r="2319" spans="2:6" x14ac:dyDescent="0.2">
      <c r="B2319" s="28"/>
      <c r="C2319" s="28"/>
      <c r="D2319" s="28"/>
      <c r="E2319" s="28"/>
      <c r="F2319" s="28"/>
    </row>
    <row r="2320" spans="2:6" x14ac:dyDescent="0.2">
      <c r="B2320" s="28"/>
      <c r="C2320" s="28"/>
      <c r="D2320" s="28"/>
      <c r="E2320" s="28"/>
      <c r="F2320" s="28"/>
    </row>
    <row r="2321" spans="2:6" x14ac:dyDescent="0.2">
      <c r="B2321" s="28"/>
      <c r="C2321" s="28"/>
      <c r="D2321" s="28"/>
      <c r="E2321" s="28"/>
      <c r="F2321" s="28"/>
    </row>
    <row r="2322" spans="2:6" x14ac:dyDescent="0.2">
      <c r="B2322" s="28"/>
      <c r="C2322" s="28"/>
      <c r="D2322" s="28"/>
      <c r="E2322" s="28"/>
      <c r="F2322" s="28"/>
    </row>
    <row r="2323" spans="2:6" x14ac:dyDescent="0.2">
      <c r="B2323" s="28"/>
      <c r="C2323" s="28"/>
      <c r="D2323" s="28"/>
      <c r="E2323" s="28"/>
      <c r="F2323" s="28"/>
    </row>
    <row r="2324" spans="2:6" x14ac:dyDescent="0.2">
      <c r="B2324" s="28"/>
      <c r="C2324" s="28"/>
      <c r="D2324" s="28"/>
      <c r="E2324" s="28"/>
      <c r="F2324" s="28"/>
    </row>
    <row r="2325" spans="2:6" x14ac:dyDescent="0.2">
      <c r="B2325" s="28"/>
      <c r="C2325" s="28"/>
      <c r="D2325" s="28"/>
      <c r="E2325" s="28"/>
      <c r="F2325" s="28"/>
    </row>
    <row r="2326" spans="2:6" x14ac:dyDescent="0.2">
      <c r="B2326" s="28"/>
      <c r="C2326" s="28"/>
      <c r="D2326" s="28"/>
      <c r="E2326" s="28"/>
      <c r="F2326" s="28"/>
    </row>
    <row r="2327" spans="2:6" x14ac:dyDescent="0.2">
      <c r="B2327" s="28"/>
      <c r="C2327" s="28"/>
      <c r="D2327" s="28"/>
      <c r="E2327" s="28"/>
      <c r="F2327" s="28"/>
    </row>
    <row r="2328" spans="2:6" x14ac:dyDescent="0.2">
      <c r="B2328" s="28"/>
      <c r="C2328" s="28"/>
      <c r="D2328" s="28"/>
      <c r="E2328" s="28"/>
      <c r="F2328" s="28"/>
    </row>
    <row r="2329" spans="2:6" x14ac:dyDescent="0.2">
      <c r="B2329" s="28"/>
      <c r="C2329" s="28"/>
      <c r="D2329" s="28"/>
      <c r="E2329" s="28"/>
      <c r="F2329" s="28"/>
    </row>
    <row r="2330" spans="2:6" x14ac:dyDescent="0.2">
      <c r="B2330" s="28"/>
      <c r="C2330" s="28"/>
      <c r="D2330" s="28"/>
      <c r="E2330" s="28"/>
      <c r="F2330" s="28"/>
    </row>
    <row r="2331" spans="2:6" x14ac:dyDescent="0.2">
      <c r="B2331" s="28"/>
      <c r="C2331" s="28"/>
      <c r="D2331" s="28"/>
      <c r="E2331" s="28"/>
      <c r="F2331" s="28"/>
    </row>
    <row r="2332" spans="2:6" x14ac:dyDescent="0.2">
      <c r="B2332" s="28"/>
      <c r="C2332" s="28"/>
      <c r="D2332" s="28"/>
      <c r="E2332" s="28"/>
      <c r="F2332" s="28"/>
    </row>
    <row r="2333" spans="2:6" x14ac:dyDescent="0.2">
      <c r="B2333" s="28"/>
      <c r="C2333" s="28"/>
      <c r="D2333" s="28"/>
      <c r="E2333" s="28"/>
      <c r="F2333" s="28"/>
    </row>
    <row r="2334" spans="2:6" x14ac:dyDescent="0.2">
      <c r="B2334" s="28"/>
      <c r="C2334" s="28"/>
      <c r="D2334" s="28"/>
      <c r="E2334" s="28"/>
      <c r="F2334" s="28"/>
    </row>
    <row r="2335" spans="2:6" x14ac:dyDescent="0.2">
      <c r="B2335" s="28"/>
      <c r="C2335" s="28"/>
      <c r="D2335" s="28"/>
      <c r="E2335" s="28"/>
      <c r="F2335" s="28"/>
    </row>
    <row r="2336" spans="2:6" x14ac:dyDescent="0.2">
      <c r="B2336" s="28"/>
      <c r="C2336" s="28"/>
      <c r="D2336" s="28"/>
      <c r="E2336" s="28"/>
      <c r="F2336" s="28"/>
    </row>
    <row r="2337" spans="2:6" x14ac:dyDescent="0.2">
      <c r="B2337" s="28"/>
      <c r="C2337" s="28"/>
      <c r="D2337" s="28"/>
      <c r="E2337" s="28"/>
      <c r="F2337" s="28"/>
    </row>
    <row r="2338" spans="2:6" x14ac:dyDescent="0.2">
      <c r="B2338" s="28"/>
      <c r="C2338" s="28"/>
      <c r="D2338" s="28"/>
      <c r="E2338" s="28"/>
      <c r="F2338" s="28"/>
    </row>
    <row r="2339" spans="2:6" x14ac:dyDescent="0.2">
      <c r="B2339" s="28"/>
      <c r="C2339" s="28"/>
      <c r="D2339" s="28"/>
      <c r="E2339" s="28"/>
      <c r="F2339" s="28"/>
    </row>
    <row r="2340" spans="2:6" x14ac:dyDescent="0.2">
      <c r="B2340" s="28"/>
      <c r="C2340" s="28"/>
      <c r="D2340" s="28"/>
      <c r="E2340" s="28"/>
      <c r="F2340" s="28"/>
    </row>
    <row r="2341" spans="2:6" x14ac:dyDescent="0.2">
      <c r="B2341" s="28"/>
      <c r="C2341" s="28"/>
      <c r="D2341" s="28"/>
      <c r="E2341" s="28"/>
      <c r="F2341" s="28"/>
    </row>
    <row r="2342" spans="2:6" x14ac:dyDescent="0.2">
      <c r="B2342" s="28"/>
      <c r="C2342" s="28"/>
      <c r="D2342" s="28"/>
      <c r="E2342" s="28"/>
      <c r="F2342" s="28"/>
    </row>
    <row r="2343" spans="2:6" x14ac:dyDescent="0.2">
      <c r="B2343" s="28"/>
      <c r="C2343" s="28"/>
      <c r="D2343" s="28"/>
      <c r="E2343" s="28"/>
      <c r="F2343" s="28"/>
    </row>
    <row r="2344" spans="2:6" x14ac:dyDescent="0.2">
      <c r="B2344" s="28"/>
      <c r="C2344" s="28"/>
      <c r="D2344" s="28"/>
      <c r="E2344" s="28"/>
      <c r="F2344" s="28"/>
    </row>
    <row r="2345" spans="2:6" x14ac:dyDescent="0.2">
      <c r="B2345" s="28"/>
      <c r="C2345" s="28"/>
      <c r="D2345" s="28"/>
      <c r="E2345" s="28"/>
      <c r="F2345" s="28"/>
    </row>
    <row r="2346" spans="2:6" x14ac:dyDescent="0.2">
      <c r="B2346" s="28"/>
      <c r="C2346" s="28"/>
      <c r="D2346" s="28"/>
      <c r="E2346" s="28"/>
      <c r="F2346" s="28"/>
    </row>
    <row r="2347" spans="2:6" x14ac:dyDescent="0.2">
      <c r="B2347" s="28"/>
      <c r="C2347" s="28"/>
      <c r="D2347" s="28"/>
      <c r="E2347" s="28"/>
      <c r="F2347" s="28"/>
    </row>
    <row r="2348" spans="2:6" x14ac:dyDescent="0.2">
      <c r="B2348" s="28"/>
      <c r="C2348" s="28"/>
      <c r="D2348" s="28"/>
      <c r="E2348" s="28"/>
      <c r="F2348" s="28"/>
    </row>
    <row r="2349" spans="2:6" x14ac:dyDescent="0.2">
      <c r="B2349" s="28"/>
      <c r="C2349" s="28"/>
      <c r="D2349" s="28"/>
      <c r="E2349" s="28"/>
      <c r="F2349" s="28"/>
    </row>
    <row r="2350" spans="2:6" x14ac:dyDescent="0.2">
      <c r="B2350" s="28"/>
      <c r="C2350" s="28"/>
      <c r="D2350" s="28"/>
      <c r="E2350" s="28"/>
      <c r="F2350" s="28"/>
    </row>
    <row r="2351" spans="2:6" x14ac:dyDescent="0.2">
      <c r="B2351" s="28"/>
      <c r="C2351" s="28"/>
      <c r="D2351" s="28"/>
      <c r="E2351" s="28"/>
      <c r="F2351" s="28"/>
    </row>
    <row r="2352" spans="2:6" x14ac:dyDescent="0.2">
      <c r="B2352" s="28"/>
      <c r="C2352" s="28"/>
      <c r="D2352" s="28"/>
      <c r="E2352" s="28"/>
      <c r="F2352" s="28"/>
    </row>
    <row r="2353" spans="2:6" x14ac:dyDescent="0.2">
      <c r="B2353" s="28"/>
      <c r="C2353" s="28"/>
      <c r="D2353" s="28"/>
      <c r="E2353" s="28"/>
      <c r="F2353" s="28"/>
    </row>
    <row r="2354" spans="2:6" x14ac:dyDescent="0.2">
      <c r="B2354" s="28"/>
      <c r="C2354" s="28"/>
      <c r="D2354" s="28"/>
      <c r="E2354" s="28"/>
      <c r="F2354" s="28"/>
    </row>
    <row r="2355" spans="2:6" x14ac:dyDescent="0.2">
      <c r="B2355" s="28"/>
      <c r="C2355" s="28"/>
      <c r="D2355" s="28"/>
      <c r="E2355" s="28"/>
      <c r="F2355" s="28"/>
    </row>
    <row r="2356" spans="2:6" x14ac:dyDescent="0.2">
      <c r="B2356" s="28"/>
      <c r="C2356" s="28"/>
      <c r="D2356" s="28"/>
      <c r="E2356" s="28"/>
      <c r="F2356" s="28"/>
    </row>
    <row r="2357" spans="2:6" x14ac:dyDescent="0.2">
      <c r="B2357" s="28"/>
      <c r="C2357" s="28"/>
      <c r="D2357" s="28"/>
      <c r="E2357" s="28"/>
      <c r="F2357" s="28"/>
    </row>
    <row r="2358" spans="2:6" x14ac:dyDescent="0.2">
      <c r="B2358" s="28"/>
      <c r="C2358" s="28"/>
      <c r="D2358" s="28"/>
      <c r="E2358" s="28"/>
      <c r="F2358" s="28"/>
    </row>
    <row r="2359" spans="2:6" x14ac:dyDescent="0.2">
      <c r="B2359" s="28"/>
      <c r="C2359" s="28"/>
      <c r="D2359" s="28"/>
      <c r="E2359" s="28"/>
      <c r="F2359" s="28"/>
    </row>
    <row r="2360" spans="2:6" x14ac:dyDescent="0.2">
      <c r="B2360" s="28"/>
      <c r="C2360" s="28"/>
      <c r="D2360" s="28"/>
      <c r="E2360" s="28"/>
      <c r="F2360" s="28"/>
    </row>
    <row r="2361" spans="2:6" x14ac:dyDescent="0.2">
      <c r="B2361" s="28"/>
      <c r="C2361" s="28"/>
      <c r="D2361" s="28"/>
      <c r="E2361" s="28"/>
      <c r="F2361" s="28"/>
    </row>
    <row r="2362" spans="2:6" x14ac:dyDescent="0.2">
      <c r="B2362" s="28"/>
      <c r="C2362" s="28"/>
      <c r="D2362" s="28"/>
      <c r="E2362" s="28"/>
      <c r="F2362" s="28"/>
    </row>
    <row r="2363" spans="2:6" x14ac:dyDescent="0.2">
      <c r="B2363" s="28"/>
      <c r="C2363" s="28"/>
      <c r="D2363" s="28"/>
      <c r="E2363" s="28"/>
      <c r="F2363" s="28"/>
    </row>
    <row r="2364" spans="2:6" x14ac:dyDescent="0.2">
      <c r="B2364" s="28"/>
      <c r="C2364" s="28"/>
      <c r="D2364" s="28"/>
      <c r="E2364" s="28"/>
      <c r="F2364" s="28"/>
    </row>
    <row r="2365" spans="2:6" x14ac:dyDescent="0.2">
      <c r="B2365" s="28"/>
      <c r="C2365" s="28"/>
      <c r="D2365" s="28"/>
      <c r="E2365" s="28"/>
      <c r="F2365" s="28"/>
    </row>
    <row r="2366" spans="2:6" x14ac:dyDescent="0.2">
      <c r="B2366" s="28"/>
      <c r="C2366" s="28"/>
      <c r="D2366" s="28"/>
      <c r="E2366" s="28"/>
      <c r="F2366" s="28"/>
    </row>
    <row r="2367" spans="2:6" x14ac:dyDescent="0.2">
      <c r="B2367" s="28"/>
      <c r="C2367" s="28"/>
      <c r="D2367" s="28"/>
      <c r="E2367" s="28"/>
      <c r="F2367" s="28"/>
    </row>
    <row r="2368" spans="2:6" x14ac:dyDescent="0.2">
      <c r="B2368" s="28"/>
      <c r="C2368" s="28"/>
      <c r="D2368" s="28"/>
      <c r="E2368" s="28"/>
      <c r="F2368" s="28"/>
    </row>
    <row r="2369" spans="2:6" x14ac:dyDescent="0.2">
      <c r="B2369" s="28"/>
      <c r="C2369" s="28"/>
      <c r="D2369" s="28"/>
      <c r="E2369" s="28"/>
      <c r="F2369" s="28"/>
    </row>
    <row r="2370" spans="2:6" x14ac:dyDescent="0.2">
      <c r="B2370" s="28"/>
      <c r="C2370" s="28"/>
      <c r="D2370" s="28"/>
      <c r="E2370" s="28"/>
      <c r="F2370" s="28"/>
    </row>
    <row r="2371" spans="2:6" x14ac:dyDescent="0.2">
      <c r="B2371" s="28"/>
      <c r="C2371" s="28"/>
      <c r="D2371" s="28"/>
      <c r="E2371" s="28"/>
      <c r="F2371" s="28"/>
    </row>
    <row r="2372" spans="2:6" x14ac:dyDescent="0.2">
      <c r="B2372" s="28"/>
      <c r="C2372" s="28"/>
      <c r="D2372" s="28"/>
      <c r="E2372" s="28"/>
      <c r="F2372" s="28"/>
    </row>
    <row r="2373" spans="2:6" x14ac:dyDescent="0.2">
      <c r="B2373" s="28"/>
      <c r="C2373" s="28"/>
      <c r="D2373" s="28"/>
      <c r="E2373" s="28"/>
      <c r="F2373" s="28"/>
    </row>
    <row r="2374" spans="2:6" x14ac:dyDescent="0.2">
      <c r="B2374" s="28"/>
      <c r="C2374" s="28"/>
      <c r="D2374" s="28"/>
      <c r="E2374" s="28"/>
      <c r="F2374" s="28"/>
    </row>
    <row r="2375" spans="2:6" x14ac:dyDescent="0.2">
      <c r="B2375" s="28"/>
      <c r="C2375" s="28"/>
      <c r="D2375" s="28"/>
      <c r="E2375" s="28"/>
      <c r="F2375" s="28"/>
    </row>
    <row r="2376" spans="2:6" x14ac:dyDescent="0.2">
      <c r="B2376" s="28"/>
      <c r="C2376" s="28"/>
      <c r="D2376" s="28"/>
      <c r="E2376" s="28"/>
      <c r="F2376" s="28"/>
    </row>
    <row r="2377" spans="2:6" x14ac:dyDescent="0.2">
      <c r="B2377" s="28"/>
      <c r="C2377" s="28"/>
      <c r="D2377" s="28"/>
      <c r="E2377" s="28"/>
      <c r="F2377" s="28"/>
    </row>
    <row r="2378" spans="2:6" x14ac:dyDescent="0.2">
      <c r="B2378" s="28"/>
      <c r="C2378" s="28"/>
      <c r="D2378" s="28"/>
      <c r="E2378" s="28"/>
      <c r="F2378" s="28"/>
    </row>
    <row r="2379" spans="2:6" x14ac:dyDescent="0.2">
      <c r="B2379" s="28"/>
      <c r="C2379" s="28"/>
      <c r="D2379" s="28"/>
      <c r="E2379" s="28"/>
      <c r="F2379" s="28"/>
    </row>
    <row r="2380" spans="2:6" x14ac:dyDescent="0.2">
      <c r="B2380" s="28"/>
      <c r="C2380" s="28"/>
      <c r="D2380" s="28"/>
      <c r="E2380" s="28"/>
      <c r="F2380" s="28"/>
    </row>
    <row r="2381" spans="2:6" x14ac:dyDescent="0.2">
      <c r="B2381" s="28"/>
      <c r="C2381" s="28"/>
      <c r="D2381" s="28"/>
      <c r="E2381" s="28"/>
      <c r="F2381" s="28"/>
    </row>
    <row r="2382" spans="2:6" x14ac:dyDescent="0.2">
      <c r="B2382" s="28"/>
      <c r="C2382" s="28"/>
      <c r="D2382" s="28"/>
      <c r="E2382" s="28"/>
      <c r="F2382" s="28"/>
    </row>
    <row r="2383" spans="2:6" x14ac:dyDescent="0.2">
      <c r="B2383" s="28"/>
      <c r="C2383" s="28"/>
      <c r="D2383" s="28"/>
      <c r="E2383" s="28"/>
      <c r="F2383" s="28"/>
    </row>
    <row r="2384" spans="2:6" x14ac:dyDescent="0.2">
      <c r="B2384" s="28"/>
      <c r="C2384" s="28"/>
      <c r="D2384" s="28"/>
      <c r="E2384" s="28"/>
      <c r="F2384" s="28"/>
    </row>
    <row r="2385" spans="2:6" x14ac:dyDescent="0.2">
      <c r="B2385" s="28"/>
      <c r="C2385" s="28"/>
      <c r="D2385" s="28"/>
      <c r="E2385" s="28"/>
      <c r="F2385" s="28"/>
    </row>
    <row r="2386" spans="2:6" x14ac:dyDescent="0.2">
      <c r="B2386" s="28"/>
      <c r="C2386" s="28"/>
      <c r="D2386" s="28"/>
      <c r="E2386" s="28"/>
      <c r="F2386" s="28"/>
    </row>
    <row r="2387" spans="2:6" x14ac:dyDescent="0.2">
      <c r="B2387" s="28"/>
      <c r="C2387" s="28"/>
      <c r="D2387" s="28"/>
      <c r="E2387" s="28"/>
      <c r="F2387" s="28"/>
    </row>
    <row r="2388" spans="2:6" x14ac:dyDescent="0.2">
      <c r="B2388" s="28"/>
      <c r="C2388" s="28"/>
      <c r="D2388" s="28"/>
      <c r="E2388" s="28"/>
      <c r="F2388" s="28"/>
    </row>
    <row r="2389" spans="2:6" x14ac:dyDescent="0.2">
      <c r="B2389" s="28"/>
      <c r="C2389" s="28"/>
      <c r="D2389" s="28"/>
      <c r="E2389" s="28"/>
      <c r="F2389" s="28"/>
    </row>
    <row r="2390" spans="2:6" x14ac:dyDescent="0.2">
      <c r="B2390" s="28"/>
      <c r="C2390" s="28"/>
      <c r="D2390" s="28"/>
      <c r="E2390" s="28"/>
      <c r="F2390" s="28"/>
    </row>
    <row r="2391" spans="2:6" x14ac:dyDescent="0.2">
      <c r="B2391" s="28"/>
      <c r="C2391" s="28"/>
      <c r="D2391" s="28"/>
      <c r="E2391" s="28"/>
      <c r="F2391" s="28"/>
    </row>
    <row r="2392" spans="2:6" x14ac:dyDescent="0.2">
      <c r="B2392" s="28"/>
      <c r="C2392" s="28"/>
      <c r="D2392" s="28"/>
      <c r="E2392" s="28"/>
      <c r="F2392" s="28"/>
    </row>
    <row r="2393" spans="2:6" x14ac:dyDescent="0.2">
      <c r="B2393" s="28"/>
      <c r="C2393" s="28"/>
      <c r="D2393" s="28"/>
      <c r="E2393" s="28"/>
      <c r="F2393" s="28"/>
    </row>
    <row r="2394" spans="2:6" x14ac:dyDescent="0.2">
      <c r="B2394" s="28"/>
      <c r="C2394" s="28"/>
      <c r="D2394" s="28"/>
      <c r="E2394" s="28"/>
      <c r="F2394" s="28"/>
    </row>
    <row r="2395" spans="2:6" x14ac:dyDescent="0.2">
      <c r="B2395" s="28"/>
      <c r="C2395" s="28"/>
      <c r="D2395" s="28"/>
      <c r="E2395" s="28"/>
      <c r="F2395" s="28"/>
    </row>
    <row r="2396" spans="2:6" x14ac:dyDescent="0.2">
      <c r="B2396" s="28"/>
      <c r="C2396" s="28"/>
      <c r="D2396" s="28"/>
      <c r="E2396" s="28"/>
      <c r="F2396" s="28"/>
    </row>
    <row r="2397" spans="2:6" x14ac:dyDescent="0.2">
      <c r="B2397" s="28"/>
      <c r="C2397" s="28"/>
      <c r="D2397" s="28"/>
      <c r="E2397" s="28"/>
      <c r="F2397" s="28"/>
    </row>
    <row r="2398" spans="2:6" x14ac:dyDescent="0.2">
      <c r="B2398" s="28"/>
      <c r="C2398" s="28"/>
      <c r="D2398" s="28"/>
      <c r="E2398" s="28"/>
      <c r="F2398" s="28"/>
    </row>
    <row r="2399" spans="2:6" x14ac:dyDescent="0.2">
      <c r="B2399" s="28"/>
      <c r="C2399" s="28"/>
      <c r="D2399" s="28"/>
      <c r="E2399" s="28"/>
      <c r="F2399" s="28"/>
    </row>
    <row r="2400" spans="2:6" x14ac:dyDescent="0.2">
      <c r="B2400" s="28"/>
      <c r="C2400" s="28"/>
      <c r="D2400" s="28"/>
      <c r="E2400" s="28"/>
      <c r="F2400" s="28"/>
    </row>
    <row r="2401" spans="2:6" x14ac:dyDescent="0.2">
      <c r="B2401" s="28"/>
      <c r="C2401" s="28"/>
      <c r="D2401" s="28"/>
      <c r="E2401" s="28"/>
      <c r="F2401" s="28"/>
    </row>
    <row r="2402" spans="2:6" x14ac:dyDescent="0.2">
      <c r="B2402" s="28"/>
      <c r="C2402" s="28"/>
      <c r="D2402" s="28"/>
      <c r="E2402" s="28"/>
      <c r="F2402" s="28"/>
    </row>
    <row r="2403" spans="2:6" x14ac:dyDescent="0.2">
      <c r="B2403" s="28"/>
      <c r="C2403" s="28"/>
      <c r="D2403" s="28"/>
      <c r="E2403" s="28"/>
      <c r="F2403" s="28"/>
    </row>
    <row r="2404" spans="2:6" x14ac:dyDescent="0.2">
      <c r="B2404" s="28"/>
      <c r="C2404" s="28"/>
      <c r="D2404" s="28"/>
      <c r="E2404" s="28"/>
      <c r="F2404" s="28"/>
    </row>
    <row r="2405" spans="2:6" x14ac:dyDescent="0.2">
      <c r="B2405" s="28"/>
      <c r="C2405" s="28"/>
      <c r="D2405" s="28"/>
      <c r="E2405" s="28"/>
      <c r="F2405" s="28"/>
    </row>
    <row r="2406" spans="2:6" x14ac:dyDescent="0.2">
      <c r="B2406" s="28"/>
      <c r="C2406" s="28"/>
      <c r="D2406" s="28"/>
      <c r="E2406" s="28"/>
      <c r="F2406" s="28"/>
    </row>
    <row r="2407" spans="2:6" x14ac:dyDescent="0.2">
      <c r="B2407" s="28"/>
      <c r="C2407" s="28"/>
      <c r="D2407" s="28"/>
      <c r="E2407" s="28"/>
      <c r="F2407" s="28"/>
    </row>
    <row r="2408" spans="2:6" x14ac:dyDescent="0.2">
      <c r="B2408" s="28"/>
      <c r="C2408" s="28"/>
      <c r="D2408" s="28"/>
      <c r="E2408" s="28"/>
      <c r="F2408" s="28"/>
    </row>
    <row r="2409" spans="2:6" x14ac:dyDescent="0.2">
      <c r="B2409" s="28"/>
      <c r="C2409" s="28"/>
      <c r="D2409" s="28"/>
      <c r="E2409" s="28"/>
      <c r="F2409" s="28"/>
    </row>
    <row r="2410" spans="2:6" x14ac:dyDescent="0.2">
      <c r="B2410" s="28"/>
      <c r="C2410" s="28"/>
      <c r="D2410" s="28"/>
      <c r="E2410" s="28"/>
      <c r="F2410" s="28"/>
    </row>
    <row r="2411" spans="2:6" x14ac:dyDescent="0.2">
      <c r="B2411" s="28"/>
      <c r="C2411" s="28"/>
      <c r="D2411" s="28"/>
      <c r="E2411" s="28"/>
      <c r="F2411" s="28"/>
    </row>
    <row r="2412" spans="2:6" x14ac:dyDescent="0.2">
      <c r="B2412" s="28"/>
      <c r="C2412" s="28"/>
      <c r="D2412" s="28"/>
      <c r="E2412" s="28"/>
      <c r="F2412" s="28"/>
    </row>
    <row r="2413" spans="2:6" x14ac:dyDescent="0.2">
      <c r="B2413" s="28"/>
      <c r="C2413" s="28"/>
      <c r="D2413" s="28"/>
      <c r="E2413" s="28"/>
      <c r="F2413" s="28"/>
    </row>
    <row r="2414" spans="2:6" x14ac:dyDescent="0.2">
      <c r="B2414" s="28"/>
      <c r="C2414" s="28"/>
      <c r="D2414" s="28"/>
      <c r="E2414" s="28"/>
      <c r="F2414" s="28"/>
    </row>
    <row r="2415" spans="2:6" x14ac:dyDescent="0.2">
      <c r="B2415" s="28"/>
      <c r="C2415" s="28"/>
      <c r="D2415" s="28"/>
      <c r="E2415" s="28"/>
      <c r="F2415" s="28"/>
    </row>
    <row r="2416" spans="2:6" x14ac:dyDescent="0.2">
      <c r="B2416" s="28"/>
      <c r="C2416" s="28"/>
      <c r="D2416" s="28"/>
      <c r="E2416" s="28"/>
      <c r="F2416" s="28"/>
    </row>
    <row r="2417" spans="2:6" x14ac:dyDescent="0.2">
      <c r="B2417" s="28"/>
      <c r="C2417" s="28"/>
      <c r="D2417" s="28"/>
      <c r="E2417" s="28"/>
      <c r="F2417" s="28"/>
    </row>
    <row r="2418" spans="2:6" x14ac:dyDescent="0.2">
      <c r="B2418" s="28"/>
      <c r="C2418" s="28"/>
      <c r="D2418" s="28"/>
      <c r="E2418" s="28"/>
      <c r="F2418" s="28"/>
    </row>
    <row r="2419" spans="2:6" x14ac:dyDescent="0.2">
      <c r="B2419" s="28"/>
      <c r="C2419" s="28"/>
      <c r="D2419" s="28"/>
      <c r="E2419" s="28"/>
      <c r="F2419" s="28"/>
    </row>
    <row r="2420" spans="2:6" x14ac:dyDescent="0.2">
      <c r="B2420" s="28"/>
      <c r="C2420" s="28"/>
      <c r="D2420" s="28"/>
      <c r="E2420" s="28"/>
      <c r="F2420" s="28"/>
    </row>
    <row r="2421" spans="2:6" x14ac:dyDescent="0.2">
      <c r="B2421" s="28"/>
      <c r="C2421" s="28"/>
      <c r="D2421" s="28"/>
      <c r="E2421" s="28"/>
      <c r="F2421" s="28"/>
    </row>
    <row r="2422" spans="2:6" x14ac:dyDescent="0.2">
      <c r="B2422" s="28"/>
      <c r="C2422" s="28"/>
      <c r="D2422" s="28"/>
      <c r="E2422" s="28"/>
      <c r="F2422" s="28"/>
    </row>
    <row r="2423" spans="2:6" x14ac:dyDescent="0.2">
      <c r="B2423" s="28"/>
      <c r="C2423" s="28"/>
      <c r="D2423" s="28"/>
      <c r="E2423" s="28"/>
      <c r="F2423" s="28"/>
    </row>
    <row r="2424" spans="2:6" x14ac:dyDescent="0.2">
      <c r="B2424" s="28"/>
      <c r="C2424" s="28"/>
      <c r="D2424" s="28"/>
      <c r="E2424" s="28"/>
      <c r="F2424" s="28"/>
    </row>
    <row r="2425" spans="2:6" x14ac:dyDescent="0.2">
      <c r="B2425" s="28"/>
      <c r="C2425" s="28"/>
      <c r="D2425" s="28"/>
      <c r="E2425" s="28"/>
      <c r="F2425" s="28"/>
    </row>
    <row r="2426" spans="2:6" x14ac:dyDescent="0.2">
      <c r="B2426" s="28"/>
      <c r="C2426" s="28"/>
      <c r="D2426" s="28"/>
      <c r="E2426" s="28"/>
      <c r="F2426" s="28"/>
    </row>
    <row r="2427" spans="2:6" x14ac:dyDescent="0.2">
      <c r="B2427" s="28"/>
      <c r="C2427" s="28"/>
      <c r="D2427" s="28"/>
      <c r="E2427" s="28"/>
      <c r="F2427" s="28"/>
    </row>
    <row r="2428" spans="2:6" x14ac:dyDescent="0.2">
      <c r="B2428" s="28"/>
      <c r="C2428" s="28"/>
      <c r="D2428" s="28"/>
      <c r="E2428" s="28"/>
      <c r="F2428" s="28"/>
    </row>
    <row r="2429" spans="2:6" x14ac:dyDescent="0.2">
      <c r="B2429" s="28"/>
      <c r="C2429" s="28"/>
      <c r="D2429" s="28"/>
      <c r="E2429" s="28"/>
      <c r="F2429" s="28"/>
    </row>
    <row r="2430" spans="2:6" x14ac:dyDescent="0.2">
      <c r="B2430" s="28"/>
      <c r="C2430" s="28"/>
      <c r="D2430" s="28"/>
      <c r="E2430" s="28"/>
      <c r="F2430" s="28"/>
    </row>
    <row r="2431" spans="2:6" x14ac:dyDescent="0.2">
      <c r="B2431" s="28"/>
      <c r="C2431" s="28"/>
      <c r="D2431" s="28"/>
      <c r="E2431" s="28"/>
      <c r="F2431" s="28"/>
    </row>
    <row r="2432" spans="2:6" x14ac:dyDescent="0.2">
      <c r="B2432" s="28"/>
      <c r="C2432" s="28"/>
      <c r="D2432" s="28"/>
      <c r="E2432" s="28"/>
      <c r="F2432" s="28"/>
    </row>
    <row r="2433" spans="2:6" x14ac:dyDescent="0.2">
      <c r="B2433" s="28"/>
      <c r="C2433" s="28"/>
      <c r="D2433" s="28"/>
      <c r="E2433" s="28"/>
      <c r="F2433" s="28"/>
    </row>
    <row r="2434" spans="2:6" x14ac:dyDescent="0.2">
      <c r="B2434" s="28"/>
      <c r="C2434" s="28"/>
      <c r="D2434" s="28"/>
      <c r="E2434" s="28"/>
      <c r="F2434" s="28"/>
    </row>
    <row r="2435" spans="2:6" x14ac:dyDescent="0.2">
      <c r="B2435" s="28"/>
      <c r="C2435" s="28"/>
      <c r="D2435" s="28"/>
      <c r="E2435" s="28"/>
      <c r="F2435" s="28"/>
    </row>
    <row r="2436" spans="2:6" x14ac:dyDescent="0.2">
      <c r="B2436" s="28"/>
      <c r="C2436" s="28"/>
      <c r="D2436" s="28"/>
      <c r="E2436" s="28"/>
      <c r="F2436" s="28"/>
    </row>
    <row r="2437" spans="2:6" x14ac:dyDescent="0.2">
      <c r="B2437" s="28"/>
      <c r="C2437" s="28"/>
      <c r="D2437" s="28"/>
      <c r="E2437" s="28"/>
      <c r="F2437" s="28"/>
    </row>
    <row r="2438" spans="2:6" x14ac:dyDescent="0.2">
      <c r="B2438" s="28"/>
      <c r="C2438" s="28"/>
      <c r="D2438" s="28"/>
      <c r="E2438" s="28"/>
      <c r="F2438" s="28"/>
    </row>
    <row r="2439" spans="2:6" x14ac:dyDescent="0.2">
      <c r="B2439" s="28"/>
      <c r="C2439" s="28"/>
      <c r="D2439" s="28"/>
      <c r="E2439" s="28"/>
      <c r="F2439" s="28"/>
    </row>
    <row r="2440" spans="2:6" x14ac:dyDescent="0.2">
      <c r="B2440" s="28"/>
      <c r="C2440" s="28"/>
      <c r="D2440" s="28"/>
      <c r="E2440" s="28"/>
      <c r="F2440" s="28"/>
    </row>
    <row r="2441" spans="2:6" x14ac:dyDescent="0.2">
      <c r="B2441" s="28"/>
      <c r="C2441" s="28"/>
      <c r="D2441" s="28"/>
      <c r="E2441" s="28"/>
      <c r="F2441" s="28"/>
    </row>
    <row r="2442" spans="2:6" x14ac:dyDescent="0.2">
      <c r="B2442" s="28"/>
      <c r="C2442" s="28"/>
      <c r="D2442" s="28"/>
      <c r="E2442" s="28"/>
      <c r="F2442" s="28"/>
    </row>
    <row r="2443" spans="2:6" x14ac:dyDescent="0.2">
      <c r="B2443" s="28"/>
      <c r="C2443" s="28"/>
      <c r="D2443" s="28"/>
      <c r="E2443" s="28"/>
      <c r="F2443" s="28"/>
    </row>
    <row r="2444" spans="2:6" x14ac:dyDescent="0.2">
      <c r="B2444" s="28"/>
      <c r="C2444" s="28"/>
      <c r="D2444" s="28"/>
      <c r="E2444" s="28"/>
      <c r="F2444" s="28"/>
    </row>
    <row r="2445" spans="2:6" x14ac:dyDescent="0.2">
      <c r="B2445" s="28"/>
      <c r="C2445" s="28"/>
      <c r="D2445" s="28"/>
      <c r="E2445" s="28"/>
      <c r="F2445" s="28"/>
    </row>
    <row r="2446" spans="2:6" x14ac:dyDescent="0.2">
      <c r="B2446" s="28"/>
      <c r="C2446" s="28"/>
      <c r="D2446" s="28"/>
      <c r="E2446" s="28"/>
      <c r="F2446" s="28"/>
    </row>
    <row r="2447" spans="2:6" x14ac:dyDescent="0.2">
      <c r="B2447" s="28"/>
      <c r="C2447" s="28"/>
      <c r="D2447" s="28"/>
      <c r="E2447" s="28"/>
      <c r="F2447" s="28"/>
    </row>
    <row r="2448" spans="2:6" x14ac:dyDescent="0.2">
      <c r="B2448" s="28"/>
      <c r="C2448" s="28"/>
      <c r="D2448" s="28"/>
      <c r="E2448" s="28"/>
      <c r="F2448" s="28"/>
    </row>
    <row r="2449" spans="2:6" x14ac:dyDescent="0.2">
      <c r="B2449" s="28"/>
      <c r="C2449" s="28"/>
      <c r="D2449" s="28"/>
      <c r="E2449" s="28"/>
      <c r="F2449" s="28"/>
    </row>
    <row r="2450" spans="2:6" x14ac:dyDescent="0.2">
      <c r="B2450" s="28"/>
      <c r="C2450" s="28"/>
      <c r="D2450" s="28"/>
      <c r="E2450" s="28"/>
      <c r="F2450" s="28"/>
    </row>
    <row r="2451" spans="2:6" x14ac:dyDescent="0.2">
      <c r="B2451" s="28"/>
      <c r="C2451" s="28"/>
      <c r="D2451" s="28"/>
      <c r="E2451" s="28"/>
      <c r="F2451" s="28"/>
    </row>
    <row r="2452" spans="2:6" x14ac:dyDescent="0.2">
      <c r="B2452" s="28"/>
      <c r="C2452" s="28"/>
      <c r="D2452" s="28"/>
      <c r="E2452" s="28"/>
      <c r="F2452" s="28"/>
    </row>
    <row r="2453" spans="2:6" x14ac:dyDescent="0.2">
      <c r="B2453" s="28"/>
      <c r="C2453" s="28"/>
      <c r="D2453" s="28"/>
      <c r="E2453" s="28"/>
      <c r="F2453" s="28"/>
    </row>
    <row r="2454" spans="2:6" x14ac:dyDescent="0.2">
      <c r="B2454" s="28"/>
      <c r="C2454" s="28"/>
      <c r="D2454" s="28"/>
      <c r="E2454" s="28"/>
      <c r="F2454" s="28"/>
    </row>
    <row r="2455" spans="2:6" x14ac:dyDescent="0.2">
      <c r="B2455" s="28"/>
      <c r="C2455" s="28"/>
      <c r="D2455" s="28"/>
      <c r="E2455" s="28"/>
      <c r="F2455" s="28"/>
    </row>
    <row r="2456" spans="2:6" x14ac:dyDescent="0.2">
      <c r="B2456" s="28"/>
      <c r="C2456" s="28"/>
      <c r="D2456" s="28"/>
      <c r="E2456" s="28"/>
      <c r="F2456" s="28"/>
    </row>
    <row r="2457" spans="2:6" x14ac:dyDescent="0.2">
      <c r="B2457" s="28"/>
      <c r="C2457" s="28"/>
      <c r="D2457" s="28"/>
      <c r="E2457" s="28"/>
      <c r="F2457" s="28"/>
    </row>
    <row r="2458" spans="2:6" x14ac:dyDescent="0.2">
      <c r="B2458" s="28"/>
      <c r="C2458" s="28"/>
      <c r="D2458" s="28"/>
      <c r="E2458" s="28"/>
      <c r="F2458" s="28"/>
    </row>
    <row r="2459" spans="2:6" x14ac:dyDescent="0.2">
      <c r="B2459" s="28"/>
      <c r="C2459" s="28"/>
      <c r="D2459" s="28"/>
      <c r="E2459" s="28"/>
      <c r="F2459" s="28"/>
    </row>
    <row r="2460" spans="2:6" x14ac:dyDescent="0.2">
      <c r="B2460" s="28"/>
      <c r="C2460" s="28"/>
      <c r="D2460" s="28"/>
      <c r="E2460" s="28"/>
      <c r="F2460" s="28"/>
    </row>
    <row r="2461" spans="2:6" x14ac:dyDescent="0.2">
      <c r="B2461" s="28"/>
      <c r="C2461" s="28"/>
      <c r="D2461" s="28"/>
      <c r="E2461" s="28"/>
      <c r="F2461" s="28"/>
    </row>
    <row r="2462" spans="2:6" x14ac:dyDescent="0.2">
      <c r="B2462" s="28"/>
      <c r="C2462" s="28"/>
      <c r="D2462" s="28"/>
      <c r="E2462" s="28"/>
      <c r="F2462" s="28"/>
    </row>
    <row r="2463" spans="2:6" x14ac:dyDescent="0.2">
      <c r="B2463" s="28"/>
      <c r="C2463" s="28"/>
      <c r="D2463" s="28"/>
      <c r="E2463" s="28"/>
      <c r="F2463" s="28"/>
    </row>
    <row r="2464" spans="2:6" x14ac:dyDescent="0.2">
      <c r="B2464" s="28"/>
      <c r="C2464" s="28"/>
      <c r="D2464" s="28"/>
      <c r="E2464" s="28"/>
      <c r="F2464" s="28"/>
    </row>
    <row r="2465" spans="2:6" x14ac:dyDescent="0.2">
      <c r="B2465" s="28"/>
      <c r="C2465" s="28"/>
      <c r="D2465" s="28"/>
      <c r="E2465" s="28"/>
      <c r="F2465" s="28"/>
    </row>
    <row r="2466" spans="2:6" x14ac:dyDescent="0.2">
      <c r="B2466" s="28"/>
      <c r="C2466" s="28"/>
      <c r="D2466" s="28"/>
      <c r="E2466" s="28"/>
      <c r="F2466" s="28"/>
    </row>
    <row r="2467" spans="2:6" x14ac:dyDescent="0.2">
      <c r="B2467" s="28"/>
      <c r="C2467" s="28"/>
      <c r="D2467" s="28"/>
      <c r="E2467" s="28"/>
      <c r="F2467" s="28"/>
    </row>
    <row r="2468" spans="2:6" x14ac:dyDescent="0.2">
      <c r="B2468" s="28"/>
      <c r="C2468" s="28"/>
      <c r="D2468" s="28"/>
      <c r="E2468" s="28"/>
      <c r="F2468" s="28"/>
    </row>
    <row r="2469" spans="2:6" x14ac:dyDescent="0.2">
      <c r="B2469" s="28"/>
      <c r="C2469" s="28"/>
      <c r="D2469" s="28"/>
      <c r="E2469" s="28"/>
      <c r="F2469" s="28"/>
    </row>
    <row r="2470" spans="2:6" x14ac:dyDescent="0.2">
      <c r="B2470" s="28"/>
      <c r="C2470" s="28"/>
      <c r="D2470" s="28"/>
      <c r="E2470" s="28"/>
      <c r="F2470" s="28"/>
    </row>
    <row r="2471" spans="2:6" x14ac:dyDescent="0.2">
      <c r="B2471" s="28"/>
      <c r="C2471" s="28"/>
      <c r="D2471" s="28"/>
      <c r="E2471" s="28"/>
      <c r="F2471" s="28"/>
    </row>
    <row r="2472" spans="2:6" x14ac:dyDescent="0.2">
      <c r="B2472" s="28"/>
      <c r="C2472" s="28"/>
      <c r="D2472" s="28"/>
      <c r="E2472" s="28"/>
      <c r="F2472" s="28"/>
    </row>
    <row r="2473" spans="2:6" x14ac:dyDescent="0.2">
      <c r="B2473" s="28"/>
      <c r="C2473" s="28"/>
      <c r="D2473" s="28"/>
      <c r="E2473" s="28"/>
      <c r="F2473" s="28"/>
    </row>
    <row r="2474" spans="2:6" x14ac:dyDescent="0.2">
      <c r="B2474" s="28"/>
      <c r="C2474" s="28"/>
      <c r="D2474" s="28"/>
      <c r="E2474" s="28"/>
      <c r="F2474" s="28"/>
    </row>
    <row r="2475" spans="2:6" x14ac:dyDescent="0.2">
      <c r="B2475" s="28"/>
      <c r="C2475" s="28"/>
      <c r="D2475" s="28"/>
      <c r="E2475" s="28"/>
      <c r="F2475" s="28"/>
    </row>
    <row r="2476" spans="2:6" x14ac:dyDescent="0.2">
      <c r="B2476" s="28"/>
      <c r="C2476" s="28"/>
      <c r="D2476" s="28"/>
      <c r="E2476" s="28"/>
      <c r="F2476" s="28"/>
    </row>
    <row r="2477" spans="2:6" x14ac:dyDescent="0.2">
      <c r="B2477" s="28"/>
      <c r="C2477" s="28"/>
      <c r="D2477" s="28"/>
      <c r="E2477" s="28"/>
      <c r="F2477" s="28"/>
    </row>
    <row r="2478" spans="2:6" x14ac:dyDescent="0.2">
      <c r="B2478" s="28"/>
      <c r="C2478" s="28"/>
      <c r="D2478" s="28"/>
      <c r="E2478" s="28"/>
      <c r="F2478" s="28"/>
    </row>
    <row r="2479" spans="2:6" x14ac:dyDescent="0.2">
      <c r="B2479" s="28"/>
      <c r="C2479" s="28"/>
      <c r="D2479" s="28"/>
      <c r="E2479" s="28"/>
      <c r="F2479" s="28"/>
    </row>
    <row r="2480" spans="2:6" x14ac:dyDescent="0.2">
      <c r="B2480" s="28"/>
      <c r="C2480" s="28"/>
      <c r="D2480" s="28"/>
      <c r="E2480" s="28"/>
      <c r="F2480" s="28"/>
    </row>
    <row r="2481" spans="2:6" x14ac:dyDescent="0.2">
      <c r="B2481" s="28"/>
      <c r="C2481" s="28"/>
      <c r="D2481" s="28"/>
      <c r="E2481" s="28"/>
      <c r="F2481" s="28"/>
    </row>
    <row r="2482" spans="2:6" x14ac:dyDescent="0.2">
      <c r="B2482" s="28"/>
      <c r="C2482" s="28"/>
      <c r="D2482" s="28"/>
      <c r="E2482" s="28"/>
      <c r="F2482" s="28"/>
    </row>
    <row r="2483" spans="2:6" x14ac:dyDescent="0.2">
      <c r="B2483" s="28"/>
      <c r="C2483" s="28"/>
      <c r="D2483" s="28"/>
      <c r="E2483" s="28"/>
      <c r="F2483" s="28"/>
    </row>
    <row r="2484" spans="2:6" x14ac:dyDescent="0.2">
      <c r="B2484" s="28"/>
      <c r="C2484" s="28"/>
      <c r="D2484" s="28"/>
      <c r="E2484" s="28"/>
      <c r="F2484" s="28"/>
    </row>
    <row r="2485" spans="2:6" x14ac:dyDescent="0.2">
      <c r="B2485" s="28"/>
      <c r="C2485" s="28"/>
      <c r="D2485" s="28"/>
      <c r="E2485" s="28"/>
      <c r="F2485" s="28"/>
    </row>
    <row r="2486" spans="2:6" x14ac:dyDescent="0.2">
      <c r="B2486" s="28"/>
      <c r="C2486" s="28"/>
      <c r="D2486" s="28"/>
      <c r="E2486" s="28"/>
      <c r="F2486" s="28"/>
    </row>
    <row r="2487" spans="2:6" x14ac:dyDescent="0.2">
      <c r="B2487" s="28"/>
      <c r="C2487" s="28"/>
      <c r="D2487" s="28"/>
      <c r="E2487" s="28"/>
      <c r="F2487" s="28"/>
    </row>
    <row r="2488" spans="2:6" x14ac:dyDescent="0.2">
      <c r="B2488" s="28"/>
      <c r="C2488" s="28"/>
      <c r="D2488" s="28"/>
      <c r="E2488" s="28"/>
      <c r="F2488" s="28"/>
    </row>
    <row r="2489" spans="2:6" x14ac:dyDescent="0.2">
      <c r="B2489" s="28"/>
      <c r="C2489" s="28"/>
      <c r="D2489" s="28"/>
      <c r="E2489" s="28"/>
      <c r="F2489" s="28"/>
    </row>
    <row r="2490" spans="2:6" x14ac:dyDescent="0.2">
      <c r="B2490" s="28"/>
      <c r="C2490" s="28"/>
      <c r="D2490" s="28"/>
      <c r="E2490" s="28"/>
      <c r="F2490" s="28"/>
    </row>
    <row r="2491" spans="2:6" x14ac:dyDescent="0.2">
      <c r="B2491" s="28"/>
      <c r="C2491" s="28"/>
      <c r="D2491" s="28"/>
      <c r="E2491" s="28"/>
      <c r="F2491" s="28"/>
    </row>
    <row r="2492" spans="2:6" x14ac:dyDescent="0.2">
      <c r="B2492" s="28"/>
      <c r="C2492" s="28"/>
      <c r="D2492" s="28"/>
      <c r="E2492" s="28"/>
      <c r="F2492" s="28"/>
    </row>
    <row r="2493" spans="2:6" x14ac:dyDescent="0.2">
      <c r="B2493" s="28"/>
      <c r="C2493" s="28"/>
      <c r="D2493" s="28"/>
      <c r="E2493" s="28"/>
      <c r="F2493" s="28"/>
    </row>
    <row r="2494" spans="2:6" x14ac:dyDescent="0.2">
      <c r="B2494" s="28"/>
      <c r="C2494" s="28"/>
      <c r="D2494" s="28"/>
      <c r="E2494" s="28"/>
      <c r="F2494" s="28"/>
    </row>
    <row r="2495" spans="2:6" x14ac:dyDescent="0.2">
      <c r="B2495" s="28"/>
      <c r="C2495" s="28"/>
      <c r="D2495" s="28"/>
      <c r="E2495" s="28"/>
      <c r="F2495" s="28"/>
    </row>
    <row r="2496" spans="2:6" x14ac:dyDescent="0.2">
      <c r="B2496" s="28"/>
      <c r="C2496" s="28"/>
      <c r="D2496" s="28"/>
      <c r="E2496" s="28"/>
      <c r="F2496" s="28"/>
    </row>
    <row r="2497" spans="2:6" x14ac:dyDescent="0.2">
      <c r="B2497" s="28"/>
      <c r="C2497" s="28"/>
      <c r="D2497" s="28"/>
      <c r="E2497" s="28"/>
      <c r="F2497" s="28"/>
    </row>
    <row r="2498" spans="2:6" x14ac:dyDescent="0.2">
      <c r="B2498" s="28"/>
      <c r="C2498" s="28"/>
      <c r="D2498" s="28"/>
      <c r="E2498" s="28"/>
      <c r="F2498" s="28"/>
    </row>
    <row r="2499" spans="2:6" x14ac:dyDescent="0.2">
      <c r="B2499" s="28"/>
      <c r="C2499" s="28"/>
      <c r="D2499" s="28"/>
      <c r="E2499" s="28"/>
      <c r="F2499" s="28"/>
    </row>
    <row r="2500" spans="2:6" x14ac:dyDescent="0.2">
      <c r="B2500" s="28"/>
      <c r="C2500" s="28"/>
      <c r="D2500" s="28"/>
      <c r="E2500" s="28"/>
      <c r="F2500" s="28"/>
    </row>
    <row r="2501" spans="2:6" x14ac:dyDescent="0.2">
      <c r="B2501" s="28"/>
      <c r="C2501" s="28"/>
      <c r="D2501" s="28"/>
      <c r="E2501" s="28"/>
      <c r="F2501" s="28"/>
    </row>
    <row r="2502" spans="2:6" x14ac:dyDescent="0.2">
      <c r="B2502" s="28"/>
      <c r="C2502" s="28"/>
      <c r="D2502" s="28"/>
      <c r="E2502" s="28"/>
      <c r="F2502" s="28"/>
    </row>
    <row r="2503" spans="2:6" x14ac:dyDescent="0.2">
      <c r="B2503" s="28"/>
      <c r="C2503" s="28"/>
      <c r="D2503" s="28"/>
      <c r="E2503" s="28"/>
      <c r="F2503" s="28"/>
    </row>
    <row r="2504" spans="2:6" x14ac:dyDescent="0.2">
      <c r="B2504" s="28"/>
      <c r="C2504" s="28"/>
      <c r="D2504" s="28"/>
      <c r="E2504" s="28"/>
      <c r="F2504" s="28"/>
    </row>
    <row r="2505" spans="2:6" x14ac:dyDescent="0.2">
      <c r="B2505" s="28"/>
      <c r="C2505" s="28"/>
      <c r="D2505" s="28"/>
      <c r="E2505" s="28"/>
      <c r="F2505" s="28"/>
    </row>
    <row r="2506" spans="2:6" x14ac:dyDescent="0.2">
      <c r="B2506" s="28"/>
      <c r="C2506" s="28"/>
      <c r="D2506" s="28"/>
      <c r="E2506" s="28"/>
      <c r="F2506" s="28"/>
    </row>
    <row r="2507" spans="2:6" x14ac:dyDescent="0.2">
      <c r="B2507" s="28"/>
      <c r="C2507" s="28"/>
      <c r="D2507" s="28"/>
      <c r="E2507" s="28"/>
      <c r="F2507" s="28"/>
    </row>
    <row r="2508" spans="2:6" x14ac:dyDescent="0.2">
      <c r="B2508" s="28"/>
      <c r="C2508" s="28"/>
      <c r="D2508" s="28"/>
      <c r="E2508" s="28"/>
      <c r="F2508" s="28"/>
    </row>
    <row r="2509" spans="2:6" x14ac:dyDescent="0.2">
      <c r="B2509" s="28"/>
      <c r="C2509" s="28"/>
      <c r="D2509" s="28"/>
      <c r="E2509" s="28"/>
      <c r="F2509" s="28"/>
    </row>
    <row r="2510" spans="2:6" x14ac:dyDescent="0.2">
      <c r="B2510" s="28"/>
      <c r="C2510" s="28"/>
      <c r="D2510" s="28"/>
      <c r="E2510" s="28"/>
      <c r="F2510" s="28"/>
    </row>
    <row r="2511" spans="2:6" x14ac:dyDescent="0.2">
      <c r="B2511" s="28"/>
      <c r="C2511" s="28"/>
      <c r="D2511" s="28"/>
      <c r="E2511" s="28"/>
      <c r="F2511" s="28"/>
    </row>
    <row r="2512" spans="2:6" x14ac:dyDescent="0.2">
      <c r="B2512" s="28"/>
      <c r="C2512" s="28"/>
      <c r="D2512" s="28"/>
      <c r="E2512" s="28"/>
      <c r="F2512" s="28"/>
    </row>
    <row r="2513" spans="2:6" x14ac:dyDescent="0.2">
      <c r="B2513" s="28"/>
      <c r="C2513" s="28"/>
      <c r="D2513" s="28"/>
      <c r="E2513" s="28"/>
      <c r="F2513" s="28"/>
    </row>
    <row r="2514" spans="2:6" x14ac:dyDescent="0.2">
      <c r="B2514" s="28"/>
      <c r="C2514" s="28"/>
      <c r="D2514" s="28"/>
      <c r="E2514" s="28"/>
      <c r="F2514" s="28"/>
    </row>
    <row r="2515" spans="2:6" x14ac:dyDescent="0.2">
      <c r="B2515" s="28"/>
      <c r="C2515" s="28"/>
      <c r="D2515" s="28"/>
      <c r="E2515" s="28"/>
      <c r="F2515" s="28"/>
    </row>
    <row r="2516" spans="2:6" x14ac:dyDescent="0.2">
      <c r="B2516" s="28"/>
      <c r="C2516" s="28"/>
      <c r="D2516" s="28"/>
      <c r="E2516" s="28"/>
      <c r="F2516" s="28"/>
    </row>
    <row r="2517" spans="2:6" x14ac:dyDescent="0.2">
      <c r="B2517" s="28"/>
      <c r="C2517" s="28"/>
      <c r="D2517" s="28"/>
      <c r="E2517" s="28"/>
      <c r="F2517" s="28"/>
    </row>
    <row r="2518" spans="2:6" x14ac:dyDescent="0.2">
      <c r="B2518" s="28"/>
      <c r="C2518" s="28"/>
      <c r="D2518" s="28"/>
      <c r="E2518" s="28"/>
      <c r="F2518" s="28"/>
    </row>
    <row r="2519" spans="2:6" x14ac:dyDescent="0.2">
      <c r="B2519" s="28"/>
      <c r="C2519" s="28"/>
      <c r="D2519" s="28"/>
      <c r="E2519" s="28"/>
      <c r="F2519" s="28"/>
    </row>
    <row r="2520" spans="2:6" x14ac:dyDescent="0.2">
      <c r="B2520" s="28"/>
      <c r="C2520" s="28"/>
      <c r="D2520" s="28"/>
      <c r="E2520" s="28"/>
      <c r="F2520" s="28"/>
    </row>
    <row r="2521" spans="2:6" x14ac:dyDescent="0.2">
      <c r="B2521" s="28"/>
      <c r="C2521" s="28"/>
      <c r="D2521" s="28"/>
      <c r="E2521" s="28"/>
      <c r="F2521" s="28"/>
    </row>
    <row r="2522" spans="2:6" x14ac:dyDescent="0.2">
      <c r="B2522" s="28"/>
      <c r="C2522" s="28"/>
      <c r="D2522" s="28"/>
      <c r="E2522" s="28"/>
      <c r="F2522" s="28"/>
    </row>
    <row r="2523" spans="2:6" x14ac:dyDescent="0.2">
      <c r="B2523" s="28"/>
      <c r="C2523" s="28"/>
      <c r="D2523" s="28"/>
      <c r="E2523" s="28"/>
      <c r="F2523" s="28"/>
    </row>
    <row r="2524" spans="2:6" x14ac:dyDescent="0.2">
      <c r="B2524" s="28"/>
      <c r="C2524" s="28"/>
      <c r="D2524" s="28"/>
      <c r="E2524" s="28"/>
      <c r="F2524" s="28"/>
    </row>
    <row r="2525" spans="2:6" x14ac:dyDescent="0.2">
      <c r="B2525" s="28"/>
      <c r="C2525" s="28"/>
      <c r="D2525" s="28"/>
      <c r="E2525" s="28"/>
      <c r="F2525" s="28"/>
    </row>
    <row r="2526" spans="2:6" x14ac:dyDescent="0.2">
      <c r="B2526" s="28"/>
      <c r="C2526" s="28"/>
      <c r="D2526" s="28"/>
      <c r="E2526" s="28"/>
      <c r="F2526" s="28"/>
    </row>
    <row r="2527" spans="2:6" x14ac:dyDescent="0.2">
      <c r="B2527" s="28"/>
      <c r="C2527" s="28"/>
      <c r="D2527" s="28"/>
      <c r="E2527" s="28"/>
      <c r="F2527" s="28"/>
    </row>
    <row r="2528" spans="2:6" x14ac:dyDescent="0.2">
      <c r="B2528" s="28"/>
      <c r="C2528" s="28"/>
      <c r="D2528" s="28"/>
      <c r="E2528" s="28"/>
      <c r="F2528" s="28"/>
    </row>
    <row r="2529" spans="2:6" x14ac:dyDescent="0.2">
      <c r="B2529" s="28"/>
      <c r="C2529" s="28"/>
      <c r="D2529" s="28"/>
      <c r="E2529" s="28"/>
      <c r="F2529" s="28"/>
    </row>
    <row r="2530" spans="2:6" x14ac:dyDescent="0.2">
      <c r="B2530" s="28"/>
      <c r="C2530" s="28"/>
      <c r="D2530" s="28"/>
      <c r="E2530" s="28"/>
      <c r="F2530" s="28"/>
    </row>
    <row r="2531" spans="2:6" x14ac:dyDescent="0.2">
      <c r="B2531" s="28"/>
      <c r="C2531" s="28"/>
      <c r="D2531" s="28"/>
      <c r="E2531" s="28"/>
      <c r="F2531" s="28"/>
    </row>
    <row r="2532" spans="2:6" x14ac:dyDescent="0.2">
      <c r="B2532" s="28"/>
      <c r="C2532" s="28"/>
      <c r="D2532" s="28"/>
      <c r="E2532" s="28"/>
      <c r="F2532" s="28"/>
    </row>
    <row r="2533" spans="2:6" x14ac:dyDescent="0.2">
      <c r="B2533" s="28"/>
      <c r="C2533" s="28"/>
      <c r="D2533" s="28"/>
      <c r="E2533" s="28"/>
      <c r="F2533" s="28"/>
    </row>
    <row r="2534" spans="2:6" x14ac:dyDescent="0.2">
      <c r="B2534" s="28"/>
      <c r="C2534" s="28"/>
      <c r="D2534" s="28"/>
      <c r="E2534" s="28"/>
      <c r="F2534" s="28"/>
    </row>
    <row r="2535" spans="2:6" x14ac:dyDescent="0.2">
      <c r="B2535" s="28"/>
      <c r="C2535" s="28"/>
      <c r="D2535" s="28"/>
      <c r="E2535" s="28"/>
      <c r="F2535" s="28"/>
    </row>
    <row r="2536" spans="2:6" x14ac:dyDescent="0.2">
      <c r="B2536" s="28"/>
      <c r="C2536" s="28"/>
      <c r="D2536" s="28"/>
      <c r="E2536" s="28"/>
      <c r="F2536" s="28"/>
    </row>
    <row r="2537" spans="2:6" x14ac:dyDescent="0.2">
      <c r="B2537" s="28"/>
      <c r="C2537" s="28"/>
      <c r="D2537" s="28"/>
      <c r="E2537" s="28"/>
      <c r="F2537" s="28"/>
    </row>
    <row r="2538" spans="2:6" x14ac:dyDescent="0.2">
      <c r="B2538" s="28"/>
      <c r="C2538" s="28"/>
      <c r="D2538" s="28"/>
      <c r="E2538" s="28"/>
      <c r="F2538" s="28"/>
    </row>
    <row r="2539" spans="2:6" x14ac:dyDescent="0.2">
      <c r="B2539" s="28"/>
      <c r="C2539" s="28"/>
      <c r="D2539" s="28"/>
      <c r="E2539" s="28"/>
      <c r="F2539" s="28"/>
    </row>
    <row r="2540" spans="2:6" x14ac:dyDescent="0.2">
      <c r="B2540" s="28"/>
      <c r="C2540" s="28"/>
      <c r="D2540" s="28"/>
      <c r="E2540" s="28"/>
      <c r="F2540" s="28"/>
    </row>
    <row r="2541" spans="2:6" x14ac:dyDescent="0.2">
      <c r="B2541" s="28"/>
      <c r="C2541" s="28"/>
      <c r="D2541" s="28"/>
      <c r="E2541" s="28"/>
      <c r="F2541" s="28"/>
    </row>
    <row r="2542" spans="2:6" x14ac:dyDescent="0.2">
      <c r="B2542" s="28"/>
      <c r="C2542" s="28"/>
      <c r="D2542" s="28"/>
      <c r="E2542" s="28"/>
      <c r="F2542" s="28"/>
    </row>
    <row r="2543" spans="2:6" x14ac:dyDescent="0.2">
      <c r="B2543" s="28"/>
      <c r="C2543" s="28"/>
      <c r="D2543" s="28"/>
      <c r="E2543" s="28"/>
      <c r="F2543" s="28"/>
    </row>
    <row r="2544" spans="2:6" x14ac:dyDescent="0.2">
      <c r="B2544" s="28"/>
      <c r="C2544" s="28"/>
      <c r="D2544" s="28"/>
      <c r="E2544" s="28"/>
      <c r="F2544" s="28"/>
    </row>
    <row r="2545" spans="2:6" x14ac:dyDescent="0.2">
      <c r="B2545" s="28"/>
      <c r="C2545" s="28"/>
      <c r="D2545" s="28"/>
      <c r="E2545" s="28"/>
      <c r="F2545" s="28"/>
    </row>
    <row r="2546" spans="2:6" x14ac:dyDescent="0.2">
      <c r="B2546" s="28"/>
      <c r="C2546" s="28"/>
      <c r="D2546" s="28"/>
      <c r="E2546" s="28"/>
      <c r="F2546" s="28"/>
    </row>
    <row r="2547" spans="2:6" x14ac:dyDescent="0.2">
      <c r="B2547" s="28"/>
      <c r="C2547" s="28"/>
      <c r="D2547" s="28"/>
      <c r="E2547" s="28"/>
      <c r="F2547" s="28"/>
    </row>
    <row r="2548" spans="2:6" x14ac:dyDescent="0.2">
      <c r="B2548" s="28"/>
      <c r="C2548" s="28"/>
      <c r="D2548" s="28"/>
      <c r="E2548" s="28"/>
      <c r="F2548" s="28"/>
    </row>
    <row r="2549" spans="2:6" x14ac:dyDescent="0.2">
      <c r="B2549" s="28"/>
      <c r="C2549" s="28"/>
      <c r="D2549" s="28"/>
      <c r="E2549" s="28"/>
      <c r="F2549" s="28"/>
    </row>
    <row r="2550" spans="2:6" x14ac:dyDescent="0.2">
      <c r="B2550" s="28"/>
      <c r="C2550" s="28"/>
      <c r="D2550" s="28"/>
      <c r="E2550" s="28"/>
      <c r="F2550" s="28"/>
    </row>
    <row r="2551" spans="2:6" x14ac:dyDescent="0.2">
      <c r="B2551" s="28"/>
      <c r="C2551" s="28"/>
      <c r="D2551" s="28"/>
      <c r="E2551" s="28"/>
      <c r="F2551" s="28"/>
    </row>
    <row r="2552" spans="2:6" x14ac:dyDescent="0.2">
      <c r="B2552" s="28"/>
      <c r="C2552" s="28"/>
      <c r="D2552" s="28"/>
      <c r="E2552" s="28"/>
      <c r="F2552" s="28"/>
    </row>
    <row r="2553" spans="2:6" x14ac:dyDescent="0.2">
      <c r="B2553" s="28"/>
      <c r="C2553" s="28"/>
      <c r="D2553" s="28"/>
      <c r="E2553" s="28"/>
      <c r="F2553" s="28"/>
    </row>
    <row r="2554" spans="2:6" x14ac:dyDescent="0.2">
      <c r="B2554" s="28"/>
      <c r="C2554" s="28"/>
      <c r="D2554" s="28"/>
      <c r="E2554" s="28"/>
      <c r="F2554" s="28"/>
    </row>
    <row r="2555" spans="2:6" x14ac:dyDescent="0.2">
      <c r="B2555" s="28"/>
      <c r="C2555" s="28"/>
      <c r="D2555" s="28"/>
      <c r="E2555" s="28"/>
      <c r="F2555" s="28"/>
    </row>
    <row r="2556" spans="2:6" x14ac:dyDescent="0.2">
      <c r="B2556" s="28"/>
      <c r="C2556" s="28"/>
      <c r="D2556" s="28"/>
      <c r="E2556" s="28"/>
      <c r="F2556" s="28"/>
    </row>
    <row r="2557" spans="2:6" x14ac:dyDescent="0.2">
      <c r="B2557" s="28"/>
      <c r="C2557" s="28"/>
      <c r="D2557" s="28"/>
      <c r="E2557" s="28"/>
      <c r="F2557" s="28"/>
    </row>
    <row r="2558" spans="2:6" x14ac:dyDescent="0.2">
      <c r="B2558" s="28"/>
      <c r="C2558" s="28"/>
      <c r="D2558" s="28"/>
      <c r="E2558" s="28"/>
      <c r="F2558" s="28"/>
    </row>
    <row r="2559" spans="2:6" x14ac:dyDescent="0.2">
      <c r="B2559" s="28"/>
      <c r="C2559" s="28"/>
      <c r="D2559" s="28"/>
      <c r="E2559" s="28"/>
      <c r="F2559" s="28"/>
    </row>
    <row r="2560" spans="2:6" x14ac:dyDescent="0.2">
      <c r="B2560" s="28"/>
      <c r="C2560" s="28"/>
      <c r="D2560" s="28"/>
      <c r="E2560" s="28"/>
      <c r="F2560" s="28"/>
    </row>
    <row r="2561" spans="2:6" x14ac:dyDescent="0.2">
      <c r="B2561" s="28"/>
      <c r="C2561" s="28"/>
      <c r="D2561" s="28"/>
      <c r="E2561" s="28"/>
      <c r="F2561" s="28"/>
    </row>
    <row r="2562" spans="2:6" x14ac:dyDescent="0.2">
      <c r="B2562" s="28"/>
      <c r="C2562" s="28"/>
      <c r="D2562" s="28"/>
      <c r="E2562" s="28"/>
      <c r="F2562" s="28"/>
    </row>
    <row r="2563" spans="2:6" x14ac:dyDescent="0.2">
      <c r="B2563" s="28"/>
      <c r="C2563" s="28"/>
      <c r="D2563" s="28"/>
      <c r="E2563" s="28"/>
      <c r="F2563" s="28"/>
    </row>
    <row r="2564" spans="2:6" x14ac:dyDescent="0.2">
      <c r="B2564" s="28"/>
      <c r="C2564" s="28"/>
      <c r="D2564" s="28"/>
      <c r="E2564" s="28"/>
      <c r="F2564" s="28"/>
    </row>
    <row r="2565" spans="2:6" x14ac:dyDescent="0.2">
      <c r="B2565" s="28"/>
      <c r="C2565" s="28"/>
      <c r="D2565" s="28"/>
      <c r="E2565" s="28"/>
      <c r="F2565" s="28"/>
    </row>
    <row r="2566" spans="2:6" x14ac:dyDescent="0.2">
      <c r="B2566" s="28"/>
      <c r="C2566" s="28"/>
      <c r="D2566" s="28"/>
      <c r="E2566" s="28"/>
      <c r="F2566" s="28"/>
    </row>
    <row r="2567" spans="2:6" x14ac:dyDescent="0.2">
      <c r="B2567" s="28"/>
      <c r="C2567" s="28"/>
      <c r="D2567" s="28"/>
      <c r="E2567" s="28"/>
      <c r="F2567" s="28"/>
    </row>
    <row r="2568" spans="2:6" x14ac:dyDescent="0.2">
      <c r="B2568" s="28"/>
      <c r="C2568" s="28"/>
      <c r="D2568" s="28"/>
      <c r="E2568" s="28"/>
      <c r="F2568" s="28"/>
    </row>
    <row r="2569" spans="2:6" x14ac:dyDescent="0.2">
      <c r="B2569" s="28"/>
      <c r="C2569" s="28"/>
      <c r="D2569" s="28"/>
      <c r="E2569" s="28"/>
      <c r="F2569" s="28"/>
    </row>
    <row r="2570" spans="2:6" x14ac:dyDescent="0.2">
      <c r="B2570" s="28"/>
      <c r="C2570" s="28"/>
      <c r="D2570" s="28"/>
      <c r="E2570" s="28"/>
      <c r="F2570" s="28"/>
    </row>
    <row r="2571" spans="2:6" x14ac:dyDescent="0.2">
      <c r="B2571" s="28"/>
      <c r="C2571" s="28"/>
      <c r="D2571" s="28"/>
      <c r="E2571" s="28"/>
      <c r="F2571" s="28"/>
    </row>
    <row r="2572" spans="2:6" x14ac:dyDescent="0.2">
      <c r="B2572" s="28"/>
      <c r="C2572" s="28"/>
      <c r="D2572" s="28"/>
      <c r="E2572" s="28"/>
      <c r="F2572" s="28"/>
    </row>
    <row r="2573" spans="2:6" x14ac:dyDescent="0.2">
      <c r="B2573" s="28"/>
      <c r="C2573" s="28"/>
      <c r="D2573" s="28"/>
      <c r="E2573" s="28"/>
      <c r="F2573" s="28"/>
    </row>
    <row r="2574" spans="2:6" x14ac:dyDescent="0.2">
      <c r="B2574" s="28"/>
      <c r="C2574" s="28"/>
      <c r="D2574" s="28"/>
      <c r="E2574" s="28"/>
      <c r="F2574" s="28"/>
    </row>
    <row r="2575" spans="2:6" x14ac:dyDescent="0.2">
      <c r="B2575" s="28"/>
      <c r="C2575" s="28"/>
      <c r="D2575" s="28"/>
      <c r="E2575" s="28"/>
      <c r="F2575" s="28"/>
    </row>
    <row r="2576" spans="2:6" x14ac:dyDescent="0.2">
      <c r="B2576" s="28"/>
      <c r="C2576" s="28"/>
      <c r="D2576" s="28"/>
      <c r="E2576" s="28"/>
      <c r="F2576" s="28"/>
    </row>
    <row r="2577" spans="2:6" x14ac:dyDescent="0.2">
      <c r="B2577" s="28"/>
      <c r="C2577" s="28"/>
      <c r="D2577" s="28"/>
      <c r="E2577" s="28"/>
      <c r="F2577" s="28"/>
    </row>
    <row r="2578" spans="2:6" x14ac:dyDescent="0.2">
      <c r="B2578" s="28"/>
      <c r="C2578" s="28"/>
      <c r="D2578" s="28"/>
      <c r="E2578" s="28"/>
      <c r="F2578" s="28"/>
    </row>
    <row r="2579" spans="2:6" x14ac:dyDescent="0.2">
      <c r="B2579" s="28"/>
      <c r="C2579" s="28"/>
      <c r="D2579" s="28"/>
      <c r="E2579" s="28"/>
      <c r="F2579" s="28"/>
    </row>
    <row r="2580" spans="2:6" x14ac:dyDescent="0.2">
      <c r="B2580" s="28"/>
      <c r="C2580" s="28"/>
      <c r="D2580" s="28"/>
      <c r="E2580" s="28"/>
      <c r="F2580" s="28"/>
    </row>
    <row r="2581" spans="2:6" x14ac:dyDescent="0.2">
      <c r="B2581" s="28"/>
      <c r="C2581" s="28"/>
      <c r="D2581" s="28"/>
      <c r="E2581" s="28"/>
      <c r="F2581" s="28"/>
    </row>
    <row r="2582" spans="2:6" x14ac:dyDescent="0.2">
      <c r="B2582" s="28"/>
      <c r="C2582" s="28"/>
      <c r="D2582" s="28"/>
      <c r="E2582" s="28"/>
      <c r="F2582" s="28"/>
    </row>
    <row r="2583" spans="2:6" x14ac:dyDescent="0.2">
      <c r="B2583" s="28"/>
      <c r="C2583" s="28"/>
      <c r="D2583" s="28"/>
      <c r="E2583" s="28"/>
      <c r="F2583" s="28"/>
    </row>
    <row r="2584" spans="2:6" x14ac:dyDescent="0.2">
      <c r="B2584" s="28"/>
      <c r="C2584" s="28"/>
      <c r="D2584" s="28"/>
      <c r="E2584" s="28"/>
      <c r="F2584" s="28"/>
    </row>
    <row r="2585" spans="2:6" x14ac:dyDescent="0.2">
      <c r="B2585" s="28"/>
      <c r="C2585" s="28"/>
      <c r="D2585" s="28"/>
      <c r="E2585" s="28"/>
      <c r="F2585" s="28"/>
    </row>
    <row r="2586" spans="2:6" x14ac:dyDescent="0.2">
      <c r="B2586" s="28"/>
      <c r="C2586" s="28"/>
      <c r="D2586" s="28"/>
      <c r="E2586" s="28"/>
      <c r="F2586" s="28"/>
    </row>
    <row r="2587" spans="2:6" x14ac:dyDescent="0.2">
      <c r="B2587" s="28"/>
      <c r="C2587" s="28"/>
      <c r="D2587" s="28"/>
      <c r="E2587" s="28"/>
      <c r="F2587" s="28"/>
    </row>
    <row r="2588" spans="2:6" x14ac:dyDescent="0.2">
      <c r="B2588" s="28"/>
      <c r="C2588" s="28"/>
      <c r="D2588" s="28"/>
      <c r="E2588" s="28"/>
      <c r="F2588" s="28"/>
    </row>
    <row r="2589" spans="2:6" x14ac:dyDescent="0.2">
      <c r="B2589" s="28"/>
      <c r="C2589" s="28"/>
      <c r="D2589" s="28"/>
      <c r="E2589" s="28"/>
      <c r="F2589" s="28"/>
    </row>
    <row r="2590" spans="2:6" x14ac:dyDescent="0.2">
      <c r="B2590" s="28"/>
      <c r="C2590" s="28"/>
      <c r="D2590" s="28"/>
      <c r="E2590" s="28"/>
      <c r="F2590" s="28"/>
    </row>
    <row r="2591" spans="2:6" x14ac:dyDescent="0.2">
      <c r="B2591" s="28"/>
      <c r="C2591" s="28"/>
      <c r="D2591" s="28"/>
      <c r="E2591" s="28"/>
      <c r="F2591" s="28"/>
    </row>
    <row r="2592" spans="2:6" x14ac:dyDescent="0.2">
      <c r="B2592" s="28"/>
      <c r="C2592" s="28"/>
      <c r="D2592" s="28"/>
      <c r="E2592" s="28"/>
      <c r="F2592" s="28"/>
    </row>
    <row r="2593" spans="2:6" x14ac:dyDescent="0.2">
      <c r="B2593" s="28"/>
      <c r="C2593" s="28"/>
      <c r="D2593" s="28"/>
      <c r="E2593" s="28"/>
      <c r="F2593" s="28"/>
    </row>
    <row r="2594" spans="2:6" x14ac:dyDescent="0.2">
      <c r="B2594" s="28"/>
      <c r="C2594" s="28"/>
      <c r="D2594" s="28"/>
      <c r="E2594" s="28"/>
      <c r="F2594" s="28"/>
    </row>
    <row r="2595" spans="2:6" x14ac:dyDescent="0.2">
      <c r="B2595" s="28"/>
      <c r="C2595" s="28"/>
      <c r="D2595" s="28"/>
      <c r="E2595" s="28"/>
      <c r="F2595" s="28"/>
    </row>
    <row r="2596" spans="2:6" x14ac:dyDescent="0.2">
      <c r="B2596" s="28"/>
      <c r="C2596" s="28"/>
      <c r="D2596" s="28"/>
      <c r="E2596" s="28"/>
      <c r="F2596" s="28"/>
    </row>
    <row r="2597" spans="2:6" x14ac:dyDescent="0.2">
      <c r="B2597" s="28"/>
      <c r="C2597" s="28"/>
      <c r="D2597" s="28"/>
      <c r="E2597" s="28"/>
      <c r="F2597" s="28"/>
    </row>
    <row r="2598" spans="2:6" x14ac:dyDescent="0.2">
      <c r="B2598" s="28"/>
      <c r="C2598" s="28"/>
      <c r="D2598" s="28"/>
      <c r="E2598" s="28"/>
      <c r="F2598" s="28"/>
    </row>
    <row r="2599" spans="2:6" x14ac:dyDescent="0.2">
      <c r="B2599" s="28"/>
      <c r="C2599" s="28"/>
      <c r="D2599" s="28"/>
      <c r="E2599" s="28"/>
      <c r="F2599" s="28"/>
    </row>
    <row r="2600" spans="2:6" x14ac:dyDescent="0.2">
      <c r="B2600" s="28"/>
      <c r="C2600" s="28"/>
      <c r="D2600" s="28"/>
      <c r="E2600" s="28"/>
      <c r="F2600" s="28"/>
    </row>
    <row r="2601" spans="2:6" x14ac:dyDescent="0.2">
      <c r="B2601" s="28"/>
      <c r="C2601" s="28"/>
      <c r="D2601" s="28"/>
      <c r="E2601" s="28"/>
      <c r="F2601" s="28"/>
    </row>
    <row r="2602" spans="2:6" x14ac:dyDescent="0.2">
      <c r="B2602" s="28"/>
      <c r="C2602" s="28"/>
      <c r="D2602" s="28"/>
      <c r="E2602" s="28"/>
      <c r="F2602" s="28"/>
    </row>
    <row r="2603" spans="2:6" x14ac:dyDescent="0.2">
      <c r="B2603" s="28"/>
      <c r="C2603" s="28"/>
      <c r="D2603" s="28"/>
      <c r="E2603" s="28"/>
      <c r="F2603" s="28"/>
    </row>
    <row r="2604" spans="2:6" x14ac:dyDescent="0.2">
      <c r="B2604" s="28"/>
      <c r="C2604" s="28"/>
      <c r="D2604" s="28"/>
      <c r="E2604" s="28"/>
      <c r="F2604" s="28"/>
    </row>
    <row r="2605" spans="2:6" x14ac:dyDescent="0.2">
      <c r="B2605" s="28"/>
      <c r="C2605" s="28"/>
      <c r="D2605" s="28"/>
      <c r="E2605" s="28"/>
      <c r="F2605" s="28"/>
    </row>
    <row r="2606" spans="2:6" x14ac:dyDescent="0.2">
      <c r="B2606" s="28"/>
      <c r="C2606" s="28"/>
      <c r="D2606" s="28"/>
      <c r="E2606" s="28"/>
      <c r="F2606" s="28"/>
    </row>
    <row r="2607" spans="2:6" x14ac:dyDescent="0.2">
      <c r="B2607" s="28"/>
      <c r="C2607" s="28"/>
      <c r="D2607" s="28"/>
      <c r="E2607" s="28"/>
      <c r="F2607" s="28"/>
    </row>
    <row r="2608" spans="2:6" x14ac:dyDescent="0.2">
      <c r="B2608" s="28"/>
      <c r="C2608" s="28"/>
      <c r="D2608" s="28"/>
      <c r="E2608" s="28"/>
      <c r="F2608" s="28"/>
    </row>
    <row r="2609" spans="2:6" x14ac:dyDescent="0.2">
      <c r="B2609" s="28"/>
      <c r="C2609" s="28"/>
      <c r="D2609" s="28"/>
      <c r="E2609" s="28"/>
      <c r="F2609" s="28"/>
    </row>
    <row r="2610" spans="2:6" x14ac:dyDescent="0.2">
      <c r="B2610" s="28"/>
      <c r="C2610" s="28"/>
      <c r="D2610" s="28"/>
      <c r="E2610" s="28"/>
      <c r="F2610" s="28"/>
    </row>
    <row r="2611" spans="2:6" x14ac:dyDescent="0.2">
      <c r="B2611" s="28"/>
      <c r="C2611" s="28"/>
      <c r="D2611" s="28"/>
      <c r="E2611" s="28"/>
      <c r="F2611" s="28"/>
    </row>
    <row r="2612" spans="2:6" x14ac:dyDescent="0.2">
      <c r="B2612" s="28"/>
      <c r="C2612" s="28"/>
      <c r="D2612" s="28"/>
      <c r="E2612" s="28"/>
      <c r="F2612" s="28"/>
    </row>
    <row r="2613" spans="2:6" x14ac:dyDescent="0.2">
      <c r="B2613" s="28"/>
      <c r="C2613" s="28"/>
      <c r="D2613" s="28"/>
      <c r="E2613" s="28"/>
      <c r="F2613" s="28"/>
    </row>
    <row r="2614" spans="2:6" x14ac:dyDescent="0.2">
      <c r="B2614" s="28"/>
      <c r="C2614" s="28"/>
      <c r="D2614" s="28"/>
      <c r="E2614" s="28"/>
      <c r="F2614" s="28"/>
    </row>
    <row r="2615" spans="2:6" x14ac:dyDescent="0.2">
      <c r="B2615" s="28"/>
      <c r="C2615" s="28"/>
      <c r="D2615" s="28"/>
      <c r="E2615" s="28"/>
      <c r="F2615" s="28"/>
    </row>
    <row r="2616" spans="2:6" x14ac:dyDescent="0.2">
      <c r="B2616" s="28"/>
      <c r="C2616" s="28"/>
      <c r="D2616" s="28"/>
      <c r="E2616" s="28"/>
      <c r="F2616" s="28"/>
    </row>
    <row r="2617" spans="2:6" x14ac:dyDescent="0.2">
      <c r="B2617" s="28"/>
      <c r="C2617" s="28"/>
      <c r="D2617" s="28"/>
      <c r="E2617" s="28"/>
      <c r="F2617" s="28"/>
    </row>
    <row r="2618" spans="2:6" x14ac:dyDescent="0.2">
      <c r="B2618" s="28"/>
      <c r="C2618" s="28"/>
      <c r="D2618" s="28"/>
      <c r="E2618" s="28"/>
      <c r="F2618" s="28"/>
    </row>
    <row r="2619" spans="2:6" x14ac:dyDescent="0.2">
      <c r="B2619" s="28"/>
      <c r="C2619" s="28"/>
      <c r="D2619" s="28"/>
      <c r="E2619" s="28"/>
      <c r="F2619" s="28"/>
    </row>
    <row r="2620" spans="2:6" x14ac:dyDescent="0.2">
      <c r="B2620" s="28"/>
      <c r="C2620" s="28"/>
      <c r="D2620" s="28"/>
      <c r="E2620" s="28"/>
      <c r="F2620" s="28"/>
    </row>
    <row r="2621" spans="2:6" x14ac:dyDescent="0.2">
      <c r="B2621" s="28"/>
      <c r="C2621" s="28"/>
      <c r="D2621" s="28"/>
      <c r="E2621" s="28"/>
      <c r="F2621" s="28"/>
    </row>
    <row r="2622" spans="2:6" x14ac:dyDescent="0.2">
      <c r="B2622" s="28"/>
      <c r="C2622" s="28"/>
      <c r="D2622" s="28"/>
      <c r="E2622" s="28"/>
      <c r="F2622" s="28"/>
    </row>
    <row r="2623" spans="2:6" x14ac:dyDescent="0.2">
      <c r="B2623" s="28"/>
      <c r="C2623" s="28"/>
      <c r="D2623" s="28"/>
      <c r="E2623" s="28"/>
      <c r="F2623" s="28"/>
    </row>
    <row r="2624" spans="2:6" x14ac:dyDescent="0.2">
      <c r="B2624" s="28"/>
      <c r="C2624" s="28"/>
      <c r="D2624" s="28"/>
      <c r="E2624" s="28"/>
      <c r="F2624" s="28"/>
    </row>
    <row r="2625" spans="2:6" x14ac:dyDescent="0.2">
      <c r="B2625" s="28"/>
      <c r="C2625" s="28"/>
      <c r="D2625" s="28"/>
      <c r="E2625" s="28"/>
      <c r="F2625" s="28"/>
    </row>
    <row r="2626" spans="2:6" x14ac:dyDescent="0.2">
      <c r="B2626" s="28"/>
      <c r="C2626" s="28"/>
      <c r="D2626" s="28"/>
      <c r="E2626" s="28"/>
      <c r="F2626" s="28"/>
    </row>
    <row r="2627" spans="2:6" x14ac:dyDescent="0.2">
      <c r="B2627" s="28"/>
      <c r="C2627" s="28"/>
      <c r="D2627" s="28"/>
      <c r="E2627" s="28"/>
      <c r="F2627" s="28"/>
    </row>
    <row r="2628" spans="2:6" x14ac:dyDescent="0.2">
      <c r="B2628" s="28"/>
      <c r="C2628" s="28"/>
      <c r="D2628" s="28"/>
      <c r="E2628" s="28"/>
      <c r="F2628" s="28"/>
    </row>
    <row r="2629" spans="2:6" x14ac:dyDescent="0.2">
      <c r="B2629" s="28"/>
      <c r="C2629" s="28"/>
      <c r="D2629" s="28"/>
      <c r="E2629" s="28"/>
      <c r="F2629" s="28"/>
    </row>
    <row r="2630" spans="2:6" x14ac:dyDescent="0.2">
      <c r="B2630" s="28"/>
      <c r="C2630" s="28"/>
      <c r="D2630" s="28"/>
      <c r="E2630" s="28"/>
      <c r="F2630" s="28"/>
    </row>
    <row r="2631" spans="2:6" x14ac:dyDescent="0.2">
      <c r="B2631" s="28"/>
      <c r="C2631" s="28"/>
      <c r="D2631" s="28"/>
      <c r="E2631" s="28"/>
      <c r="F2631" s="28"/>
    </row>
    <row r="2632" spans="2:6" x14ac:dyDescent="0.2">
      <c r="B2632" s="28"/>
      <c r="C2632" s="28"/>
      <c r="D2632" s="28"/>
      <c r="E2632" s="28"/>
      <c r="F2632" s="28"/>
    </row>
    <row r="2633" spans="2:6" x14ac:dyDescent="0.2">
      <c r="B2633" s="28"/>
      <c r="C2633" s="28"/>
      <c r="D2633" s="28"/>
      <c r="E2633" s="28"/>
      <c r="F2633" s="28"/>
    </row>
    <row r="2634" spans="2:6" x14ac:dyDescent="0.2">
      <c r="B2634" s="28"/>
      <c r="C2634" s="28"/>
      <c r="D2634" s="28"/>
      <c r="E2634" s="28"/>
      <c r="F2634" s="28"/>
    </row>
    <row r="2635" spans="2:6" x14ac:dyDescent="0.2">
      <c r="B2635" s="28"/>
      <c r="C2635" s="28"/>
      <c r="D2635" s="28"/>
      <c r="E2635" s="28"/>
      <c r="F2635" s="28"/>
    </row>
    <row r="2636" spans="2:6" x14ac:dyDescent="0.2">
      <c r="B2636" s="28"/>
      <c r="C2636" s="28"/>
      <c r="D2636" s="28"/>
      <c r="E2636" s="28"/>
      <c r="F2636" s="28"/>
    </row>
    <row r="2637" spans="2:6" x14ac:dyDescent="0.2">
      <c r="B2637" s="28"/>
      <c r="C2637" s="28"/>
      <c r="D2637" s="28"/>
      <c r="E2637" s="28"/>
      <c r="F2637" s="28"/>
    </row>
    <row r="2638" spans="2:6" x14ac:dyDescent="0.2">
      <c r="B2638" s="28"/>
      <c r="C2638" s="28"/>
      <c r="D2638" s="28"/>
      <c r="E2638" s="28"/>
      <c r="F2638" s="28"/>
    </row>
    <row r="2639" spans="2:6" x14ac:dyDescent="0.2">
      <c r="B2639" s="28"/>
      <c r="C2639" s="28"/>
      <c r="D2639" s="28"/>
      <c r="E2639" s="28"/>
      <c r="F2639" s="28"/>
    </row>
    <row r="2640" spans="2:6" x14ac:dyDescent="0.2">
      <c r="B2640" s="28"/>
      <c r="C2640" s="28"/>
      <c r="D2640" s="28"/>
      <c r="E2640" s="28"/>
      <c r="F2640" s="28"/>
    </row>
    <row r="2641" spans="2:6" x14ac:dyDescent="0.2">
      <c r="B2641" s="28"/>
      <c r="C2641" s="28"/>
      <c r="D2641" s="28"/>
      <c r="E2641" s="28"/>
      <c r="F2641" s="28"/>
    </row>
    <row r="2642" spans="2:6" x14ac:dyDescent="0.2">
      <c r="B2642" s="28"/>
      <c r="C2642" s="28"/>
      <c r="D2642" s="28"/>
      <c r="E2642" s="28"/>
      <c r="F2642" s="28"/>
    </row>
    <row r="2643" spans="2:6" x14ac:dyDescent="0.2">
      <c r="B2643" s="28"/>
      <c r="C2643" s="28"/>
      <c r="D2643" s="28"/>
      <c r="E2643" s="28"/>
      <c r="F2643" s="28"/>
    </row>
    <row r="2644" spans="2:6" x14ac:dyDescent="0.2">
      <c r="B2644" s="28"/>
      <c r="C2644" s="28"/>
      <c r="D2644" s="28"/>
      <c r="E2644" s="28"/>
      <c r="F2644" s="28"/>
    </row>
    <row r="2645" spans="2:6" x14ac:dyDescent="0.2">
      <c r="B2645" s="28"/>
      <c r="C2645" s="28"/>
      <c r="D2645" s="28"/>
      <c r="E2645" s="28"/>
      <c r="F2645" s="28"/>
    </row>
    <row r="2646" spans="2:6" x14ac:dyDescent="0.2">
      <c r="B2646" s="28"/>
      <c r="C2646" s="28"/>
      <c r="D2646" s="28"/>
      <c r="E2646" s="28"/>
      <c r="F2646" s="28"/>
    </row>
    <row r="2647" spans="2:6" x14ac:dyDescent="0.2">
      <c r="B2647" s="28"/>
      <c r="C2647" s="28"/>
      <c r="D2647" s="28"/>
      <c r="E2647" s="28"/>
      <c r="F2647" s="28"/>
    </row>
    <row r="2648" spans="2:6" x14ac:dyDescent="0.2">
      <c r="B2648" s="28"/>
      <c r="C2648" s="28"/>
      <c r="D2648" s="28"/>
      <c r="E2648" s="28"/>
      <c r="F2648" s="28"/>
    </row>
    <row r="2649" spans="2:6" x14ac:dyDescent="0.2">
      <c r="B2649" s="28"/>
      <c r="C2649" s="28"/>
      <c r="D2649" s="28"/>
      <c r="E2649" s="28"/>
      <c r="F2649" s="28"/>
    </row>
    <row r="2650" spans="2:6" x14ac:dyDescent="0.2">
      <c r="B2650" s="28"/>
      <c r="C2650" s="28"/>
      <c r="D2650" s="28"/>
      <c r="E2650" s="28"/>
      <c r="F2650" s="28"/>
    </row>
    <row r="2651" spans="2:6" x14ac:dyDescent="0.2">
      <c r="B2651" s="28"/>
      <c r="C2651" s="28"/>
      <c r="D2651" s="28"/>
      <c r="E2651" s="28"/>
      <c r="F2651" s="28"/>
    </row>
    <row r="2652" spans="2:6" x14ac:dyDescent="0.2">
      <c r="B2652" s="28"/>
      <c r="C2652" s="28"/>
      <c r="D2652" s="28"/>
      <c r="E2652" s="28"/>
      <c r="F2652" s="28"/>
    </row>
    <row r="2653" spans="2:6" x14ac:dyDescent="0.2">
      <c r="B2653" s="28"/>
      <c r="C2653" s="28"/>
      <c r="D2653" s="28"/>
      <c r="E2653" s="28"/>
      <c r="F2653" s="28"/>
    </row>
    <row r="2654" spans="2:6" x14ac:dyDescent="0.2">
      <c r="B2654" s="28"/>
      <c r="C2654" s="28"/>
      <c r="D2654" s="28"/>
      <c r="E2654" s="28"/>
      <c r="F2654" s="28"/>
    </row>
    <row r="2655" spans="2:6" x14ac:dyDescent="0.2">
      <c r="B2655" s="28"/>
      <c r="C2655" s="28"/>
      <c r="D2655" s="28"/>
      <c r="E2655" s="28"/>
      <c r="F2655" s="28"/>
    </row>
    <row r="2656" spans="2:6" x14ac:dyDescent="0.2">
      <c r="B2656" s="28"/>
      <c r="C2656" s="28"/>
      <c r="D2656" s="28"/>
      <c r="E2656" s="28"/>
      <c r="F2656" s="28"/>
    </row>
    <row r="2657" spans="2:6" x14ac:dyDescent="0.2">
      <c r="B2657" s="28"/>
      <c r="C2657" s="28"/>
      <c r="D2657" s="28"/>
      <c r="E2657" s="28"/>
      <c r="F2657" s="28"/>
    </row>
    <row r="2658" spans="2:6" x14ac:dyDescent="0.2">
      <c r="B2658" s="28"/>
      <c r="C2658" s="28"/>
      <c r="D2658" s="28"/>
      <c r="E2658" s="28"/>
      <c r="F2658" s="28"/>
    </row>
    <row r="2659" spans="2:6" x14ac:dyDescent="0.2">
      <c r="B2659" s="28"/>
      <c r="C2659" s="28"/>
      <c r="D2659" s="28"/>
      <c r="E2659" s="28"/>
      <c r="F2659" s="28"/>
    </row>
    <row r="2660" spans="2:6" x14ac:dyDescent="0.2">
      <c r="B2660" s="28"/>
      <c r="C2660" s="28"/>
      <c r="D2660" s="28"/>
      <c r="E2660" s="28"/>
      <c r="F2660" s="28"/>
    </row>
    <row r="2661" spans="2:6" x14ac:dyDescent="0.2">
      <c r="B2661" s="28"/>
      <c r="C2661" s="28"/>
      <c r="D2661" s="28"/>
      <c r="E2661" s="28"/>
      <c r="F2661" s="28"/>
    </row>
    <row r="2662" spans="2:6" x14ac:dyDescent="0.2">
      <c r="B2662" s="28"/>
      <c r="C2662" s="28"/>
      <c r="D2662" s="28"/>
      <c r="E2662" s="28"/>
      <c r="F2662" s="28"/>
    </row>
    <row r="2663" spans="2:6" x14ac:dyDescent="0.2">
      <c r="B2663" s="28"/>
      <c r="C2663" s="28"/>
      <c r="D2663" s="28"/>
      <c r="E2663" s="28"/>
      <c r="F2663" s="28"/>
    </row>
    <row r="2664" spans="2:6" x14ac:dyDescent="0.2">
      <c r="B2664" s="28"/>
      <c r="C2664" s="28"/>
      <c r="D2664" s="28"/>
      <c r="E2664" s="28"/>
      <c r="F2664" s="28"/>
    </row>
    <row r="2665" spans="2:6" x14ac:dyDescent="0.2">
      <c r="B2665" s="28"/>
      <c r="C2665" s="28"/>
      <c r="D2665" s="28"/>
      <c r="E2665" s="28"/>
      <c r="F2665" s="28"/>
    </row>
    <row r="2666" spans="2:6" x14ac:dyDescent="0.2">
      <c r="B2666" s="28"/>
      <c r="C2666" s="28"/>
      <c r="D2666" s="28"/>
      <c r="E2666" s="28"/>
      <c r="F2666" s="28"/>
    </row>
    <row r="2667" spans="2:6" x14ac:dyDescent="0.2">
      <c r="B2667" s="28"/>
      <c r="C2667" s="28"/>
      <c r="D2667" s="28"/>
      <c r="E2667" s="28"/>
      <c r="F2667" s="28"/>
    </row>
    <row r="2668" spans="2:6" x14ac:dyDescent="0.2">
      <c r="B2668" s="28"/>
      <c r="C2668" s="28"/>
      <c r="D2668" s="28"/>
      <c r="E2668" s="28"/>
      <c r="F2668" s="28"/>
    </row>
    <row r="2669" spans="2:6" x14ac:dyDescent="0.2">
      <c r="B2669" s="28"/>
      <c r="C2669" s="28"/>
      <c r="D2669" s="28"/>
      <c r="E2669" s="28"/>
      <c r="F2669" s="28"/>
    </row>
    <row r="2670" spans="2:6" x14ac:dyDescent="0.2">
      <c r="B2670" s="28"/>
      <c r="C2670" s="28"/>
      <c r="D2670" s="28"/>
      <c r="E2670" s="28"/>
      <c r="F2670" s="28"/>
    </row>
    <row r="2671" spans="2:6" x14ac:dyDescent="0.2">
      <c r="B2671" s="28"/>
      <c r="C2671" s="28"/>
      <c r="D2671" s="28"/>
      <c r="E2671" s="28"/>
      <c r="F2671" s="28"/>
    </row>
    <row r="2672" spans="2:6" x14ac:dyDescent="0.2">
      <c r="B2672" s="28"/>
      <c r="C2672" s="28"/>
      <c r="D2672" s="28"/>
      <c r="E2672" s="28"/>
      <c r="F2672" s="28"/>
    </row>
    <row r="2673" spans="2:6" x14ac:dyDescent="0.2">
      <c r="B2673" s="28"/>
      <c r="C2673" s="28"/>
      <c r="D2673" s="28"/>
      <c r="E2673" s="28"/>
      <c r="F2673" s="28"/>
    </row>
    <row r="2674" spans="2:6" x14ac:dyDescent="0.2">
      <c r="B2674" s="28"/>
      <c r="C2674" s="28"/>
      <c r="D2674" s="28"/>
      <c r="E2674" s="28"/>
      <c r="F2674" s="28"/>
    </row>
    <row r="2675" spans="2:6" x14ac:dyDescent="0.2">
      <c r="B2675" s="28"/>
      <c r="C2675" s="28"/>
      <c r="D2675" s="28"/>
      <c r="E2675" s="28"/>
      <c r="F2675" s="28"/>
    </row>
    <row r="2676" spans="2:6" x14ac:dyDescent="0.2">
      <c r="B2676" s="28"/>
      <c r="C2676" s="28"/>
      <c r="D2676" s="28"/>
      <c r="E2676" s="28"/>
      <c r="F2676" s="28"/>
    </row>
    <row r="2677" spans="2:6" x14ac:dyDescent="0.2">
      <c r="B2677" s="28"/>
      <c r="C2677" s="28"/>
      <c r="D2677" s="28"/>
      <c r="E2677" s="28"/>
      <c r="F2677" s="28"/>
    </row>
    <row r="2678" spans="2:6" x14ac:dyDescent="0.2">
      <c r="B2678" s="28"/>
      <c r="C2678" s="28"/>
      <c r="D2678" s="28"/>
      <c r="E2678" s="28"/>
      <c r="F2678" s="28"/>
    </row>
    <row r="2679" spans="2:6" x14ac:dyDescent="0.2">
      <c r="B2679" s="28"/>
      <c r="C2679" s="28"/>
      <c r="D2679" s="28"/>
      <c r="E2679" s="28"/>
      <c r="F2679" s="28"/>
    </row>
    <row r="2680" spans="2:6" x14ac:dyDescent="0.2">
      <c r="B2680" s="28"/>
      <c r="C2680" s="28"/>
      <c r="D2680" s="28"/>
      <c r="E2680" s="28"/>
      <c r="F2680" s="28"/>
    </row>
    <row r="2681" spans="2:6" x14ac:dyDescent="0.2">
      <c r="B2681" s="28"/>
      <c r="C2681" s="28"/>
      <c r="D2681" s="28"/>
      <c r="E2681" s="28"/>
      <c r="F2681" s="28"/>
    </row>
    <row r="2682" spans="2:6" x14ac:dyDescent="0.2">
      <c r="B2682" s="28"/>
      <c r="C2682" s="28"/>
      <c r="D2682" s="28"/>
      <c r="E2682" s="28"/>
      <c r="F2682" s="28"/>
    </row>
    <row r="2683" spans="2:6" x14ac:dyDescent="0.2">
      <c r="B2683" s="28"/>
      <c r="C2683" s="28"/>
      <c r="D2683" s="28"/>
      <c r="E2683" s="28"/>
      <c r="F2683" s="28"/>
    </row>
    <row r="2684" spans="2:6" x14ac:dyDescent="0.2">
      <c r="B2684" s="28"/>
      <c r="C2684" s="28"/>
      <c r="D2684" s="28"/>
      <c r="E2684" s="28"/>
      <c r="F2684" s="28"/>
    </row>
    <row r="2685" spans="2:6" x14ac:dyDescent="0.2">
      <c r="B2685" s="28"/>
      <c r="C2685" s="28"/>
      <c r="D2685" s="28"/>
      <c r="E2685" s="28"/>
      <c r="F2685" s="28"/>
    </row>
    <row r="2686" spans="2:6" x14ac:dyDescent="0.2">
      <c r="B2686" s="28"/>
      <c r="C2686" s="28"/>
      <c r="D2686" s="28"/>
      <c r="E2686" s="28"/>
      <c r="F2686" s="28"/>
    </row>
    <row r="2687" spans="2:6" x14ac:dyDescent="0.2">
      <c r="B2687" s="28"/>
      <c r="C2687" s="28"/>
      <c r="D2687" s="28"/>
      <c r="E2687" s="28"/>
      <c r="F2687" s="28"/>
    </row>
    <row r="2688" spans="2:6" x14ac:dyDescent="0.2">
      <c r="B2688" s="28"/>
      <c r="C2688" s="28"/>
      <c r="D2688" s="28"/>
      <c r="E2688" s="28"/>
      <c r="F2688" s="28"/>
    </row>
    <row r="2689" spans="2:6" x14ac:dyDescent="0.2">
      <c r="B2689" s="28"/>
      <c r="C2689" s="28"/>
      <c r="D2689" s="28"/>
      <c r="E2689" s="28"/>
      <c r="F2689" s="28"/>
    </row>
    <row r="2690" spans="2:6" x14ac:dyDescent="0.2">
      <c r="B2690" s="28"/>
      <c r="C2690" s="28"/>
      <c r="D2690" s="28"/>
      <c r="E2690" s="28"/>
      <c r="F2690" s="28"/>
    </row>
    <row r="2691" spans="2:6" x14ac:dyDescent="0.2">
      <c r="B2691" s="28"/>
      <c r="C2691" s="28"/>
      <c r="D2691" s="28"/>
      <c r="E2691" s="28"/>
      <c r="F2691" s="28"/>
    </row>
    <row r="2692" spans="2:6" x14ac:dyDescent="0.2">
      <c r="B2692" s="28"/>
      <c r="C2692" s="28"/>
      <c r="D2692" s="28"/>
      <c r="E2692" s="28"/>
      <c r="F2692" s="28"/>
    </row>
    <row r="2693" spans="2:6" x14ac:dyDescent="0.2">
      <c r="B2693" s="28"/>
      <c r="C2693" s="28"/>
      <c r="D2693" s="28"/>
      <c r="E2693" s="28"/>
      <c r="F2693" s="28"/>
    </row>
    <row r="2694" spans="2:6" x14ac:dyDescent="0.2">
      <c r="B2694" s="28"/>
      <c r="C2694" s="28"/>
      <c r="D2694" s="28"/>
      <c r="E2694" s="28"/>
      <c r="F2694" s="28"/>
    </row>
    <row r="2695" spans="2:6" x14ac:dyDescent="0.2">
      <c r="B2695" s="28"/>
      <c r="C2695" s="28"/>
      <c r="D2695" s="28"/>
      <c r="E2695" s="28"/>
      <c r="F2695" s="28"/>
    </row>
    <row r="2696" spans="2:6" x14ac:dyDescent="0.2">
      <c r="B2696" s="28"/>
      <c r="C2696" s="28"/>
      <c r="D2696" s="28"/>
      <c r="E2696" s="28"/>
      <c r="F2696" s="28"/>
    </row>
    <row r="2697" spans="2:6" x14ac:dyDescent="0.2">
      <c r="B2697" s="28"/>
      <c r="C2697" s="28"/>
      <c r="D2697" s="28"/>
      <c r="E2697" s="28"/>
      <c r="F2697" s="28"/>
    </row>
    <row r="2698" spans="2:6" x14ac:dyDescent="0.2">
      <c r="B2698" s="28"/>
      <c r="C2698" s="28"/>
      <c r="D2698" s="28"/>
      <c r="E2698" s="28"/>
      <c r="F2698" s="28"/>
    </row>
    <row r="2699" spans="2:6" x14ac:dyDescent="0.2">
      <c r="B2699" s="28"/>
      <c r="C2699" s="28"/>
      <c r="D2699" s="28"/>
      <c r="E2699" s="28"/>
      <c r="F2699" s="28"/>
    </row>
    <row r="2700" spans="2:6" x14ac:dyDescent="0.2">
      <c r="B2700" s="28"/>
      <c r="C2700" s="28"/>
      <c r="D2700" s="28"/>
      <c r="E2700" s="28"/>
      <c r="F2700" s="28"/>
    </row>
    <row r="2701" spans="2:6" x14ac:dyDescent="0.2">
      <c r="B2701" s="28"/>
      <c r="C2701" s="28"/>
      <c r="D2701" s="28"/>
      <c r="E2701" s="28"/>
      <c r="F2701" s="28"/>
    </row>
    <row r="2702" spans="2:6" x14ac:dyDescent="0.2">
      <c r="B2702" s="28"/>
      <c r="C2702" s="28"/>
      <c r="D2702" s="28"/>
      <c r="E2702" s="28"/>
      <c r="F2702" s="28"/>
    </row>
    <row r="2703" spans="2:6" x14ac:dyDescent="0.2">
      <c r="B2703" s="28"/>
      <c r="C2703" s="28"/>
      <c r="D2703" s="28"/>
      <c r="E2703" s="28"/>
      <c r="F2703" s="28"/>
    </row>
    <row r="2704" spans="2:6" x14ac:dyDescent="0.2">
      <c r="B2704" s="28"/>
      <c r="C2704" s="28"/>
      <c r="D2704" s="28"/>
      <c r="E2704" s="28"/>
      <c r="F2704" s="28"/>
    </row>
    <row r="2705" spans="2:6" x14ac:dyDescent="0.2">
      <c r="B2705" s="28"/>
      <c r="C2705" s="28"/>
      <c r="D2705" s="28"/>
      <c r="E2705" s="28"/>
      <c r="F2705" s="28"/>
    </row>
    <row r="2706" spans="2:6" x14ac:dyDescent="0.2">
      <c r="B2706" s="28"/>
      <c r="C2706" s="28"/>
      <c r="D2706" s="28"/>
      <c r="E2706" s="28"/>
      <c r="F2706" s="28"/>
    </row>
    <row r="2707" spans="2:6" x14ac:dyDescent="0.2">
      <c r="B2707" s="28"/>
      <c r="C2707" s="28"/>
      <c r="D2707" s="28"/>
      <c r="E2707" s="28"/>
      <c r="F2707" s="28"/>
    </row>
    <row r="2708" spans="2:6" x14ac:dyDescent="0.2">
      <c r="B2708" s="28"/>
      <c r="C2708" s="28"/>
      <c r="D2708" s="28"/>
      <c r="E2708" s="28"/>
      <c r="F2708" s="28"/>
    </row>
    <row r="2709" spans="2:6" x14ac:dyDescent="0.2">
      <c r="B2709" s="28"/>
      <c r="C2709" s="28"/>
      <c r="D2709" s="28"/>
      <c r="E2709" s="28"/>
      <c r="F2709" s="28"/>
    </row>
    <row r="2710" spans="2:6" x14ac:dyDescent="0.2">
      <c r="B2710" s="28"/>
      <c r="C2710" s="28"/>
      <c r="D2710" s="28"/>
      <c r="E2710" s="28"/>
      <c r="F2710" s="28"/>
    </row>
    <row r="2711" spans="2:6" x14ac:dyDescent="0.2">
      <c r="B2711" s="28"/>
      <c r="C2711" s="28"/>
      <c r="D2711" s="28"/>
      <c r="E2711" s="28"/>
      <c r="F2711" s="28"/>
    </row>
    <row r="2712" spans="2:6" x14ac:dyDescent="0.2">
      <c r="B2712" s="28"/>
      <c r="C2712" s="28"/>
      <c r="D2712" s="28"/>
      <c r="E2712" s="28"/>
      <c r="F2712" s="28"/>
    </row>
    <row r="2713" spans="2:6" x14ac:dyDescent="0.2">
      <c r="B2713" s="28"/>
      <c r="C2713" s="28"/>
      <c r="D2713" s="28"/>
      <c r="E2713" s="28"/>
      <c r="F2713" s="28"/>
    </row>
    <row r="2714" spans="2:6" x14ac:dyDescent="0.2">
      <c r="B2714" s="28"/>
      <c r="C2714" s="28"/>
      <c r="D2714" s="28"/>
      <c r="E2714" s="28"/>
      <c r="F2714" s="28"/>
    </row>
    <row r="2715" spans="2:6" x14ac:dyDescent="0.2">
      <c r="B2715" s="28"/>
      <c r="C2715" s="28"/>
      <c r="D2715" s="28"/>
      <c r="E2715" s="28"/>
      <c r="F2715" s="28"/>
    </row>
    <row r="2716" spans="2:6" x14ac:dyDescent="0.2">
      <c r="B2716" s="28"/>
      <c r="C2716" s="28"/>
      <c r="D2716" s="28"/>
      <c r="E2716" s="28"/>
      <c r="F2716" s="28"/>
    </row>
    <row r="2717" spans="2:6" x14ac:dyDescent="0.2">
      <c r="B2717" s="28"/>
      <c r="C2717" s="28"/>
      <c r="D2717" s="28"/>
      <c r="E2717" s="28"/>
      <c r="F2717" s="28"/>
    </row>
    <row r="2718" spans="2:6" x14ac:dyDescent="0.2">
      <c r="B2718" s="28"/>
      <c r="C2718" s="28"/>
      <c r="D2718" s="28"/>
      <c r="E2718" s="28"/>
      <c r="F2718" s="28"/>
    </row>
    <row r="2719" spans="2:6" x14ac:dyDescent="0.2">
      <c r="B2719" s="28"/>
      <c r="C2719" s="28"/>
      <c r="D2719" s="28"/>
      <c r="E2719" s="28"/>
      <c r="F2719" s="28"/>
    </row>
    <row r="2720" spans="2:6" x14ac:dyDescent="0.2">
      <c r="B2720" s="28"/>
      <c r="C2720" s="28"/>
      <c r="D2720" s="28"/>
      <c r="E2720" s="28"/>
      <c r="F2720" s="28"/>
    </row>
    <row r="2721" spans="2:6" x14ac:dyDescent="0.2">
      <c r="B2721" s="28"/>
      <c r="C2721" s="28"/>
      <c r="D2721" s="28"/>
      <c r="E2721" s="28"/>
      <c r="F2721" s="28"/>
    </row>
    <row r="2722" spans="2:6" x14ac:dyDescent="0.2">
      <c r="B2722" s="28"/>
      <c r="C2722" s="28"/>
      <c r="D2722" s="28"/>
      <c r="E2722" s="28"/>
      <c r="F2722" s="28"/>
    </row>
    <row r="2723" spans="2:6" x14ac:dyDescent="0.2">
      <c r="B2723" s="28"/>
      <c r="C2723" s="28"/>
      <c r="D2723" s="28"/>
      <c r="E2723" s="28"/>
      <c r="F2723" s="28"/>
    </row>
    <row r="2724" spans="2:6" x14ac:dyDescent="0.2">
      <c r="B2724" s="28"/>
      <c r="C2724" s="28"/>
      <c r="D2724" s="28"/>
      <c r="E2724" s="28"/>
      <c r="F2724" s="28"/>
    </row>
    <row r="2725" spans="2:6" x14ac:dyDescent="0.2">
      <c r="B2725" s="28"/>
      <c r="C2725" s="28"/>
      <c r="D2725" s="28"/>
      <c r="E2725" s="28"/>
      <c r="F2725" s="28"/>
    </row>
    <row r="2726" spans="2:6" x14ac:dyDescent="0.2">
      <c r="B2726" s="28"/>
      <c r="C2726" s="28"/>
      <c r="D2726" s="28"/>
      <c r="E2726" s="28"/>
      <c r="F2726" s="28"/>
    </row>
    <row r="2727" spans="2:6" x14ac:dyDescent="0.2">
      <c r="B2727" s="28"/>
      <c r="C2727" s="28"/>
      <c r="D2727" s="28"/>
      <c r="E2727" s="28"/>
      <c r="F2727" s="28"/>
    </row>
    <row r="2728" spans="2:6" x14ac:dyDescent="0.2">
      <c r="B2728" s="28"/>
      <c r="C2728" s="28"/>
      <c r="D2728" s="28"/>
      <c r="E2728" s="28"/>
      <c r="F2728" s="28"/>
    </row>
    <row r="2729" spans="2:6" x14ac:dyDescent="0.2">
      <c r="B2729" s="28"/>
      <c r="C2729" s="28"/>
      <c r="D2729" s="28"/>
      <c r="E2729" s="28"/>
      <c r="F2729" s="28"/>
    </row>
    <row r="2730" spans="2:6" x14ac:dyDescent="0.2">
      <c r="B2730" s="28"/>
      <c r="C2730" s="28"/>
      <c r="D2730" s="28"/>
      <c r="E2730" s="28"/>
      <c r="F2730" s="28"/>
    </row>
    <row r="2731" spans="2:6" x14ac:dyDescent="0.2">
      <c r="B2731" s="28"/>
      <c r="C2731" s="28"/>
      <c r="D2731" s="28"/>
      <c r="E2731" s="28"/>
      <c r="F2731" s="28"/>
    </row>
    <row r="2732" spans="2:6" x14ac:dyDescent="0.2">
      <c r="B2732" s="28"/>
      <c r="C2732" s="28"/>
      <c r="D2732" s="28"/>
      <c r="E2732" s="28"/>
      <c r="F2732" s="28"/>
    </row>
    <row r="2733" spans="2:6" x14ac:dyDescent="0.2">
      <c r="B2733" s="28"/>
      <c r="C2733" s="28"/>
      <c r="D2733" s="28"/>
      <c r="E2733" s="28"/>
      <c r="F2733" s="28"/>
    </row>
    <row r="2734" spans="2:6" x14ac:dyDescent="0.2">
      <c r="B2734" s="28"/>
      <c r="C2734" s="28"/>
      <c r="D2734" s="28"/>
      <c r="E2734" s="28"/>
      <c r="F2734" s="28"/>
    </row>
    <row r="2735" spans="2:6" x14ac:dyDescent="0.2">
      <c r="B2735" s="28"/>
      <c r="C2735" s="28"/>
      <c r="D2735" s="28"/>
      <c r="E2735" s="28"/>
      <c r="F2735" s="28"/>
    </row>
    <row r="2736" spans="2:6" x14ac:dyDescent="0.2">
      <c r="B2736" s="28"/>
      <c r="C2736" s="28"/>
      <c r="D2736" s="28"/>
      <c r="E2736" s="28"/>
      <c r="F2736" s="28"/>
    </row>
    <row r="2737" spans="2:6" x14ac:dyDescent="0.2">
      <c r="B2737" s="28"/>
      <c r="C2737" s="28"/>
      <c r="D2737" s="28"/>
      <c r="E2737" s="28"/>
      <c r="F2737" s="28"/>
    </row>
    <row r="2738" spans="2:6" x14ac:dyDescent="0.2">
      <c r="B2738" s="28"/>
      <c r="C2738" s="28"/>
      <c r="D2738" s="28"/>
      <c r="E2738" s="28"/>
      <c r="F2738" s="28"/>
    </row>
    <row r="2739" spans="2:6" x14ac:dyDescent="0.2">
      <c r="B2739" s="28"/>
      <c r="C2739" s="28"/>
      <c r="D2739" s="28"/>
      <c r="E2739" s="28"/>
      <c r="F2739" s="28"/>
    </row>
    <row r="2740" spans="2:6" x14ac:dyDescent="0.2">
      <c r="B2740" s="28"/>
      <c r="C2740" s="28"/>
      <c r="D2740" s="28"/>
      <c r="E2740" s="28"/>
      <c r="F2740" s="28"/>
    </row>
    <row r="2741" spans="2:6" x14ac:dyDescent="0.2">
      <c r="B2741" s="28"/>
      <c r="C2741" s="28"/>
      <c r="D2741" s="28"/>
      <c r="E2741" s="28"/>
      <c r="F2741" s="28"/>
    </row>
    <row r="2742" spans="2:6" x14ac:dyDescent="0.2">
      <c r="B2742" s="28"/>
      <c r="C2742" s="28"/>
      <c r="D2742" s="28"/>
      <c r="E2742" s="28"/>
      <c r="F2742" s="28"/>
    </row>
    <row r="2743" spans="2:6" x14ac:dyDescent="0.2">
      <c r="B2743" s="28"/>
      <c r="C2743" s="28"/>
      <c r="D2743" s="28"/>
      <c r="E2743" s="28"/>
      <c r="F2743" s="28"/>
    </row>
    <row r="2744" spans="2:6" x14ac:dyDescent="0.2">
      <c r="B2744" s="28"/>
      <c r="C2744" s="28"/>
      <c r="D2744" s="28"/>
      <c r="E2744" s="28"/>
      <c r="F2744" s="28"/>
    </row>
    <row r="2745" spans="2:6" x14ac:dyDescent="0.2">
      <c r="B2745" s="28"/>
      <c r="C2745" s="28"/>
      <c r="D2745" s="28"/>
      <c r="E2745" s="28"/>
      <c r="F2745" s="28"/>
    </row>
    <row r="2746" spans="2:6" x14ac:dyDescent="0.2">
      <c r="B2746" s="28"/>
      <c r="C2746" s="28"/>
      <c r="D2746" s="28"/>
      <c r="E2746" s="28"/>
      <c r="F2746" s="28"/>
    </row>
    <row r="2747" spans="2:6" x14ac:dyDescent="0.2">
      <c r="B2747" s="28"/>
      <c r="C2747" s="28"/>
      <c r="D2747" s="28"/>
      <c r="E2747" s="28"/>
      <c r="F2747" s="28"/>
    </row>
    <row r="2748" spans="2:6" x14ac:dyDescent="0.2">
      <c r="B2748" s="28"/>
      <c r="C2748" s="28"/>
      <c r="D2748" s="28"/>
      <c r="E2748" s="28"/>
      <c r="F2748" s="28"/>
    </row>
    <row r="2749" spans="2:6" x14ac:dyDescent="0.2">
      <c r="B2749" s="28"/>
      <c r="C2749" s="28"/>
      <c r="D2749" s="28"/>
      <c r="E2749" s="28"/>
      <c r="F2749" s="28"/>
    </row>
    <row r="2750" spans="2:6" x14ac:dyDescent="0.2">
      <c r="B2750" s="28"/>
      <c r="C2750" s="28"/>
      <c r="D2750" s="28"/>
      <c r="E2750" s="28"/>
      <c r="F2750" s="28"/>
    </row>
    <row r="2751" spans="2:6" x14ac:dyDescent="0.2">
      <c r="B2751" s="28"/>
      <c r="C2751" s="28"/>
      <c r="D2751" s="28"/>
      <c r="E2751" s="28"/>
      <c r="F2751" s="28"/>
    </row>
    <row r="2752" spans="2:6" x14ac:dyDescent="0.2">
      <c r="B2752" s="28"/>
      <c r="C2752" s="28"/>
      <c r="D2752" s="28"/>
      <c r="E2752" s="28"/>
      <c r="F2752" s="28"/>
    </row>
    <row r="2753" spans="2:6" x14ac:dyDescent="0.2">
      <c r="B2753" s="28"/>
      <c r="C2753" s="28"/>
      <c r="D2753" s="28"/>
      <c r="E2753" s="28"/>
      <c r="F2753" s="28"/>
    </row>
    <row r="2754" spans="2:6" x14ac:dyDescent="0.2">
      <c r="B2754" s="28"/>
      <c r="C2754" s="28"/>
      <c r="D2754" s="28"/>
      <c r="E2754" s="28"/>
      <c r="F2754" s="28"/>
    </row>
    <row r="2755" spans="2:6" x14ac:dyDescent="0.2">
      <c r="B2755" s="28"/>
      <c r="C2755" s="28"/>
      <c r="D2755" s="28"/>
      <c r="E2755" s="28"/>
      <c r="F2755" s="28"/>
    </row>
    <row r="2756" spans="2:6" x14ac:dyDescent="0.2">
      <c r="B2756" s="28"/>
      <c r="C2756" s="28"/>
      <c r="D2756" s="28"/>
      <c r="E2756" s="28"/>
      <c r="F2756" s="28"/>
    </row>
    <row r="2757" spans="2:6" x14ac:dyDescent="0.2">
      <c r="B2757" s="28"/>
      <c r="C2757" s="28"/>
      <c r="D2757" s="28"/>
      <c r="E2757" s="28"/>
      <c r="F2757" s="28"/>
    </row>
    <row r="2758" spans="2:6" x14ac:dyDescent="0.2">
      <c r="B2758" s="28"/>
      <c r="C2758" s="28"/>
      <c r="D2758" s="28"/>
      <c r="E2758" s="28"/>
      <c r="F2758" s="28"/>
    </row>
    <row r="2759" spans="2:6" x14ac:dyDescent="0.2">
      <c r="B2759" s="28"/>
      <c r="C2759" s="28"/>
      <c r="D2759" s="28"/>
      <c r="E2759" s="28"/>
      <c r="F2759" s="28"/>
    </row>
    <row r="2760" spans="2:6" x14ac:dyDescent="0.2">
      <c r="B2760" s="28"/>
      <c r="C2760" s="28"/>
      <c r="D2760" s="28"/>
      <c r="E2760" s="28"/>
      <c r="F2760" s="28"/>
    </row>
    <row r="2761" spans="2:6" x14ac:dyDescent="0.2">
      <c r="B2761" s="28"/>
      <c r="C2761" s="28"/>
      <c r="D2761" s="28"/>
      <c r="E2761" s="28"/>
      <c r="F2761" s="28"/>
    </row>
    <row r="2762" spans="2:6" x14ac:dyDescent="0.2">
      <c r="B2762" s="28"/>
      <c r="C2762" s="28"/>
      <c r="D2762" s="28"/>
      <c r="E2762" s="28"/>
      <c r="F2762" s="28"/>
    </row>
    <row r="2763" spans="2:6" x14ac:dyDescent="0.2">
      <c r="B2763" s="28"/>
      <c r="C2763" s="28"/>
      <c r="D2763" s="28"/>
      <c r="E2763" s="28"/>
      <c r="F2763" s="28"/>
    </row>
    <row r="2764" spans="2:6" x14ac:dyDescent="0.2">
      <c r="B2764" s="28"/>
      <c r="C2764" s="28"/>
      <c r="D2764" s="28"/>
      <c r="E2764" s="28"/>
      <c r="F2764" s="28"/>
    </row>
    <row r="2765" spans="2:6" x14ac:dyDescent="0.2">
      <c r="B2765" s="28"/>
      <c r="C2765" s="28"/>
      <c r="D2765" s="28"/>
      <c r="E2765" s="28"/>
      <c r="F2765" s="28"/>
    </row>
    <row r="2766" spans="2:6" x14ac:dyDescent="0.2">
      <c r="B2766" s="28"/>
      <c r="C2766" s="28"/>
      <c r="D2766" s="28"/>
      <c r="E2766" s="28"/>
      <c r="F2766" s="28"/>
    </row>
    <row r="2767" spans="2:6" x14ac:dyDescent="0.2">
      <c r="B2767" s="28"/>
      <c r="C2767" s="28"/>
      <c r="D2767" s="28"/>
      <c r="E2767" s="28"/>
      <c r="F2767" s="28"/>
    </row>
    <row r="2768" spans="2:6" x14ac:dyDescent="0.2">
      <c r="B2768" s="28"/>
      <c r="C2768" s="28"/>
      <c r="D2768" s="28"/>
      <c r="E2768" s="28"/>
      <c r="F2768" s="28"/>
    </row>
    <row r="2769" spans="2:6" x14ac:dyDescent="0.2">
      <c r="B2769" s="28"/>
      <c r="C2769" s="28"/>
      <c r="D2769" s="28"/>
      <c r="E2769" s="28"/>
      <c r="F2769" s="28"/>
    </row>
    <row r="2770" spans="2:6" x14ac:dyDescent="0.2">
      <c r="B2770" s="28"/>
      <c r="C2770" s="28"/>
      <c r="D2770" s="28"/>
      <c r="E2770" s="28"/>
      <c r="F2770" s="28"/>
    </row>
    <row r="2771" spans="2:6" x14ac:dyDescent="0.2">
      <c r="B2771" s="28"/>
      <c r="C2771" s="28"/>
      <c r="D2771" s="28"/>
      <c r="E2771" s="28"/>
      <c r="F2771" s="28"/>
    </row>
    <row r="2772" spans="2:6" x14ac:dyDescent="0.2">
      <c r="B2772" s="28"/>
      <c r="C2772" s="28"/>
      <c r="D2772" s="28"/>
      <c r="E2772" s="28"/>
      <c r="F2772" s="28"/>
    </row>
    <row r="2773" spans="2:6" x14ac:dyDescent="0.2">
      <c r="B2773" s="28"/>
      <c r="C2773" s="28"/>
      <c r="D2773" s="28"/>
      <c r="E2773" s="28"/>
      <c r="F2773" s="28"/>
    </row>
    <row r="2774" spans="2:6" x14ac:dyDescent="0.2">
      <c r="B2774" s="28"/>
      <c r="C2774" s="28"/>
      <c r="D2774" s="28"/>
      <c r="E2774" s="28"/>
      <c r="F2774" s="28"/>
    </row>
    <row r="2775" spans="2:6" x14ac:dyDescent="0.2">
      <c r="B2775" s="28"/>
      <c r="C2775" s="28"/>
      <c r="D2775" s="28"/>
      <c r="E2775" s="28"/>
      <c r="F2775" s="28"/>
    </row>
    <row r="2776" spans="2:6" x14ac:dyDescent="0.2">
      <c r="B2776" s="28"/>
      <c r="C2776" s="28"/>
      <c r="D2776" s="28"/>
      <c r="E2776" s="28"/>
      <c r="F2776" s="28"/>
    </row>
    <row r="2777" spans="2:6" x14ac:dyDescent="0.2">
      <c r="B2777" s="28"/>
      <c r="C2777" s="28"/>
      <c r="D2777" s="28"/>
      <c r="E2777" s="28"/>
      <c r="F2777" s="28"/>
    </row>
    <row r="2778" spans="2:6" x14ac:dyDescent="0.2">
      <c r="B2778" s="28"/>
      <c r="C2778" s="28"/>
      <c r="D2778" s="28"/>
      <c r="E2778" s="28"/>
      <c r="F2778" s="28"/>
    </row>
    <row r="2779" spans="2:6" x14ac:dyDescent="0.2">
      <c r="B2779" s="28"/>
      <c r="C2779" s="28"/>
      <c r="D2779" s="28"/>
      <c r="E2779" s="28"/>
      <c r="F2779" s="28"/>
    </row>
    <row r="2780" spans="2:6" x14ac:dyDescent="0.2">
      <c r="B2780" s="28"/>
      <c r="C2780" s="28"/>
      <c r="D2780" s="28"/>
      <c r="E2780" s="28"/>
      <c r="F2780" s="28"/>
    </row>
    <row r="2781" spans="2:6" x14ac:dyDescent="0.2">
      <c r="B2781" s="28"/>
      <c r="C2781" s="28"/>
      <c r="D2781" s="28"/>
      <c r="E2781" s="28"/>
      <c r="F2781" s="28"/>
    </row>
    <row r="2782" spans="2:6" x14ac:dyDescent="0.2">
      <c r="B2782" s="28"/>
      <c r="C2782" s="28"/>
      <c r="D2782" s="28"/>
      <c r="E2782" s="28"/>
      <c r="F2782" s="28"/>
    </row>
    <row r="2783" spans="2:6" x14ac:dyDescent="0.2">
      <c r="B2783" s="28"/>
      <c r="C2783" s="28"/>
      <c r="D2783" s="28"/>
      <c r="E2783" s="28"/>
      <c r="F2783" s="28"/>
    </row>
    <row r="2784" spans="2:6" x14ac:dyDescent="0.2">
      <c r="B2784" s="28"/>
      <c r="C2784" s="28"/>
      <c r="D2784" s="28"/>
      <c r="E2784" s="28"/>
      <c r="F2784" s="28"/>
    </row>
    <row r="2785" spans="2:6" x14ac:dyDescent="0.2">
      <c r="B2785" s="28"/>
      <c r="C2785" s="28"/>
      <c r="D2785" s="28"/>
      <c r="E2785" s="28"/>
      <c r="F2785" s="28"/>
    </row>
    <row r="2786" spans="2:6" x14ac:dyDescent="0.2">
      <c r="B2786" s="28"/>
      <c r="C2786" s="28"/>
      <c r="D2786" s="28"/>
      <c r="E2786" s="28"/>
      <c r="F2786" s="28"/>
    </row>
    <row r="2787" spans="2:6" x14ac:dyDescent="0.2">
      <c r="B2787" s="28"/>
      <c r="C2787" s="28"/>
      <c r="D2787" s="28"/>
      <c r="E2787" s="28"/>
      <c r="F2787" s="28"/>
    </row>
    <row r="2788" spans="2:6" x14ac:dyDescent="0.2">
      <c r="B2788" s="28"/>
      <c r="C2788" s="28"/>
      <c r="D2788" s="28"/>
      <c r="E2788" s="28"/>
      <c r="F2788" s="28"/>
    </row>
    <row r="2789" spans="2:6" x14ac:dyDescent="0.2">
      <c r="B2789" s="28"/>
      <c r="C2789" s="28"/>
      <c r="D2789" s="28"/>
      <c r="E2789" s="28"/>
      <c r="F2789" s="28"/>
    </row>
    <row r="2790" spans="2:6" x14ac:dyDescent="0.2">
      <c r="B2790" s="28"/>
      <c r="C2790" s="28"/>
      <c r="D2790" s="28"/>
      <c r="E2790" s="28"/>
      <c r="F2790" s="28"/>
    </row>
    <row r="2791" spans="2:6" x14ac:dyDescent="0.2">
      <c r="B2791" s="28"/>
      <c r="C2791" s="28"/>
      <c r="D2791" s="28"/>
      <c r="E2791" s="28"/>
      <c r="F2791" s="28"/>
    </row>
    <row r="2792" spans="2:6" x14ac:dyDescent="0.2">
      <c r="B2792" s="28"/>
      <c r="C2792" s="28"/>
      <c r="D2792" s="28"/>
      <c r="E2792" s="28"/>
      <c r="F2792" s="28"/>
    </row>
    <row r="2793" spans="2:6" x14ac:dyDescent="0.2">
      <c r="B2793" s="28"/>
      <c r="C2793" s="28"/>
      <c r="D2793" s="28"/>
      <c r="E2793" s="28"/>
      <c r="F2793" s="28"/>
    </row>
    <row r="2794" spans="2:6" x14ac:dyDescent="0.2">
      <c r="B2794" s="28"/>
      <c r="C2794" s="28"/>
      <c r="D2794" s="28"/>
      <c r="E2794" s="28"/>
      <c r="F2794" s="28"/>
    </row>
    <row r="2795" spans="2:6" x14ac:dyDescent="0.2">
      <c r="B2795" s="28"/>
      <c r="C2795" s="28"/>
      <c r="D2795" s="28"/>
      <c r="E2795" s="28"/>
      <c r="F2795" s="28"/>
    </row>
    <row r="2796" spans="2:6" x14ac:dyDescent="0.2">
      <c r="B2796" s="28"/>
      <c r="C2796" s="28"/>
      <c r="D2796" s="28"/>
      <c r="E2796" s="28"/>
      <c r="F2796" s="28"/>
    </row>
    <row r="2797" spans="2:6" x14ac:dyDescent="0.2">
      <c r="B2797" s="28"/>
      <c r="C2797" s="28"/>
      <c r="D2797" s="28"/>
      <c r="E2797" s="28"/>
      <c r="F2797" s="28"/>
    </row>
    <row r="2798" spans="2:6" x14ac:dyDescent="0.2">
      <c r="B2798" s="28"/>
      <c r="C2798" s="28"/>
      <c r="D2798" s="28"/>
      <c r="E2798" s="28"/>
      <c r="F2798" s="28"/>
    </row>
    <row r="2799" spans="2:6" x14ac:dyDescent="0.2">
      <c r="B2799" s="28"/>
      <c r="C2799" s="28"/>
      <c r="D2799" s="28"/>
      <c r="E2799" s="28"/>
      <c r="F2799" s="28"/>
    </row>
    <row r="2800" spans="2:6" x14ac:dyDescent="0.2">
      <c r="B2800" s="28"/>
      <c r="C2800" s="28"/>
      <c r="D2800" s="28"/>
      <c r="E2800" s="28"/>
      <c r="F2800" s="28"/>
    </row>
    <row r="2801" spans="2:6" x14ac:dyDescent="0.2">
      <c r="B2801" s="28"/>
      <c r="C2801" s="28"/>
      <c r="D2801" s="28"/>
      <c r="E2801" s="28"/>
      <c r="F2801" s="28"/>
    </row>
    <row r="2802" spans="2:6" x14ac:dyDescent="0.2">
      <c r="B2802" s="28"/>
      <c r="C2802" s="28"/>
      <c r="D2802" s="28"/>
      <c r="E2802" s="28"/>
      <c r="F2802" s="28"/>
    </row>
    <row r="2803" spans="2:6" x14ac:dyDescent="0.2">
      <c r="B2803" s="28"/>
      <c r="C2803" s="28"/>
      <c r="D2803" s="28"/>
      <c r="E2803" s="28"/>
      <c r="F2803" s="28"/>
    </row>
    <row r="2804" spans="2:6" x14ac:dyDescent="0.2">
      <c r="B2804" s="28"/>
      <c r="C2804" s="28"/>
      <c r="D2804" s="28"/>
      <c r="E2804" s="28"/>
      <c r="F2804" s="28"/>
    </row>
    <row r="2805" spans="2:6" x14ac:dyDescent="0.2">
      <c r="B2805" s="28"/>
      <c r="C2805" s="28"/>
      <c r="D2805" s="28"/>
      <c r="E2805" s="28"/>
      <c r="F2805" s="28"/>
    </row>
    <row r="2806" spans="2:6" x14ac:dyDescent="0.2">
      <c r="B2806" s="28"/>
      <c r="C2806" s="28"/>
      <c r="D2806" s="28"/>
      <c r="E2806" s="28"/>
      <c r="F2806" s="28"/>
    </row>
    <row r="2807" spans="2:6" x14ac:dyDescent="0.2">
      <c r="B2807" s="28"/>
      <c r="C2807" s="28"/>
      <c r="D2807" s="28"/>
      <c r="E2807" s="28"/>
      <c r="F2807" s="28"/>
    </row>
    <row r="2808" spans="2:6" x14ac:dyDescent="0.2">
      <c r="B2808" s="28"/>
      <c r="C2808" s="28"/>
      <c r="D2808" s="28"/>
      <c r="E2808" s="28"/>
      <c r="F2808" s="28"/>
    </row>
    <row r="2809" spans="2:6" x14ac:dyDescent="0.2">
      <c r="B2809" s="28"/>
      <c r="C2809" s="28"/>
      <c r="D2809" s="28"/>
      <c r="E2809" s="28"/>
      <c r="F2809" s="28"/>
    </row>
    <row r="2810" spans="2:6" x14ac:dyDescent="0.2">
      <c r="B2810" s="28"/>
      <c r="C2810" s="28"/>
      <c r="D2810" s="28"/>
      <c r="E2810" s="28"/>
      <c r="F2810" s="28"/>
    </row>
    <row r="2811" spans="2:6" x14ac:dyDescent="0.2">
      <c r="B2811" s="28"/>
      <c r="C2811" s="28"/>
      <c r="D2811" s="28"/>
      <c r="E2811" s="28"/>
      <c r="F2811" s="28"/>
    </row>
    <row r="2812" spans="2:6" x14ac:dyDescent="0.2">
      <c r="B2812" s="28"/>
      <c r="C2812" s="28"/>
      <c r="D2812" s="28"/>
      <c r="E2812" s="28"/>
      <c r="F2812" s="28"/>
    </row>
    <row r="2813" spans="2:6" x14ac:dyDescent="0.2">
      <c r="B2813" s="28"/>
      <c r="C2813" s="28"/>
      <c r="D2813" s="28"/>
      <c r="E2813" s="28"/>
      <c r="F2813" s="28"/>
    </row>
    <row r="2814" spans="2:6" x14ac:dyDescent="0.2">
      <c r="B2814" s="28"/>
      <c r="C2814" s="28"/>
      <c r="D2814" s="28"/>
      <c r="E2814" s="28"/>
      <c r="F2814" s="28"/>
    </row>
    <row r="2815" spans="2:6" x14ac:dyDescent="0.2">
      <c r="B2815" s="28"/>
      <c r="C2815" s="28"/>
      <c r="D2815" s="28"/>
      <c r="E2815" s="28"/>
      <c r="F2815" s="28"/>
    </row>
    <row r="2816" spans="2:6" x14ac:dyDescent="0.2">
      <c r="B2816" s="28"/>
      <c r="C2816" s="28"/>
      <c r="D2816" s="28"/>
      <c r="E2816" s="28"/>
      <c r="F2816" s="28"/>
    </row>
    <row r="2817" spans="2:6" x14ac:dyDescent="0.2">
      <c r="B2817" s="28"/>
      <c r="C2817" s="28"/>
      <c r="D2817" s="28"/>
      <c r="E2817" s="28"/>
      <c r="F2817" s="28"/>
    </row>
    <row r="2818" spans="2:6" x14ac:dyDescent="0.2">
      <c r="B2818" s="28"/>
      <c r="C2818" s="28"/>
      <c r="D2818" s="28"/>
      <c r="E2818" s="28"/>
      <c r="F2818" s="28"/>
    </row>
    <row r="2819" spans="2:6" x14ac:dyDescent="0.2">
      <c r="B2819" s="28"/>
      <c r="C2819" s="28"/>
      <c r="D2819" s="28"/>
      <c r="E2819" s="28"/>
      <c r="F2819" s="28"/>
    </row>
    <row r="2820" spans="2:6" x14ac:dyDescent="0.2">
      <c r="B2820" s="28"/>
      <c r="C2820" s="28"/>
      <c r="D2820" s="28"/>
      <c r="E2820" s="28"/>
      <c r="F2820" s="28"/>
    </row>
    <row r="2821" spans="2:6" x14ac:dyDescent="0.2">
      <c r="B2821" s="28"/>
      <c r="C2821" s="28"/>
      <c r="D2821" s="28"/>
      <c r="E2821" s="28"/>
      <c r="F2821" s="28"/>
    </row>
    <row r="2822" spans="2:6" x14ac:dyDescent="0.2">
      <c r="B2822" s="28"/>
      <c r="C2822" s="28"/>
      <c r="D2822" s="28"/>
      <c r="E2822" s="28"/>
      <c r="F2822" s="28"/>
    </row>
    <row r="2823" spans="2:6" x14ac:dyDescent="0.2">
      <c r="B2823" s="28"/>
      <c r="C2823" s="28"/>
      <c r="D2823" s="28"/>
      <c r="E2823" s="28"/>
      <c r="F2823" s="28"/>
    </row>
    <row r="2824" spans="2:6" x14ac:dyDescent="0.2">
      <c r="B2824" s="28"/>
      <c r="C2824" s="28"/>
      <c r="D2824" s="28"/>
      <c r="E2824" s="28"/>
      <c r="F2824" s="28"/>
    </row>
    <row r="2825" spans="2:6" x14ac:dyDescent="0.2">
      <c r="B2825" s="28"/>
      <c r="C2825" s="28"/>
      <c r="D2825" s="28"/>
      <c r="E2825" s="28"/>
      <c r="F2825" s="28"/>
    </row>
    <row r="2826" spans="2:6" x14ac:dyDescent="0.2">
      <c r="B2826" s="28"/>
      <c r="C2826" s="28"/>
      <c r="D2826" s="28"/>
      <c r="E2826" s="28"/>
      <c r="F2826" s="28"/>
    </row>
    <row r="2827" spans="2:6" x14ac:dyDescent="0.2">
      <c r="B2827" s="28"/>
      <c r="C2827" s="28"/>
      <c r="D2827" s="28"/>
      <c r="E2827" s="28"/>
      <c r="F2827" s="28"/>
    </row>
    <row r="2828" spans="2:6" x14ac:dyDescent="0.2">
      <c r="B2828" s="28"/>
      <c r="C2828" s="28"/>
      <c r="D2828" s="28"/>
      <c r="E2828" s="28"/>
      <c r="F2828" s="28"/>
    </row>
    <row r="2829" spans="2:6" x14ac:dyDescent="0.2">
      <c r="B2829" s="28"/>
      <c r="C2829" s="28"/>
      <c r="D2829" s="28"/>
      <c r="E2829" s="28"/>
      <c r="F2829" s="28"/>
    </row>
    <row r="2830" spans="2:6" x14ac:dyDescent="0.2">
      <c r="B2830" s="28"/>
      <c r="C2830" s="28"/>
      <c r="D2830" s="28"/>
      <c r="E2830" s="28"/>
      <c r="F2830" s="28"/>
    </row>
    <row r="2831" spans="2:6" x14ac:dyDescent="0.2">
      <c r="B2831" s="28"/>
      <c r="C2831" s="28"/>
      <c r="D2831" s="28"/>
      <c r="E2831" s="28"/>
      <c r="F2831" s="28"/>
    </row>
    <row r="2832" spans="2:6" x14ac:dyDescent="0.2">
      <c r="B2832" s="28"/>
      <c r="C2832" s="28"/>
      <c r="D2832" s="28"/>
      <c r="E2832" s="28"/>
      <c r="F2832" s="28"/>
    </row>
    <row r="2833" spans="2:6" x14ac:dyDescent="0.2">
      <c r="B2833" s="28"/>
      <c r="C2833" s="28"/>
      <c r="D2833" s="28"/>
      <c r="E2833" s="28"/>
      <c r="F2833" s="28"/>
    </row>
    <row r="2834" spans="2:6" x14ac:dyDescent="0.2">
      <c r="B2834" s="28"/>
      <c r="C2834" s="28"/>
      <c r="D2834" s="28"/>
      <c r="E2834" s="28"/>
      <c r="F2834" s="28"/>
    </row>
    <row r="2835" spans="2:6" x14ac:dyDescent="0.2">
      <c r="B2835" s="28"/>
      <c r="C2835" s="28"/>
      <c r="D2835" s="28"/>
      <c r="E2835" s="28"/>
      <c r="F2835" s="28"/>
    </row>
    <row r="2836" spans="2:6" x14ac:dyDescent="0.2">
      <c r="B2836" s="28"/>
      <c r="C2836" s="28"/>
      <c r="D2836" s="28"/>
      <c r="E2836" s="28"/>
      <c r="F2836" s="28"/>
    </row>
    <row r="2837" spans="2:6" x14ac:dyDescent="0.2">
      <c r="B2837" s="28"/>
      <c r="C2837" s="28"/>
      <c r="D2837" s="28"/>
      <c r="E2837" s="28"/>
      <c r="F2837" s="28"/>
    </row>
    <row r="2838" spans="2:6" x14ac:dyDescent="0.2">
      <c r="B2838" s="28"/>
      <c r="C2838" s="28"/>
      <c r="D2838" s="28"/>
      <c r="E2838" s="28"/>
      <c r="F2838" s="28"/>
    </row>
    <row r="2839" spans="2:6" x14ac:dyDescent="0.2">
      <c r="B2839" s="28"/>
      <c r="C2839" s="28"/>
      <c r="D2839" s="28"/>
      <c r="E2839" s="28"/>
      <c r="F2839" s="28"/>
    </row>
    <row r="2840" spans="2:6" x14ac:dyDescent="0.2">
      <c r="B2840" s="28"/>
      <c r="C2840" s="28"/>
      <c r="D2840" s="28"/>
      <c r="E2840" s="28"/>
      <c r="F2840" s="28"/>
    </row>
    <row r="2841" spans="2:6" x14ac:dyDescent="0.2">
      <c r="B2841" s="28"/>
      <c r="C2841" s="28"/>
      <c r="D2841" s="28"/>
      <c r="E2841" s="28"/>
      <c r="F2841" s="28"/>
    </row>
    <row r="2842" spans="2:6" x14ac:dyDescent="0.2">
      <c r="B2842" s="28"/>
      <c r="C2842" s="28"/>
      <c r="D2842" s="28"/>
      <c r="E2842" s="28"/>
      <c r="F2842" s="28"/>
    </row>
    <row r="2843" spans="2:6" x14ac:dyDescent="0.2">
      <c r="B2843" s="28"/>
      <c r="C2843" s="28"/>
      <c r="D2843" s="28"/>
      <c r="E2843" s="28"/>
      <c r="F2843" s="28"/>
    </row>
    <row r="2844" spans="2:6" x14ac:dyDescent="0.2">
      <c r="B2844" s="28"/>
      <c r="C2844" s="28"/>
      <c r="D2844" s="28"/>
      <c r="E2844" s="28"/>
      <c r="F2844" s="28"/>
    </row>
    <row r="2845" spans="2:6" x14ac:dyDescent="0.2">
      <c r="B2845" s="28"/>
      <c r="C2845" s="28"/>
      <c r="D2845" s="28"/>
      <c r="E2845" s="28"/>
      <c r="F2845" s="28"/>
    </row>
    <row r="2846" spans="2:6" x14ac:dyDescent="0.2">
      <c r="B2846" s="28"/>
      <c r="C2846" s="28"/>
      <c r="D2846" s="28"/>
      <c r="E2846" s="28"/>
      <c r="F2846" s="28"/>
    </row>
    <row r="2847" spans="2:6" x14ac:dyDescent="0.2">
      <c r="B2847" s="28"/>
      <c r="C2847" s="28"/>
      <c r="D2847" s="28"/>
      <c r="E2847" s="28"/>
      <c r="F2847" s="28"/>
    </row>
    <row r="2848" spans="2:6" x14ac:dyDescent="0.2">
      <c r="B2848" s="28"/>
      <c r="C2848" s="28"/>
      <c r="D2848" s="28"/>
      <c r="E2848" s="28"/>
      <c r="F2848" s="28"/>
    </row>
    <row r="2849" spans="2:6" x14ac:dyDescent="0.2">
      <c r="B2849" s="28"/>
      <c r="C2849" s="28"/>
      <c r="D2849" s="28"/>
      <c r="E2849" s="28"/>
      <c r="F2849" s="28"/>
    </row>
    <row r="2850" spans="2:6" x14ac:dyDescent="0.2">
      <c r="B2850" s="28"/>
      <c r="C2850" s="28"/>
      <c r="D2850" s="28"/>
      <c r="E2850" s="28"/>
      <c r="F2850" s="28"/>
    </row>
    <row r="2851" spans="2:6" x14ac:dyDescent="0.2">
      <c r="B2851" s="28"/>
      <c r="C2851" s="28"/>
      <c r="D2851" s="28"/>
      <c r="E2851" s="28"/>
      <c r="F2851" s="28"/>
    </row>
    <row r="2852" spans="2:6" x14ac:dyDescent="0.2">
      <c r="B2852" s="28"/>
      <c r="C2852" s="28"/>
      <c r="D2852" s="28"/>
      <c r="E2852" s="28"/>
      <c r="F2852" s="28"/>
    </row>
    <row r="2853" spans="2:6" x14ac:dyDescent="0.2">
      <c r="B2853" s="28"/>
      <c r="C2853" s="28"/>
      <c r="D2853" s="28"/>
      <c r="E2853" s="28"/>
      <c r="F2853" s="28"/>
    </row>
    <row r="2854" spans="2:6" x14ac:dyDescent="0.2">
      <c r="B2854" s="28"/>
      <c r="C2854" s="28"/>
      <c r="D2854" s="28"/>
      <c r="E2854" s="28"/>
      <c r="F2854" s="28"/>
    </row>
    <row r="2855" spans="2:6" x14ac:dyDescent="0.2">
      <c r="B2855" s="28"/>
      <c r="C2855" s="28"/>
      <c r="D2855" s="28"/>
      <c r="E2855" s="28"/>
      <c r="F2855" s="28"/>
    </row>
    <row r="2856" spans="2:6" x14ac:dyDescent="0.2">
      <c r="B2856" s="28"/>
      <c r="C2856" s="28"/>
      <c r="D2856" s="28"/>
      <c r="E2856" s="28"/>
      <c r="F2856" s="28"/>
    </row>
    <row r="2857" spans="2:6" x14ac:dyDescent="0.2">
      <c r="B2857" s="28"/>
      <c r="C2857" s="28"/>
      <c r="D2857" s="28"/>
      <c r="E2857" s="28"/>
      <c r="F2857" s="28"/>
    </row>
    <row r="2858" spans="2:6" x14ac:dyDescent="0.2">
      <c r="B2858" s="28"/>
      <c r="C2858" s="28"/>
      <c r="D2858" s="28"/>
      <c r="E2858" s="28"/>
      <c r="F2858" s="28"/>
    </row>
    <row r="2859" spans="2:6" x14ac:dyDescent="0.2">
      <c r="B2859" s="28"/>
      <c r="C2859" s="28"/>
      <c r="D2859" s="28"/>
      <c r="E2859" s="28"/>
      <c r="F2859" s="28"/>
    </row>
    <row r="2860" spans="2:6" x14ac:dyDescent="0.2">
      <c r="B2860" s="28"/>
      <c r="C2860" s="28"/>
      <c r="D2860" s="28"/>
      <c r="E2860" s="28"/>
      <c r="F2860" s="28"/>
    </row>
    <row r="2861" spans="2:6" x14ac:dyDescent="0.2">
      <c r="B2861" s="28"/>
      <c r="C2861" s="28"/>
      <c r="D2861" s="28"/>
      <c r="E2861" s="28"/>
      <c r="F2861" s="28"/>
    </row>
    <row r="2862" spans="2:6" x14ac:dyDescent="0.2">
      <c r="B2862" s="28"/>
      <c r="C2862" s="28"/>
      <c r="D2862" s="28"/>
      <c r="E2862" s="28"/>
      <c r="F2862" s="28"/>
    </row>
    <row r="2863" spans="2:6" x14ac:dyDescent="0.2">
      <c r="B2863" s="28"/>
      <c r="C2863" s="28"/>
      <c r="D2863" s="28"/>
      <c r="E2863" s="28"/>
      <c r="F2863" s="28"/>
    </row>
    <row r="2864" spans="2:6" x14ac:dyDescent="0.2">
      <c r="B2864" s="28"/>
      <c r="C2864" s="28"/>
      <c r="D2864" s="28"/>
      <c r="E2864" s="28"/>
      <c r="F2864" s="28"/>
    </row>
    <row r="2865" spans="2:6" x14ac:dyDescent="0.2">
      <c r="B2865" s="28"/>
      <c r="C2865" s="28"/>
      <c r="D2865" s="28"/>
      <c r="E2865" s="28"/>
      <c r="F2865" s="28"/>
    </row>
    <row r="2866" spans="2:6" x14ac:dyDescent="0.2">
      <c r="B2866" s="28"/>
      <c r="C2866" s="28"/>
      <c r="D2866" s="28"/>
      <c r="E2866" s="28"/>
      <c r="F2866" s="28"/>
    </row>
    <row r="2867" spans="2:6" x14ac:dyDescent="0.2">
      <c r="B2867" s="28"/>
      <c r="C2867" s="28"/>
      <c r="D2867" s="28"/>
      <c r="E2867" s="28"/>
      <c r="F2867" s="28"/>
    </row>
    <row r="2868" spans="2:6" x14ac:dyDescent="0.2">
      <c r="B2868" s="28"/>
      <c r="C2868" s="28"/>
      <c r="D2868" s="28"/>
      <c r="E2868" s="28"/>
      <c r="F2868" s="28"/>
    </row>
    <row r="2869" spans="2:6" x14ac:dyDescent="0.2">
      <c r="B2869" s="28"/>
      <c r="C2869" s="28"/>
      <c r="D2869" s="28"/>
      <c r="E2869" s="28"/>
      <c r="F2869" s="28"/>
    </row>
    <row r="2870" spans="2:6" x14ac:dyDescent="0.2">
      <c r="B2870" s="28"/>
      <c r="C2870" s="28"/>
      <c r="D2870" s="28"/>
      <c r="E2870" s="28"/>
      <c r="F2870" s="28"/>
    </row>
    <row r="2871" spans="2:6" x14ac:dyDescent="0.2">
      <c r="B2871" s="28"/>
      <c r="C2871" s="28"/>
      <c r="D2871" s="28"/>
      <c r="E2871" s="28"/>
      <c r="F2871" s="28"/>
    </row>
    <row r="2872" spans="2:6" x14ac:dyDescent="0.2">
      <c r="B2872" s="28"/>
      <c r="C2872" s="28"/>
      <c r="D2872" s="28"/>
      <c r="E2872" s="28"/>
      <c r="F2872" s="28"/>
    </row>
    <row r="2873" spans="2:6" x14ac:dyDescent="0.2">
      <c r="B2873" s="28"/>
      <c r="C2873" s="28"/>
      <c r="D2873" s="28"/>
      <c r="E2873" s="28"/>
      <c r="F2873" s="28"/>
    </row>
    <row r="2874" spans="2:6" x14ac:dyDescent="0.2">
      <c r="B2874" s="28"/>
      <c r="C2874" s="28"/>
      <c r="D2874" s="28"/>
      <c r="E2874" s="28"/>
      <c r="F2874" s="28"/>
    </row>
    <row r="2875" spans="2:6" x14ac:dyDescent="0.2">
      <c r="B2875" s="28"/>
      <c r="C2875" s="28"/>
      <c r="D2875" s="28"/>
      <c r="E2875" s="28"/>
      <c r="F2875" s="28"/>
    </row>
    <row r="2876" spans="2:6" x14ac:dyDescent="0.2">
      <c r="B2876" s="28"/>
      <c r="C2876" s="28"/>
      <c r="D2876" s="28"/>
      <c r="E2876" s="28"/>
      <c r="F2876" s="28"/>
    </row>
    <row r="2877" spans="2:6" x14ac:dyDescent="0.2">
      <c r="B2877" s="28"/>
      <c r="C2877" s="28"/>
      <c r="D2877" s="28"/>
      <c r="E2877" s="28"/>
      <c r="F2877" s="28"/>
    </row>
    <row r="2878" spans="2:6" x14ac:dyDescent="0.2">
      <c r="B2878" s="28"/>
      <c r="C2878" s="28"/>
      <c r="D2878" s="28"/>
      <c r="E2878" s="28"/>
      <c r="F2878" s="28"/>
    </row>
    <row r="2879" spans="2:6" x14ac:dyDescent="0.2">
      <c r="B2879" s="28"/>
      <c r="C2879" s="28"/>
      <c r="D2879" s="28"/>
      <c r="E2879" s="28"/>
      <c r="F2879" s="28"/>
    </row>
    <row r="2880" spans="2:6" x14ac:dyDescent="0.2">
      <c r="B2880" s="28"/>
      <c r="C2880" s="28"/>
      <c r="D2880" s="28"/>
      <c r="E2880" s="28"/>
      <c r="F2880" s="28"/>
    </row>
    <row r="2881" spans="2:6" x14ac:dyDescent="0.2">
      <c r="B2881" s="28"/>
      <c r="C2881" s="28"/>
      <c r="D2881" s="28"/>
      <c r="E2881" s="28"/>
      <c r="F2881" s="28"/>
    </row>
    <row r="2882" spans="2:6" x14ac:dyDescent="0.2">
      <c r="B2882" s="28"/>
      <c r="C2882" s="28"/>
      <c r="D2882" s="28"/>
      <c r="E2882" s="28"/>
      <c r="F2882" s="28"/>
    </row>
    <row r="2883" spans="2:6" x14ac:dyDescent="0.2">
      <c r="B2883" s="28"/>
      <c r="C2883" s="28"/>
      <c r="D2883" s="28"/>
      <c r="E2883" s="28"/>
      <c r="F2883" s="28"/>
    </row>
    <row r="2884" spans="2:6" x14ac:dyDescent="0.2">
      <c r="B2884" s="28"/>
      <c r="C2884" s="28"/>
      <c r="D2884" s="28"/>
      <c r="E2884" s="28"/>
      <c r="F2884" s="28"/>
    </row>
    <row r="2885" spans="2:6" x14ac:dyDescent="0.2">
      <c r="B2885" s="28"/>
      <c r="C2885" s="28"/>
      <c r="D2885" s="28"/>
      <c r="E2885" s="28"/>
      <c r="F2885" s="28"/>
    </row>
    <row r="2886" spans="2:6" x14ac:dyDescent="0.2">
      <c r="B2886" s="28"/>
      <c r="C2886" s="28"/>
      <c r="D2886" s="28"/>
      <c r="E2886" s="28"/>
      <c r="F2886" s="28"/>
    </row>
    <row r="2887" spans="2:6" x14ac:dyDescent="0.2">
      <c r="B2887" s="28"/>
      <c r="C2887" s="28"/>
      <c r="D2887" s="28"/>
      <c r="E2887" s="28"/>
      <c r="F2887" s="28"/>
    </row>
    <row r="2888" spans="2:6" x14ac:dyDescent="0.2">
      <c r="B2888" s="28"/>
      <c r="C2888" s="28"/>
      <c r="D2888" s="28"/>
      <c r="E2888" s="28"/>
      <c r="F2888" s="28"/>
    </row>
    <row r="2889" spans="2:6" x14ac:dyDescent="0.2">
      <c r="B2889" s="28"/>
      <c r="C2889" s="28"/>
      <c r="D2889" s="28"/>
      <c r="E2889" s="28"/>
      <c r="F2889" s="28"/>
    </row>
    <row r="2890" spans="2:6" x14ac:dyDescent="0.2">
      <c r="B2890" s="28"/>
      <c r="C2890" s="28"/>
      <c r="D2890" s="28"/>
      <c r="E2890" s="28"/>
      <c r="F2890" s="28"/>
    </row>
    <row r="2891" spans="2:6" x14ac:dyDescent="0.2">
      <c r="B2891" s="28"/>
      <c r="C2891" s="28"/>
      <c r="D2891" s="28"/>
      <c r="E2891" s="28"/>
      <c r="F2891" s="28"/>
    </row>
    <row r="2892" spans="2:6" x14ac:dyDescent="0.2">
      <c r="B2892" s="28"/>
      <c r="C2892" s="28"/>
      <c r="D2892" s="28"/>
      <c r="E2892" s="28"/>
      <c r="F2892" s="28"/>
    </row>
    <row r="2893" spans="2:6" x14ac:dyDescent="0.2">
      <c r="B2893" s="28"/>
      <c r="C2893" s="28"/>
      <c r="D2893" s="28"/>
      <c r="E2893" s="28"/>
      <c r="F2893" s="28"/>
    </row>
    <row r="2894" spans="2:6" x14ac:dyDescent="0.2">
      <c r="B2894" s="28"/>
      <c r="C2894" s="28"/>
      <c r="D2894" s="28"/>
      <c r="E2894" s="28"/>
      <c r="F2894" s="28"/>
    </row>
    <row r="2895" spans="2:6" x14ac:dyDescent="0.2">
      <c r="B2895" s="28"/>
      <c r="C2895" s="28"/>
      <c r="D2895" s="28"/>
      <c r="E2895" s="28"/>
      <c r="F2895" s="28"/>
    </row>
    <row r="2896" spans="2:6" x14ac:dyDescent="0.2">
      <c r="B2896" s="28"/>
      <c r="C2896" s="28"/>
      <c r="D2896" s="28"/>
      <c r="E2896" s="28"/>
      <c r="F2896" s="28"/>
    </row>
    <row r="2897" spans="2:6" x14ac:dyDescent="0.2">
      <c r="B2897" s="28"/>
      <c r="C2897" s="28"/>
      <c r="D2897" s="28"/>
      <c r="E2897" s="28"/>
      <c r="F2897" s="28"/>
    </row>
    <row r="2898" spans="2:6" x14ac:dyDescent="0.2">
      <c r="B2898" s="28"/>
      <c r="C2898" s="28"/>
      <c r="D2898" s="28"/>
      <c r="E2898" s="28"/>
      <c r="F2898" s="28"/>
    </row>
    <row r="2899" spans="2:6" x14ac:dyDescent="0.2">
      <c r="B2899" s="28"/>
      <c r="C2899" s="28"/>
      <c r="D2899" s="28"/>
      <c r="E2899" s="28"/>
      <c r="F2899" s="28"/>
    </row>
    <row r="2900" spans="2:6" x14ac:dyDescent="0.2">
      <c r="B2900" s="28"/>
      <c r="C2900" s="28"/>
      <c r="D2900" s="28"/>
      <c r="E2900" s="28"/>
      <c r="F2900" s="28"/>
    </row>
    <row r="2901" spans="2:6" x14ac:dyDescent="0.2">
      <c r="B2901" s="28"/>
      <c r="C2901" s="28"/>
      <c r="D2901" s="28"/>
      <c r="E2901" s="28"/>
      <c r="F2901" s="28"/>
    </row>
    <row r="2902" spans="2:6" x14ac:dyDescent="0.2">
      <c r="B2902" s="28"/>
      <c r="C2902" s="28"/>
      <c r="D2902" s="28"/>
      <c r="E2902" s="28"/>
      <c r="F2902" s="28"/>
    </row>
    <row r="2903" spans="2:6" x14ac:dyDescent="0.2">
      <c r="B2903" s="28"/>
      <c r="C2903" s="28"/>
      <c r="D2903" s="28"/>
      <c r="E2903" s="28"/>
      <c r="F2903" s="28"/>
    </row>
    <row r="2904" spans="2:6" x14ac:dyDescent="0.2">
      <c r="B2904" s="28"/>
      <c r="C2904" s="28"/>
      <c r="D2904" s="28"/>
      <c r="E2904" s="28"/>
      <c r="F2904" s="28"/>
    </row>
    <row r="2905" spans="2:6" x14ac:dyDescent="0.2">
      <c r="B2905" s="28"/>
      <c r="C2905" s="28"/>
      <c r="D2905" s="28"/>
      <c r="E2905" s="28"/>
      <c r="F2905" s="28"/>
    </row>
    <row r="2906" spans="2:6" x14ac:dyDescent="0.2">
      <c r="B2906" s="28"/>
      <c r="C2906" s="28"/>
      <c r="D2906" s="28"/>
      <c r="E2906" s="28"/>
      <c r="F2906" s="28"/>
    </row>
    <row r="2907" spans="2:6" x14ac:dyDescent="0.2">
      <c r="B2907" s="28"/>
      <c r="C2907" s="28"/>
      <c r="D2907" s="28"/>
      <c r="E2907" s="28"/>
      <c r="F2907" s="28"/>
    </row>
    <row r="2908" spans="2:6" x14ac:dyDescent="0.2">
      <c r="B2908" s="28"/>
      <c r="C2908" s="28"/>
      <c r="D2908" s="28"/>
      <c r="E2908" s="28"/>
      <c r="F2908" s="28"/>
    </row>
    <row r="2909" spans="2:6" x14ac:dyDescent="0.2">
      <c r="B2909" s="28"/>
      <c r="C2909" s="28"/>
      <c r="D2909" s="28"/>
      <c r="E2909" s="28"/>
      <c r="F2909" s="28"/>
    </row>
    <row r="2910" spans="2:6" x14ac:dyDescent="0.2">
      <c r="B2910" s="28"/>
      <c r="C2910" s="28"/>
      <c r="D2910" s="28"/>
      <c r="E2910" s="28"/>
      <c r="F2910" s="28"/>
    </row>
    <row r="2911" spans="2:6" x14ac:dyDescent="0.2">
      <c r="B2911" s="28"/>
      <c r="C2911" s="28"/>
      <c r="D2911" s="28"/>
      <c r="E2911" s="28"/>
      <c r="F2911" s="28"/>
    </row>
    <row r="2912" spans="2:6" x14ac:dyDescent="0.2">
      <c r="B2912" s="28"/>
      <c r="C2912" s="28"/>
      <c r="D2912" s="28"/>
      <c r="E2912" s="28"/>
      <c r="F2912" s="28"/>
    </row>
    <row r="2913" spans="2:6" x14ac:dyDescent="0.2">
      <c r="B2913" s="28"/>
      <c r="C2913" s="28"/>
      <c r="D2913" s="28"/>
      <c r="E2913" s="28"/>
      <c r="F2913" s="28"/>
    </row>
    <row r="2914" spans="2:6" x14ac:dyDescent="0.2">
      <c r="B2914" s="28"/>
      <c r="C2914" s="28"/>
      <c r="D2914" s="28"/>
      <c r="E2914" s="28"/>
      <c r="F2914" s="28"/>
    </row>
    <row r="2915" spans="2:6" x14ac:dyDescent="0.2">
      <c r="B2915" s="28"/>
      <c r="C2915" s="28"/>
      <c r="D2915" s="28"/>
      <c r="E2915" s="28"/>
      <c r="F2915" s="28"/>
    </row>
    <row r="2916" spans="2:6" x14ac:dyDescent="0.2">
      <c r="B2916" s="28"/>
      <c r="C2916" s="28"/>
      <c r="D2916" s="28"/>
      <c r="E2916" s="28"/>
      <c r="F2916" s="28"/>
    </row>
    <row r="2917" spans="2:6" x14ac:dyDescent="0.2">
      <c r="B2917" s="28"/>
      <c r="C2917" s="28"/>
      <c r="D2917" s="28"/>
      <c r="E2917" s="28"/>
      <c r="F2917" s="28"/>
    </row>
    <row r="2918" spans="2:6" x14ac:dyDescent="0.2">
      <c r="B2918" s="28"/>
      <c r="C2918" s="28"/>
      <c r="D2918" s="28"/>
      <c r="E2918" s="28"/>
      <c r="F2918" s="28"/>
    </row>
    <row r="2919" spans="2:6" x14ac:dyDescent="0.2">
      <c r="B2919" s="28"/>
      <c r="C2919" s="28"/>
      <c r="D2919" s="28"/>
      <c r="E2919" s="28"/>
      <c r="F2919" s="28"/>
    </row>
    <row r="2920" spans="2:6" x14ac:dyDescent="0.2">
      <c r="B2920" s="28"/>
      <c r="C2920" s="28"/>
      <c r="D2920" s="28"/>
      <c r="E2920" s="28"/>
      <c r="F2920" s="28"/>
    </row>
    <row r="2921" spans="2:6" x14ac:dyDescent="0.2">
      <c r="B2921" s="28"/>
      <c r="C2921" s="28"/>
      <c r="D2921" s="28"/>
      <c r="E2921" s="28"/>
      <c r="F2921" s="28"/>
    </row>
    <row r="2922" spans="2:6" x14ac:dyDescent="0.2">
      <c r="B2922" s="28"/>
      <c r="C2922" s="28"/>
      <c r="D2922" s="28"/>
      <c r="E2922" s="28"/>
      <c r="F2922" s="28"/>
    </row>
    <row r="2923" spans="2:6" x14ac:dyDescent="0.2">
      <c r="B2923" s="28"/>
      <c r="C2923" s="28"/>
      <c r="D2923" s="28"/>
      <c r="E2923" s="28"/>
      <c r="F2923" s="28"/>
    </row>
    <row r="2924" spans="2:6" x14ac:dyDescent="0.2">
      <c r="B2924" s="28"/>
      <c r="C2924" s="28"/>
      <c r="D2924" s="28"/>
      <c r="E2924" s="28"/>
      <c r="F2924" s="28"/>
    </row>
    <row r="2925" spans="2:6" x14ac:dyDescent="0.2">
      <c r="B2925" s="28"/>
      <c r="C2925" s="28"/>
      <c r="D2925" s="28"/>
      <c r="E2925" s="28"/>
      <c r="F2925" s="28"/>
    </row>
    <row r="2926" spans="2:6" x14ac:dyDescent="0.2">
      <c r="B2926" s="28"/>
      <c r="C2926" s="28"/>
      <c r="D2926" s="28"/>
      <c r="E2926" s="28"/>
      <c r="F2926" s="28"/>
    </row>
    <row r="2927" spans="2:6" x14ac:dyDescent="0.2">
      <c r="B2927" s="28"/>
      <c r="C2927" s="28"/>
      <c r="D2927" s="28"/>
      <c r="E2927" s="28"/>
      <c r="F2927" s="28"/>
    </row>
    <row r="2928" spans="2:6" x14ac:dyDescent="0.2">
      <c r="B2928" s="28"/>
      <c r="C2928" s="28"/>
      <c r="D2928" s="28"/>
      <c r="E2928" s="28"/>
      <c r="F2928" s="28"/>
    </row>
    <row r="2929" spans="2:6" x14ac:dyDescent="0.2">
      <c r="B2929" s="28"/>
      <c r="C2929" s="28"/>
      <c r="D2929" s="28"/>
      <c r="E2929" s="28"/>
      <c r="F2929" s="28"/>
    </row>
    <row r="2930" spans="2:6" x14ac:dyDescent="0.2">
      <c r="B2930" s="28"/>
      <c r="C2930" s="28"/>
      <c r="D2930" s="28"/>
      <c r="E2930" s="28"/>
      <c r="F2930" s="28"/>
    </row>
    <row r="2931" spans="2:6" x14ac:dyDescent="0.2">
      <c r="B2931" s="28"/>
      <c r="C2931" s="28"/>
      <c r="D2931" s="28"/>
      <c r="E2931" s="28"/>
      <c r="F2931" s="28"/>
    </row>
    <row r="2932" spans="2:6" x14ac:dyDescent="0.2">
      <c r="B2932" s="28"/>
      <c r="C2932" s="28"/>
      <c r="D2932" s="28"/>
      <c r="E2932" s="28"/>
      <c r="F2932" s="28"/>
    </row>
    <row r="2933" spans="2:6" x14ac:dyDescent="0.2">
      <c r="B2933" s="28"/>
      <c r="C2933" s="28"/>
      <c r="D2933" s="28"/>
      <c r="E2933" s="28"/>
      <c r="F2933" s="28"/>
    </row>
    <row r="2934" spans="2:6" x14ac:dyDescent="0.2">
      <c r="B2934" s="28"/>
      <c r="C2934" s="28"/>
      <c r="D2934" s="28"/>
      <c r="E2934" s="28"/>
      <c r="F2934" s="28"/>
    </row>
    <row r="2935" spans="2:6" x14ac:dyDescent="0.2">
      <c r="B2935" s="28"/>
      <c r="C2935" s="28"/>
      <c r="D2935" s="28"/>
      <c r="E2935" s="28"/>
      <c r="F2935" s="28"/>
    </row>
    <row r="2936" spans="2:6" x14ac:dyDescent="0.2">
      <c r="B2936" s="28"/>
      <c r="C2936" s="28"/>
      <c r="D2936" s="28"/>
      <c r="E2936" s="28"/>
      <c r="F2936" s="28"/>
    </row>
    <row r="2937" spans="2:6" x14ac:dyDescent="0.2">
      <c r="B2937" s="28"/>
      <c r="C2937" s="28"/>
      <c r="D2937" s="28"/>
      <c r="E2937" s="28"/>
      <c r="F2937" s="28"/>
    </row>
    <row r="2938" spans="2:6" x14ac:dyDescent="0.2">
      <c r="B2938" s="28"/>
      <c r="C2938" s="28"/>
      <c r="D2938" s="28"/>
      <c r="E2938" s="28"/>
      <c r="F2938" s="28"/>
    </row>
    <row r="2939" spans="2:6" x14ac:dyDescent="0.2">
      <c r="B2939" s="28"/>
      <c r="C2939" s="28"/>
      <c r="D2939" s="28"/>
      <c r="E2939" s="28"/>
      <c r="F2939" s="28"/>
    </row>
    <row r="2940" spans="2:6" x14ac:dyDescent="0.2">
      <c r="B2940" s="28"/>
      <c r="C2940" s="28"/>
      <c r="D2940" s="28"/>
      <c r="E2940" s="28"/>
      <c r="F2940" s="28"/>
    </row>
    <row r="2941" spans="2:6" x14ac:dyDescent="0.2">
      <c r="B2941" s="28"/>
      <c r="C2941" s="28"/>
      <c r="D2941" s="28"/>
      <c r="E2941" s="28"/>
      <c r="F2941" s="28"/>
    </row>
    <row r="2942" spans="2:6" x14ac:dyDescent="0.2">
      <c r="B2942" s="28"/>
      <c r="C2942" s="28"/>
      <c r="D2942" s="28"/>
      <c r="E2942" s="28"/>
      <c r="F2942" s="28"/>
    </row>
    <row r="2943" spans="2:6" x14ac:dyDescent="0.2">
      <c r="B2943" s="28"/>
      <c r="C2943" s="28"/>
      <c r="D2943" s="28"/>
      <c r="E2943" s="28"/>
      <c r="F2943" s="28"/>
    </row>
    <row r="2944" spans="2:6" x14ac:dyDescent="0.2">
      <c r="B2944" s="28"/>
      <c r="C2944" s="28"/>
      <c r="D2944" s="28"/>
      <c r="E2944" s="28"/>
      <c r="F2944" s="28"/>
    </row>
    <row r="2945" spans="2:6" x14ac:dyDescent="0.2">
      <c r="B2945" s="28"/>
      <c r="C2945" s="28"/>
      <c r="D2945" s="28"/>
      <c r="E2945" s="28"/>
      <c r="F2945" s="28"/>
    </row>
    <row r="2946" spans="2:6" x14ac:dyDescent="0.2">
      <c r="B2946" s="28"/>
      <c r="C2946" s="28"/>
      <c r="D2946" s="28"/>
      <c r="E2946" s="28"/>
      <c r="F2946" s="28"/>
    </row>
    <row r="2947" spans="2:6" x14ac:dyDescent="0.2">
      <c r="B2947" s="28"/>
      <c r="C2947" s="28"/>
      <c r="D2947" s="28"/>
      <c r="E2947" s="28"/>
      <c r="F2947" s="28"/>
    </row>
    <row r="2948" spans="2:6" x14ac:dyDescent="0.2">
      <c r="B2948" s="28"/>
      <c r="C2948" s="28"/>
      <c r="D2948" s="28"/>
      <c r="E2948" s="28"/>
      <c r="F2948" s="28"/>
    </row>
    <row r="2949" spans="2:6" x14ac:dyDescent="0.2">
      <c r="B2949" s="28"/>
      <c r="C2949" s="28"/>
      <c r="D2949" s="28"/>
      <c r="E2949" s="28"/>
      <c r="F2949" s="28"/>
    </row>
    <row r="2950" spans="2:6" x14ac:dyDescent="0.2">
      <c r="B2950" s="28"/>
      <c r="C2950" s="28"/>
      <c r="D2950" s="28"/>
      <c r="E2950" s="28"/>
      <c r="F2950" s="28"/>
    </row>
    <row r="2951" spans="2:6" x14ac:dyDescent="0.2">
      <c r="B2951" s="28"/>
      <c r="C2951" s="28"/>
      <c r="D2951" s="28"/>
      <c r="E2951" s="28"/>
      <c r="F2951" s="28"/>
    </row>
    <row r="2952" spans="2:6" x14ac:dyDescent="0.2">
      <c r="B2952" s="28"/>
      <c r="C2952" s="28"/>
      <c r="D2952" s="28"/>
      <c r="E2952" s="28"/>
      <c r="F2952" s="28"/>
    </row>
    <row r="2953" spans="2:6" x14ac:dyDescent="0.2">
      <c r="B2953" s="28"/>
      <c r="C2953" s="28"/>
      <c r="D2953" s="28"/>
      <c r="E2953" s="28"/>
      <c r="F2953" s="28"/>
    </row>
    <row r="2954" spans="2:6" x14ac:dyDescent="0.2">
      <c r="B2954" s="28"/>
      <c r="C2954" s="28"/>
      <c r="D2954" s="28"/>
      <c r="E2954" s="28"/>
      <c r="F2954" s="28"/>
    </row>
    <row r="2955" spans="2:6" x14ac:dyDescent="0.2">
      <c r="B2955" s="28"/>
      <c r="C2955" s="28"/>
      <c r="D2955" s="28"/>
      <c r="E2955" s="28"/>
      <c r="F2955" s="28"/>
    </row>
    <row r="2956" spans="2:6" x14ac:dyDescent="0.2">
      <c r="B2956" s="28"/>
      <c r="C2956" s="28"/>
      <c r="D2956" s="28"/>
      <c r="E2956" s="28"/>
      <c r="F2956" s="28"/>
    </row>
    <row r="2957" spans="2:6" x14ac:dyDescent="0.2">
      <c r="B2957" s="28"/>
      <c r="C2957" s="28"/>
      <c r="D2957" s="28"/>
      <c r="E2957" s="28"/>
      <c r="F2957" s="28"/>
    </row>
    <row r="2958" spans="2:6" x14ac:dyDescent="0.2">
      <c r="B2958" s="28"/>
      <c r="C2958" s="28"/>
      <c r="D2958" s="28"/>
      <c r="E2958" s="28"/>
      <c r="F2958" s="28"/>
    </row>
    <row r="2959" spans="2:6" x14ac:dyDescent="0.2">
      <c r="B2959" s="28"/>
      <c r="C2959" s="28"/>
      <c r="D2959" s="28"/>
      <c r="E2959" s="28"/>
      <c r="F2959" s="28"/>
    </row>
    <row r="2960" spans="2:6" x14ac:dyDescent="0.2">
      <c r="B2960" s="28"/>
      <c r="C2960" s="28"/>
      <c r="D2960" s="28"/>
      <c r="E2960" s="28"/>
      <c r="F2960" s="28"/>
    </row>
    <row r="2961" spans="2:6" x14ac:dyDescent="0.2">
      <c r="B2961" s="28"/>
      <c r="C2961" s="28"/>
      <c r="D2961" s="28"/>
      <c r="E2961" s="28"/>
      <c r="F2961" s="28"/>
    </row>
    <row r="2962" spans="2:6" x14ac:dyDescent="0.2">
      <c r="B2962" s="28"/>
      <c r="C2962" s="28"/>
      <c r="D2962" s="28"/>
      <c r="E2962" s="28"/>
      <c r="F2962" s="28"/>
    </row>
    <row r="2963" spans="2:6" x14ac:dyDescent="0.2">
      <c r="B2963" s="28"/>
      <c r="C2963" s="28"/>
      <c r="D2963" s="28"/>
      <c r="E2963" s="28"/>
      <c r="F2963" s="28"/>
    </row>
    <row r="2964" spans="2:6" x14ac:dyDescent="0.2">
      <c r="B2964" s="28"/>
      <c r="C2964" s="28"/>
      <c r="D2964" s="28"/>
      <c r="E2964" s="28"/>
      <c r="F2964" s="28"/>
    </row>
    <row r="2965" spans="2:6" x14ac:dyDescent="0.2">
      <c r="B2965" s="28"/>
      <c r="C2965" s="28"/>
      <c r="D2965" s="28"/>
      <c r="E2965" s="28"/>
      <c r="F2965" s="28"/>
    </row>
    <row r="2966" spans="2:6" x14ac:dyDescent="0.2">
      <c r="B2966" s="28"/>
      <c r="C2966" s="28"/>
      <c r="D2966" s="28"/>
      <c r="E2966" s="28"/>
      <c r="F2966" s="28"/>
    </row>
    <row r="2967" spans="2:6" x14ac:dyDescent="0.2">
      <c r="B2967" s="28"/>
      <c r="C2967" s="28"/>
      <c r="D2967" s="28"/>
      <c r="E2967" s="28"/>
      <c r="F2967" s="28"/>
    </row>
    <row r="2968" spans="2:6" x14ac:dyDescent="0.2">
      <c r="B2968" s="28"/>
      <c r="C2968" s="28"/>
      <c r="D2968" s="28"/>
      <c r="E2968" s="28"/>
      <c r="F2968" s="28"/>
    </row>
    <row r="2969" spans="2:6" x14ac:dyDescent="0.2">
      <c r="B2969" s="28"/>
      <c r="C2969" s="28"/>
      <c r="D2969" s="28"/>
      <c r="E2969" s="28"/>
      <c r="F2969" s="28"/>
    </row>
    <row r="2970" spans="2:6" x14ac:dyDescent="0.2">
      <c r="B2970" s="28"/>
      <c r="C2970" s="28"/>
      <c r="D2970" s="28"/>
      <c r="E2970" s="28"/>
      <c r="F2970" s="28"/>
    </row>
    <row r="2971" spans="2:6" x14ac:dyDescent="0.2">
      <c r="B2971" s="28"/>
      <c r="C2971" s="28"/>
      <c r="D2971" s="28"/>
      <c r="E2971" s="28"/>
      <c r="F2971" s="28"/>
    </row>
    <row r="2972" spans="2:6" x14ac:dyDescent="0.2">
      <c r="B2972" s="28"/>
      <c r="C2972" s="28"/>
      <c r="D2972" s="28"/>
      <c r="E2972" s="28"/>
      <c r="F2972" s="28"/>
    </row>
    <row r="2973" spans="2:6" x14ac:dyDescent="0.2">
      <c r="B2973" s="28"/>
      <c r="C2973" s="28"/>
      <c r="D2973" s="28"/>
      <c r="E2973" s="28"/>
      <c r="F2973" s="28"/>
    </row>
    <row r="2974" spans="2:6" x14ac:dyDescent="0.2">
      <c r="B2974" s="28"/>
      <c r="C2974" s="28"/>
      <c r="D2974" s="28"/>
      <c r="E2974" s="28"/>
      <c r="F2974" s="28"/>
    </row>
    <row r="2975" spans="2:6" x14ac:dyDescent="0.2">
      <c r="B2975" s="28"/>
      <c r="C2975" s="28"/>
      <c r="D2975" s="28"/>
      <c r="E2975" s="28"/>
      <c r="F2975" s="28"/>
    </row>
    <row r="2976" spans="2:6" x14ac:dyDescent="0.2">
      <c r="B2976" s="28"/>
      <c r="C2976" s="28"/>
      <c r="D2976" s="28"/>
      <c r="E2976" s="28"/>
      <c r="F2976" s="28"/>
    </row>
    <row r="2977" spans="2:6" x14ac:dyDescent="0.2">
      <c r="B2977" s="28"/>
      <c r="C2977" s="28"/>
      <c r="D2977" s="28"/>
      <c r="E2977" s="28"/>
      <c r="F2977" s="28"/>
    </row>
    <row r="2978" spans="2:6" x14ac:dyDescent="0.2">
      <c r="B2978" s="28"/>
      <c r="C2978" s="28"/>
      <c r="D2978" s="28"/>
      <c r="E2978" s="28"/>
      <c r="F2978" s="28"/>
    </row>
    <row r="2979" spans="2:6" x14ac:dyDescent="0.2">
      <c r="B2979" s="28"/>
      <c r="C2979" s="28"/>
      <c r="D2979" s="28"/>
      <c r="E2979" s="28"/>
      <c r="F2979" s="28"/>
    </row>
    <row r="2980" spans="2:6" x14ac:dyDescent="0.2">
      <c r="B2980" s="28"/>
      <c r="C2980" s="28"/>
      <c r="D2980" s="28"/>
      <c r="E2980" s="28"/>
      <c r="F2980" s="28"/>
    </row>
    <row r="2981" spans="2:6" x14ac:dyDescent="0.2">
      <c r="B2981" s="28"/>
      <c r="C2981" s="28"/>
      <c r="D2981" s="28"/>
      <c r="E2981" s="28"/>
      <c r="F2981" s="28"/>
    </row>
    <row r="2982" spans="2:6" x14ac:dyDescent="0.2">
      <c r="B2982" s="28"/>
      <c r="C2982" s="28"/>
      <c r="D2982" s="28"/>
      <c r="E2982" s="28"/>
      <c r="F2982" s="28"/>
    </row>
    <row r="2983" spans="2:6" x14ac:dyDescent="0.2">
      <c r="B2983" s="28"/>
      <c r="C2983" s="28"/>
      <c r="D2983" s="28"/>
      <c r="E2983" s="28"/>
      <c r="F2983" s="28"/>
    </row>
    <row r="2984" spans="2:6" x14ac:dyDescent="0.2">
      <c r="B2984" s="28"/>
      <c r="C2984" s="28"/>
      <c r="D2984" s="28"/>
      <c r="E2984" s="28"/>
      <c r="F2984" s="28"/>
    </row>
    <row r="2985" spans="2:6" x14ac:dyDescent="0.2">
      <c r="B2985" s="28"/>
      <c r="C2985" s="28"/>
      <c r="D2985" s="28"/>
      <c r="E2985" s="28"/>
      <c r="F2985" s="28"/>
    </row>
    <row r="2986" spans="2:6" x14ac:dyDescent="0.2">
      <c r="B2986" s="28"/>
      <c r="C2986" s="28"/>
      <c r="D2986" s="28"/>
      <c r="E2986" s="28"/>
      <c r="F2986" s="28"/>
    </row>
    <row r="2987" spans="2:6" x14ac:dyDescent="0.2">
      <c r="B2987" s="28"/>
      <c r="C2987" s="28"/>
      <c r="D2987" s="28"/>
      <c r="E2987" s="28"/>
      <c r="F2987" s="28"/>
    </row>
    <row r="2988" spans="2:6" x14ac:dyDescent="0.2">
      <c r="B2988" s="28"/>
      <c r="C2988" s="28"/>
      <c r="D2988" s="28"/>
      <c r="E2988" s="28"/>
      <c r="F2988" s="28"/>
    </row>
    <row r="2989" spans="2:6" x14ac:dyDescent="0.2">
      <c r="B2989" s="28"/>
      <c r="C2989" s="28"/>
      <c r="D2989" s="28"/>
      <c r="E2989" s="28"/>
      <c r="F2989" s="28"/>
    </row>
    <row r="2990" spans="2:6" x14ac:dyDescent="0.2">
      <c r="B2990" s="28"/>
      <c r="C2990" s="28"/>
      <c r="D2990" s="28"/>
      <c r="E2990" s="28"/>
      <c r="F2990" s="28"/>
    </row>
    <row r="2991" spans="2:6" x14ac:dyDescent="0.2">
      <c r="B2991" s="28"/>
      <c r="C2991" s="28"/>
      <c r="D2991" s="28"/>
      <c r="E2991" s="28"/>
      <c r="F2991" s="28"/>
    </row>
    <row r="2992" spans="2:6" x14ac:dyDescent="0.2">
      <c r="B2992" s="28"/>
      <c r="C2992" s="28"/>
      <c r="D2992" s="28"/>
      <c r="E2992" s="28"/>
      <c r="F2992" s="28"/>
    </row>
    <row r="2993" spans="2:6" x14ac:dyDescent="0.2">
      <c r="B2993" s="28"/>
      <c r="C2993" s="28"/>
      <c r="D2993" s="28"/>
      <c r="E2993" s="28"/>
      <c r="F2993" s="28"/>
    </row>
    <row r="2994" spans="2:6" x14ac:dyDescent="0.2">
      <c r="B2994" s="28"/>
      <c r="C2994" s="28"/>
      <c r="D2994" s="28"/>
      <c r="E2994" s="28"/>
      <c r="F2994" s="28"/>
    </row>
    <row r="2995" spans="2:6" x14ac:dyDescent="0.2">
      <c r="B2995" s="28"/>
      <c r="C2995" s="28"/>
      <c r="D2995" s="28"/>
      <c r="E2995" s="28"/>
      <c r="F2995" s="28"/>
    </row>
    <row r="2996" spans="2:6" x14ac:dyDescent="0.2">
      <c r="B2996" s="28"/>
      <c r="C2996" s="28"/>
      <c r="D2996" s="28"/>
      <c r="E2996" s="28"/>
      <c r="F2996" s="28"/>
    </row>
    <row r="2997" spans="2:6" x14ac:dyDescent="0.2">
      <c r="B2997" s="28"/>
      <c r="C2997" s="28"/>
      <c r="D2997" s="28"/>
      <c r="E2997" s="28"/>
      <c r="F2997" s="28"/>
    </row>
    <row r="2998" spans="2:6" x14ac:dyDescent="0.2">
      <c r="B2998" s="28"/>
      <c r="C2998" s="28"/>
      <c r="D2998" s="28"/>
      <c r="E2998" s="28"/>
      <c r="F2998" s="28"/>
    </row>
    <row r="2999" spans="2:6" x14ac:dyDescent="0.2">
      <c r="B2999" s="28"/>
      <c r="C2999" s="28"/>
      <c r="D2999" s="28"/>
      <c r="E2999" s="28"/>
      <c r="F2999" s="28"/>
    </row>
    <row r="3000" spans="2:6" x14ac:dyDescent="0.2">
      <c r="B3000" s="28"/>
      <c r="C3000" s="28"/>
      <c r="D3000" s="28"/>
      <c r="E3000" s="28"/>
      <c r="F3000" s="28"/>
    </row>
    <row r="3001" spans="2:6" x14ac:dyDescent="0.2">
      <c r="B3001" s="28"/>
      <c r="C3001" s="28"/>
      <c r="D3001" s="28"/>
      <c r="E3001" s="28"/>
      <c r="F3001" s="28"/>
    </row>
    <row r="3002" spans="2:6" x14ac:dyDescent="0.2">
      <c r="B3002" s="28"/>
      <c r="C3002" s="28"/>
      <c r="D3002" s="28"/>
      <c r="E3002" s="28"/>
      <c r="F3002" s="28"/>
    </row>
    <row r="3003" spans="2:6" x14ac:dyDescent="0.2">
      <c r="B3003" s="28"/>
      <c r="C3003" s="28"/>
      <c r="D3003" s="28"/>
      <c r="E3003" s="28"/>
      <c r="F3003" s="28"/>
    </row>
    <row r="3004" spans="2:6" x14ac:dyDescent="0.2">
      <c r="B3004" s="28"/>
      <c r="C3004" s="28"/>
      <c r="D3004" s="28"/>
      <c r="E3004" s="28"/>
      <c r="F3004" s="28"/>
    </row>
    <row r="3005" spans="2:6" x14ac:dyDescent="0.2">
      <c r="B3005" s="28"/>
      <c r="C3005" s="28"/>
      <c r="D3005" s="28"/>
      <c r="E3005" s="28"/>
      <c r="F3005" s="28"/>
    </row>
    <row r="3006" spans="2:6" x14ac:dyDescent="0.2">
      <c r="B3006" s="28"/>
      <c r="C3006" s="28"/>
      <c r="D3006" s="28"/>
      <c r="E3006" s="28"/>
      <c r="F3006" s="28"/>
    </row>
    <row r="3007" spans="2:6" x14ac:dyDescent="0.2">
      <c r="B3007" s="28"/>
      <c r="C3007" s="28"/>
      <c r="D3007" s="28"/>
      <c r="E3007" s="28"/>
      <c r="F3007" s="28"/>
    </row>
    <row r="3008" spans="2:6" x14ac:dyDescent="0.2">
      <c r="B3008" s="28"/>
      <c r="C3008" s="28"/>
      <c r="D3008" s="28"/>
      <c r="E3008" s="28"/>
      <c r="F3008" s="28"/>
    </row>
    <row r="3009" spans="2:6" x14ac:dyDescent="0.2">
      <c r="B3009" s="28"/>
      <c r="C3009" s="28"/>
      <c r="D3009" s="28"/>
      <c r="E3009" s="28"/>
      <c r="F3009" s="28"/>
    </row>
    <row r="3010" spans="2:6" x14ac:dyDescent="0.2">
      <c r="B3010" s="28"/>
      <c r="C3010" s="28"/>
      <c r="D3010" s="28"/>
      <c r="E3010" s="28"/>
      <c r="F3010" s="28"/>
    </row>
    <row r="3011" spans="2:6" x14ac:dyDescent="0.2">
      <c r="B3011" s="28"/>
      <c r="C3011" s="28"/>
      <c r="D3011" s="28"/>
      <c r="E3011" s="28"/>
      <c r="F3011" s="28"/>
    </row>
    <row r="3012" spans="2:6" x14ac:dyDescent="0.2">
      <c r="B3012" s="28"/>
      <c r="C3012" s="28"/>
      <c r="D3012" s="28"/>
      <c r="E3012" s="28"/>
      <c r="F3012" s="28"/>
    </row>
    <row r="3013" spans="2:6" x14ac:dyDescent="0.2">
      <c r="B3013" s="28"/>
      <c r="C3013" s="28"/>
      <c r="D3013" s="28"/>
      <c r="E3013" s="28"/>
      <c r="F3013" s="28"/>
    </row>
    <row r="3014" spans="2:6" x14ac:dyDescent="0.2">
      <c r="B3014" s="28"/>
      <c r="C3014" s="28"/>
      <c r="D3014" s="28"/>
      <c r="E3014" s="28"/>
      <c r="F3014" s="28"/>
    </row>
    <row r="3015" spans="2:6" x14ac:dyDescent="0.2">
      <c r="B3015" s="28"/>
      <c r="C3015" s="28"/>
      <c r="D3015" s="28"/>
      <c r="E3015" s="28"/>
      <c r="F3015" s="28"/>
    </row>
    <row r="3016" spans="2:6" x14ac:dyDescent="0.2">
      <c r="B3016" s="28"/>
      <c r="C3016" s="28"/>
      <c r="D3016" s="28"/>
      <c r="E3016" s="28"/>
      <c r="F3016" s="28"/>
    </row>
    <row r="3017" spans="2:6" x14ac:dyDescent="0.2">
      <c r="B3017" s="28"/>
      <c r="C3017" s="28"/>
      <c r="D3017" s="28"/>
      <c r="E3017" s="28"/>
      <c r="F3017" s="28"/>
    </row>
    <row r="3018" spans="2:6" x14ac:dyDescent="0.2">
      <c r="B3018" s="28"/>
      <c r="C3018" s="28"/>
      <c r="D3018" s="28"/>
      <c r="E3018" s="28"/>
      <c r="F3018" s="28"/>
    </row>
    <row r="3019" spans="2:6" x14ac:dyDescent="0.2">
      <c r="B3019" s="28"/>
      <c r="C3019" s="28"/>
      <c r="D3019" s="28"/>
      <c r="E3019" s="28"/>
      <c r="F3019" s="28"/>
    </row>
    <row r="3020" spans="2:6" x14ac:dyDescent="0.2">
      <c r="B3020" s="28"/>
      <c r="C3020" s="28"/>
      <c r="D3020" s="28"/>
      <c r="E3020" s="28"/>
      <c r="F3020" s="28"/>
    </row>
    <row r="3021" spans="2:6" x14ac:dyDescent="0.2">
      <c r="B3021" s="28"/>
      <c r="C3021" s="28"/>
      <c r="D3021" s="28"/>
      <c r="E3021" s="28"/>
      <c r="F3021" s="28"/>
    </row>
    <row r="3022" spans="2:6" x14ac:dyDescent="0.2">
      <c r="B3022" s="28"/>
      <c r="C3022" s="28"/>
      <c r="D3022" s="28"/>
      <c r="E3022" s="28"/>
      <c r="F3022" s="28"/>
    </row>
    <row r="3023" spans="2:6" x14ac:dyDescent="0.2">
      <c r="B3023" s="28"/>
      <c r="C3023" s="28"/>
      <c r="D3023" s="28"/>
      <c r="E3023" s="28"/>
      <c r="F3023" s="28"/>
    </row>
    <row r="3024" spans="2:6" x14ac:dyDescent="0.2">
      <c r="B3024" s="28"/>
      <c r="C3024" s="28"/>
      <c r="D3024" s="28"/>
      <c r="E3024" s="28"/>
      <c r="F3024" s="28"/>
    </row>
    <row r="3025" spans="2:6" x14ac:dyDescent="0.2">
      <c r="B3025" s="28"/>
      <c r="C3025" s="28"/>
      <c r="D3025" s="28"/>
      <c r="E3025" s="28"/>
      <c r="F3025" s="28"/>
    </row>
    <row r="3026" spans="2:6" x14ac:dyDescent="0.2">
      <c r="B3026" s="28"/>
      <c r="C3026" s="28"/>
      <c r="D3026" s="28"/>
      <c r="E3026" s="28"/>
      <c r="F3026" s="28"/>
    </row>
    <row r="3027" spans="2:6" x14ac:dyDescent="0.2">
      <c r="B3027" s="28"/>
      <c r="C3027" s="28"/>
      <c r="D3027" s="28"/>
      <c r="E3027" s="28"/>
      <c r="F3027" s="28"/>
    </row>
    <row r="3028" spans="2:6" x14ac:dyDescent="0.2">
      <c r="B3028" s="28"/>
      <c r="C3028" s="28"/>
      <c r="D3028" s="28"/>
      <c r="E3028" s="28"/>
      <c r="F3028" s="28"/>
    </row>
    <row r="3029" spans="2:6" x14ac:dyDescent="0.2">
      <c r="B3029" s="28"/>
      <c r="C3029" s="28"/>
      <c r="D3029" s="28"/>
      <c r="E3029" s="28"/>
      <c r="F3029" s="28"/>
    </row>
    <row r="3030" spans="2:6" x14ac:dyDescent="0.2">
      <c r="B3030" s="28"/>
      <c r="C3030" s="28"/>
      <c r="D3030" s="28"/>
      <c r="E3030" s="28"/>
      <c r="F3030" s="28"/>
    </row>
    <row r="3031" spans="2:6" x14ac:dyDescent="0.2">
      <c r="B3031" s="28"/>
      <c r="C3031" s="28"/>
      <c r="D3031" s="28"/>
      <c r="E3031" s="28"/>
      <c r="F3031" s="28"/>
    </row>
    <row r="3032" spans="2:6" x14ac:dyDescent="0.2">
      <c r="B3032" s="28"/>
      <c r="C3032" s="28"/>
      <c r="D3032" s="28"/>
      <c r="E3032" s="28"/>
      <c r="F3032" s="28"/>
    </row>
    <row r="3033" spans="2:6" x14ac:dyDescent="0.2">
      <c r="B3033" s="28"/>
      <c r="C3033" s="28"/>
      <c r="D3033" s="28"/>
      <c r="E3033" s="28"/>
      <c r="F3033" s="28"/>
    </row>
    <row r="3034" spans="2:6" x14ac:dyDescent="0.2">
      <c r="B3034" s="28"/>
      <c r="C3034" s="28"/>
      <c r="D3034" s="28"/>
      <c r="E3034" s="28"/>
      <c r="F3034" s="28"/>
    </row>
    <row r="3035" spans="2:6" x14ac:dyDescent="0.2">
      <c r="B3035" s="28"/>
      <c r="C3035" s="28"/>
      <c r="D3035" s="28"/>
      <c r="E3035" s="28"/>
      <c r="F3035" s="28"/>
    </row>
    <row r="3036" spans="2:6" x14ac:dyDescent="0.2">
      <c r="B3036" s="28"/>
      <c r="C3036" s="28"/>
      <c r="D3036" s="28"/>
      <c r="E3036" s="28"/>
      <c r="F3036" s="28"/>
    </row>
    <row r="3037" spans="2:6" x14ac:dyDescent="0.2">
      <c r="B3037" s="28"/>
      <c r="C3037" s="28"/>
      <c r="D3037" s="28"/>
      <c r="E3037" s="28"/>
      <c r="F3037" s="28"/>
    </row>
    <row r="3038" spans="2:6" x14ac:dyDescent="0.2">
      <c r="B3038" s="28"/>
      <c r="C3038" s="28"/>
      <c r="D3038" s="28"/>
      <c r="E3038" s="28"/>
      <c r="F3038" s="28"/>
    </row>
    <row r="3039" spans="2:6" x14ac:dyDescent="0.2">
      <c r="B3039" s="28"/>
      <c r="C3039" s="28"/>
      <c r="D3039" s="28"/>
      <c r="E3039" s="28"/>
      <c r="F3039" s="28"/>
    </row>
    <row r="3040" spans="2:6" x14ac:dyDescent="0.2">
      <c r="B3040" s="28"/>
      <c r="C3040" s="28"/>
      <c r="D3040" s="28"/>
      <c r="E3040" s="28"/>
      <c r="F3040" s="28"/>
    </row>
    <row r="3041" spans="2:6" x14ac:dyDescent="0.2">
      <c r="B3041" s="28"/>
      <c r="C3041" s="28"/>
      <c r="D3041" s="28"/>
      <c r="E3041" s="28"/>
      <c r="F3041" s="28"/>
    </row>
    <row r="3042" spans="2:6" x14ac:dyDescent="0.2">
      <c r="B3042" s="28"/>
      <c r="C3042" s="28"/>
      <c r="D3042" s="28"/>
      <c r="E3042" s="28"/>
      <c r="F3042" s="28"/>
    </row>
    <row r="3043" spans="2:6" x14ac:dyDescent="0.2">
      <c r="B3043" s="28"/>
      <c r="C3043" s="28"/>
      <c r="D3043" s="28"/>
      <c r="E3043" s="28"/>
      <c r="F3043" s="28"/>
    </row>
    <row r="3044" spans="2:6" x14ac:dyDescent="0.2">
      <c r="B3044" s="28"/>
      <c r="C3044" s="28"/>
      <c r="D3044" s="28"/>
      <c r="E3044" s="28"/>
      <c r="F3044" s="28"/>
    </row>
    <row r="3045" spans="2:6" x14ac:dyDescent="0.2">
      <c r="B3045" s="28"/>
      <c r="C3045" s="28"/>
      <c r="D3045" s="28"/>
      <c r="E3045" s="28"/>
      <c r="F3045" s="28"/>
    </row>
    <row r="3046" spans="2:6" x14ac:dyDescent="0.2">
      <c r="B3046" s="28"/>
      <c r="C3046" s="28"/>
      <c r="D3046" s="28"/>
      <c r="E3046" s="28"/>
      <c r="F3046" s="28"/>
    </row>
    <row r="3047" spans="2:6" x14ac:dyDescent="0.2">
      <c r="B3047" s="28"/>
      <c r="C3047" s="28"/>
      <c r="D3047" s="28"/>
      <c r="E3047" s="28"/>
      <c r="F3047" s="28"/>
    </row>
    <row r="3048" spans="2:6" x14ac:dyDescent="0.2">
      <c r="B3048" s="28"/>
      <c r="C3048" s="28"/>
      <c r="D3048" s="28"/>
      <c r="E3048" s="28"/>
      <c r="F3048" s="28"/>
    </row>
    <row r="3049" spans="2:6" x14ac:dyDescent="0.2">
      <c r="B3049" s="28"/>
      <c r="C3049" s="28"/>
      <c r="D3049" s="28"/>
      <c r="E3049" s="28"/>
      <c r="F3049" s="28"/>
    </row>
    <row r="3050" spans="2:6" x14ac:dyDescent="0.2">
      <c r="B3050" s="28"/>
      <c r="C3050" s="28"/>
      <c r="D3050" s="28"/>
      <c r="E3050" s="28"/>
      <c r="F3050" s="28"/>
    </row>
    <row r="3051" spans="2:6" x14ac:dyDescent="0.2">
      <c r="B3051" s="28"/>
      <c r="C3051" s="28"/>
      <c r="D3051" s="28"/>
      <c r="E3051" s="28"/>
      <c r="F3051" s="28"/>
    </row>
    <row r="3052" spans="2:6" x14ac:dyDescent="0.2">
      <c r="B3052" s="28"/>
      <c r="C3052" s="28"/>
      <c r="D3052" s="28"/>
      <c r="E3052" s="28"/>
      <c r="F3052" s="28"/>
    </row>
    <row r="3053" spans="2:6" x14ac:dyDescent="0.2">
      <c r="B3053" s="28"/>
      <c r="C3053" s="28"/>
      <c r="D3053" s="28"/>
      <c r="E3053" s="28"/>
      <c r="F3053" s="28"/>
    </row>
    <row r="3054" spans="2:6" x14ac:dyDescent="0.2">
      <c r="B3054" s="28"/>
      <c r="C3054" s="28"/>
      <c r="D3054" s="28"/>
      <c r="E3054" s="28"/>
      <c r="F3054" s="28"/>
    </row>
    <row r="3055" spans="2:6" x14ac:dyDescent="0.2">
      <c r="B3055" s="28"/>
      <c r="C3055" s="28"/>
      <c r="D3055" s="28"/>
      <c r="E3055" s="28"/>
      <c r="F3055" s="28"/>
    </row>
    <row r="3056" spans="2:6" x14ac:dyDescent="0.2">
      <c r="B3056" s="28"/>
      <c r="C3056" s="28"/>
      <c r="D3056" s="28"/>
      <c r="E3056" s="28"/>
      <c r="F3056" s="28"/>
    </row>
    <row r="3057" spans="2:6" x14ac:dyDescent="0.2">
      <c r="B3057" s="28"/>
      <c r="C3057" s="28"/>
      <c r="D3057" s="28"/>
      <c r="E3057" s="28"/>
      <c r="F3057" s="28"/>
    </row>
    <row r="3058" spans="2:6" x14ac:dyDescent="0.2">
      <c r="B3058" s="28"/>
      <c r="C3058" s="28"/>
      <c r="D3058" s="28"/>
      <c r="E3058" s="28"/>
      <c r="F3058" s="28"/>
    </row>
    <row r="3059" spans="2:6" x14ac:dyDescent="0.2">
      <c r="B3059" s="28"/>
      <c r="C3059" s="28"/>
      <c r="D3059" s="28"/>
      <c r="E3059" s="28"/>
      <c r="F3059" s="28"/>
    </row>
    <row r="3060" spans="2:6" x14ac:dyDescent="0.2">
      <c r="B3060" s="28"/>
      <c r="C3060" s="28"/>
      <c r="D3060" s="28"/>
      <c r="E3060" s="28"/>
      <c r="F3060" s="28"/>
    </row>
    <row r="3061" spans="2:6" x14ac:dyDescent="0.2">
      <c r="B3061" s="28"/>
      <c r="C3061" s="28"/>
      <c r="D3061" s="28"/>
      <c r="E3061" s="28"/>
      <c r="F3061" s="28"/>
    </row>
    <row r="3062" spans="2:6" x14ac:dyDescent="0.2">
      <c r="B3062" s="28"/>
      <c r="C3062" s="28"/>
      <c r="D3062" s="28"/>
      <c r="E3062" s="28"/>
      <c r="F3062" s="28"/>
    </row>
    <row r="3063" spans="2:6" x14ac:dyDescent="0.2">
      <c r="B3063" s="28"/>
      <c r="C3063" s="28"/>
      <c r="D3063" s="28"/>
      <c r="E3063" s="28"/>
      <c r="F3063" s="28"/>
    </row>
    <row r="3064" spans="2:6" x14ac:dyDescent="0.2">
      <c r="B3064" s="28"/>
      <c r="C3064" s="28"/>
      <c r="D3064" s="28"/>
      <c r="E3064" s="28"/>
      <c r="F3064" s="28"/>
    </row>
    <row r="3065" spans="2:6" x14ac:dyDescent="0.2">
      <c r="B3065" s="28"/>
      <c r="C3065" s="28"/>
      <c r="D3065" s="28"/>
      <c r="E3065" s="28"/>
      <c r="F3065" s="28"/>
    </row>
    <row r="3066" spans="2:6" x14ac:dyDescent="0.2">
      <c r="B3066" s="28"/>
      <c r="C3066" s="28"/>
      <c r="D3066" s="28"/>
      <c r="E3066" s="28"/>
      <c r="F3066" s="28"/>
    </row>
    <row r="3067" spans="2:6" x14ac:dyDescent="0.2">
      <c r="B3067" s="28"/>
      <c r="C3067" s="28"/>
      <c r="D3067" s="28"/>
      <c r="E3067" s="28"/>
      <c r="F3067" s="28"/>
    </row>
    <row r="3068" spans="2:6" x14ac:dyDescent="0.2">
      <c r="B3068" s="28"/>
      <c r="C3068" s="28"/>
      <c r="D3068" s="28"/>
      <c r="E3068" s="28"/>
      <c r="F3068" s="28"/>
    </row>
    <row r="3069" spans="2:6" x14ac:dyDescent="0.2">
      <c r="B3069" s="28"/>
      <c r="C3069" s="28"/>
      <c r="D3069" s="28"/>
      <c r="E3069" s="28"/>
      <c r="F3069" s="28"/>
    </row>
    <row r="3070" spans="2:6" x14ac:dyDescent="0.2">
      <c r="B3070" s="28"/>
      <c r="C3070" s="28"/>
      <c r="D3070" s="28"/>
      <c r="E3070" s="28"/>
      <c r="F3070" s="28"/>
    </row>
    <row r="3071" spans="2:6" x14ac:dyDescent="0.2">
      <c r="B3071" s="28"/>
      <c r="C3071" s="28"/>
      <c r="D3071" s="28"/>
      <c r="E3071" s="28"/>
      <c r="F3071" s="28"/>
    </row>
    <row r="3072" spans="2:6" x14ac:dyDescent="0.2">
      <c r="B3072" s="28"/>
      <c r="C3072" s="28"/>
      <c r="D3072" s="28"/>
      <c r="E3072" s="28"/>
      <c r="F3072" s="28"/>
    </row>
    <row r="3073" spans="2:6" x14ac:dyDescent="0.2">
      <c r="B3073" s="28"/>
      <c r="C3073" s="28"/>
      <c r="D3073" s="28"/>
      <c r="E3073" s="28"/>
      <c r="F3073" s="28"/>
    </row>
    <row r="3074" spans="2:6" x14ac:dyDescent="0.2">
      <c r="B3074" s="28"/>
      <c r="C3074" s="28"/>
      <c r="D3074" s="28"/>
      <c r="E3074" s="28"/>
      <c r="F3074" s="28"/>
    </row>
    <row r="3075" spans="2:6" x14ac:dyDescent="0.2">
      <c r="B3075" s="28"/>
      <c r="C3075" s="28"/>
      <c r="D3075" s="28"/>
      <c r="E3075" s="28"/>
      <c r="F3075" s="28"/>
    </row>
    <row r="3076" spans="2:6" x14ac:dyDescent="0.2">
      <c r="B3076" s="28"/>
      <c r="C3076" s="28"/>
      <c r="D3076" s="28"/>
      <c r="E3076" s="28"/>
      <c r="F3076" s="28"/>
    </row>
    <row r="3077" spans="2:6" x14ac:dyDescent="0.2">
      <c r="B3077" s="28"/>
      <c r="C3077" s="28"/>
      <c r="D3077" s="28"/>
      <c r="E3077" s="28"/>
      <c r="F3077" s="28"/>
    </row>
    <row r="3078" spans="2:6" x14ac:dyDescent="0.2">
      <c r="B3078" s="28"/>
      <c r="C3078" s="28"/>
      <c r="D3078" s="28"/>
      <c r="E3078" s="28"/>
      <c r="F3078" s="28"/>
    </row>
    <row r="3079" spans="2:6" x14ac:dyDescent="0.2">
      <c r="B3079" s="28"/>
      <c r="C3079" s="28"/>
      <c r="D3079" s="28"/>
      <c r="E3079" s="28"/>
      <c r="F3079" s="28"/>
    </row>
    <row r="3080" spans="2:6" x14ac:dyDescent="0.2">
      <c r="B3080" s="28"/>
      <c r="C3080" s="28"/>
      <c r="D3080" s="28"/>
      <c r="E3080" s="28"/>
      <c r="F3080" s="28"/>
    </row>
    <row r="3081" spans="2:6" x14ac:dyDescent="0.2">
      <c r="B3081" s="28"/>
      <c r="C3081" s="28"/>
      <c r="D3081" s="28"/>
      <c r="E3081" s="28"/>
      <c r="F3081" s="28"/>
    </row>
    <row r="3082" spans="2:6" x14ac:dyDescent="0.2">
      <c r="B3082" s="28"/>
      <c r="C3082" s="28"/>
      <c r="D3082" s="28"/>
      <c r="E3082" s="28"/>
      <c r="F3082" s="28"/>
    </row>
    <row r="3083" spans="2:6" x14ac:dyDescent="0.2">
      <c r="B3083" s="28"/>
      <c r="C3083" s="28"/>
      <c r="D3083" s="28"/>
      <c r="E3083" s="28"/>
      <c r="F3083" s="28"/>
    </row>
    <row r="3084" spans="2:6" x14ac:dyDescent="0.2">
      <c r="B3084" s="28"/>
      <c r="C3084" s="28"/>
      <c r="D3084" s="28"/>
      <c r="E3084" s="28"/>
      <c r="F3084" s="28"/>
    </row>
    <row r="3085" spans="2:6" x14ac:dyDescent="0.2">
      <c r="B3085" s="28"/>
      <c r="C3085" s="28"/>
      <c r="D3085" s="28"/>
      <c r="E3085" s="28"/>
      <c r="F3085" s="28"/>
    </row>
    <row r="3086" spans="2:6" x14ac:dyDescent="0.2">
      <c r="B3086" s="28"/>
      <c r="C3086" s="28"/>
      <c r="D3086" s="28"/>
      <c r="E3086" s="28"/>
      <c r="F3086" s="28"/>
    </row>
    <row r="3087" spans="2:6" x14ac:dyDescent="0.2">
      <c r="B3087" s="28"/>
      <c r="C3087" s="28"/>
      <c r="D3087" s="28"/>
      <c r="E3087" s="28"/>
      <c r="F3087" s="28"/>
    </row>
    <row r="3088" spans="2:6" x14ac:dyDescent="0.2">
      <c r="B3088" s="28"/>
      <c r="C3088" s="28"/>
      <c r="D3088" s="28"/>
      <c r="E3088" s="28"/>
      <c r="F3088" s="28"/>
    </row>
    <row r="3089" spans="2:6" x14ac:dyDescent="0.2">
      <c r="B3089" s="28"/>
      <c r="C3089" s="28"/>
      <c r="D3089" s="28"/>
      <c r="E3089" s="28"/>
      <c r="F3089" s="28"/>
    </row>
    <row r="3090" spans="2:6" x14ac:dyDescent="0.2">
      <c r="B3090" s="28"/>
      <c r="C3090" s="28"/>
      <c r="D3090" s="28"/>
      <c r="E3090" s="28"/>
      <c r="F3090" s="28"/>
    </row>
    <row r="3091" spans="2:6" x14ac:dyDescent="0.2">
      <c r="B3091" s="28"/>
      <c r="C3091" s="28"/>
      <c r="D3091" s="28"/>
      <c r="E3091" s="28"/>
      <c r="F3091" s="28"/>
    </row>
    <row r="3092" spans="2:6" x14ac:dyDescent="0.2">
      <c r="B3092" s="28"/>
      <c r="C3092" s="28"/>
      <c r="D3092" s="28"/>
      <c r="E3092" s="28"/>
      <c r="F3092" s="28"/>
    </row>
    <row r="3093" spans="2:6" x14ac:dyDescent="0.2">
      <c r="B3093" s="28"/>
      <c r="C3093" s="28"/>
      <c r="D3093" s="28"/>
      <c r="E3093" s="28"/>
      <c r="F3093" s="28"/>
    </row>
    <row r="3094" spans="2:6" x14ac:dyDescent="0.2">
      <c r="B3094" s="28"/>
      <c r="C3094" s="28"/>
      <c r="D3094" s="28"/>
      <c r="E3094" s="28"/>
      <c r="F3094" s="28"/>
    </row>
    <row r="3095" spans="2:6" x14ac:dyDescent="0.2">
      <c r="B3095" s="28"/>
      <c r="C3095" s="28"/>
      <c r="D3095" s="28"/>
      <c r="E3095" s="28"/>
      <c r="F3095" s="28"/>
    </row>
    <row r="3096" spans="2:6" x14ac:dyDescent="0.2">
      <c r="B3096" s="28"/>
      <c r="C3096" s="28"/>
      <c r="D3096" s="28"/>
      <c r="E3096" s="28"/>
      <c r="F3096" s="28"/>
    </row>
    <row r="3097" spans="2:6" x14ac:dyDescent="0.2">
      <c r="B3097" s="28"/>
      <c r="C3097" s="28"/>
      <c r="D3097" s="28"/>
      <c r="E3097" s="28"/>
      <c r="F3097" s="28"/>
    </row>
    <row r="3098" spans="2:6" x14ac:dyDescent="0.2">
      <c r="B3098" s="28"/>
      <c r="C3098" s="28"/>
      <c r="D3098" s="28"/>
      <c r="E3098" s="28"/>
      <c r="F3098" s="28"/>
    </row>
    <row r="3099" spans="2:6" x14ac:dyDescent="0.2">
      <c r="B3099" s="28"/>
      <c r="C3099" s="28"/>
      <c r="D3099" s="28"/>
      <c r="E3099" s="28"/>
      <c r="F3099" s="28"/>
    </row>
    <row r="3100" spans="2:6" x14ac:dyDescent="0.2">
      <c r="B3100" s="28"/>
      <c r="C3100" s="28"/>
      <c r="D3100" s="28"/>
      <c r="E3100" s="28"/>
      <c r="F3100" s="28"/>
    </row>
    <row r="3101" spans="2:6" x14ac:dyDescent="0.2">
      <c r="B3101" s="28"/>
      <c r="C3101" s="28"/>
      <c r="D3101" s="28"/>
      <c r="E3101" s="28"/>
      <c r="F3101" s="28"/>
    </row>
    <row r="3102" spans="2:6" x14ac:dyDescent="0.2">
      <c r="B3102" s="28"/>
      <c r="C3102" s="28"/>
      <c r="D3102" s="28"/>
      <c r="E3102" s="28"/>
      <c r="F3102" s="28"/>
    </row>
    <row r="3103" spans="2:6" x14ac:dyDescent="0.2">
      <c r="B3103" s="28"/>
      <c r="C3103" s="28"/>
      <c r="D3103" s="28"/>
      <c r="E3103" s="28"/>
      <c r="F3103" s="28"/>
    </row>
    <row r="3104" spans="2:6" x14ac:dyDescent="0.2">
      <c r="B3104" s="28"/>
      <c r="C3104" s="28"/>
      <c r="D3104" s="28"/>
      <c r="E3104" s="28"/>
      <c r="F3104" s="28"/>
    </row>
    <row r="3105" spans="2:6" x14ac:dyDescent="0.2">
      <c r="B3105" s="28"/>
      <c r="C3105" s="28"/>
      <c r="D3105" s="28"/>
      <c r="E3105" s="28"/>
      <c r="F3105" s="28"/>
    </row>
    <row r="3106" spans="2:6" x14ac:dyDescent="0.2">
      <c r="B3106" s="28"/>
      <c r="C3106" s="28"/>
      <c r="D3106" s="28"/>
      <c r="E3106" s="28"/>
      <c r="F3106" s="28"/>
    </row>
    <row r="3107" spans="2:6" x14ac:dyDescent="0.2">
      <c r="B3107" s="28"/>
      <c r="C3107" s="28"/>
      <c r="D3107" s="28"/>
      <c r="E3107" s="28"/>
      <c r="F3107" s="28"/>
    </row>
    <row r="3108" spans="2:6" x14ac:dyDescent="0.2">
      <c r="B3108" s="28"/>
      <c r="C3108" s="28"/>
      <c r="D3108" s="28"/>
      <c r="E3108" s="28"/>
      <c r="F3108" s="28"/>
    </row>
    <row r="3109" spans="2:6" x14ac:dyDescent="0.2">
      <c r="B3109" s="28"/>
      <c r="C3109" s="28"/>
      <c r="D3109" s="28"/>
      <c r="E3109" s="28"/>
      <c r="F3109" s="28"/>
    </row>
    <row r="3110" spans="2:6" x14ac:dyDescent="0.2">
      <c r="B3110" s="28"/>
      <c r="C3110" s="28"/>
      <c r="D3110" s="28"/>
      <c r="E3110" s="28"/>
      <c r="F3110" s="28"/>
    </row>
    <row r="3111" spans="2:6" x14ac:dyDescent="0.2">
      <c r="B3111" s="28"/>
      <c r="C3111" s="28"/>
      <c r="D3111" s="28"/>
      <c r="E3111" s="28"/>
      <c r="F3111" s="28"/>
    </row>
    <row r="3112" spans="2:6" x14ac:dyDescent="0.2">
      <c r="B3112" s="28"/>
      <c r="C3112" s="28"/>
      <c r="D3112" s="28"/>
      <c r="E3112" s="28"/>
      <c r="F3112" s="28"/>
    </row>
    <row r="3113" spans="2:6" x14ac:dyDescent="0.2">
      <c r="B3113" s="28"/>
      <c r="C3113" s="28"/>
      <c r="D3113" s="28"/>
      <c r="E3113" s="28"/>
      <c r="F3113" s="28"/>
    </row>
    <row r="3114" spans="2:6" x14ac:dyDescent="0.2">
      <c r="B3114" s="28"/>
      <c r="C3114" s="28"/>
      <c r="D3114" s="28"/>
      <c r="E3114" s="28"/>
      <c r="F3114" s="28"/>
    </row>
    <row r="3115" spans="2:6" x14ac:dyDescent="0.2">
      <c r="B3115" s="28"/>
      <c r="C3115" s="28"/>
      <c r="D3115" s="28"/>
      <c r="E3115" s="28"/>
      <c r="F3115" s="28"/>
    </row>
    <row r="3116" spans="2:6" x14ac:dyDescent="0.2">
      <c r="B3116" s="28"/>
      <c r="C3116" s="28"/>
      <c r="D3116" s="28"/>
      <c r="E3116" s="28"/>
      <c r="F3116" s="28"/>
    </row>
    <row r="3117" spans="2:6" x14ac:dyDescent="0.2">
      <c r="B3117" s="28"/>
      <c r="C3117" s="28"/>
      <c r="D3117" s="28"/>
      <c r="E3117" s="28"/>
      <c r="F3117" s="28"/>
    </row>
    <row r="3118" spans="2:6" x14ac:dyDescent="0.2">
      <c r="B3118" s="28"/>
      <c r="C3118" s="28"/>
      <c r="D3118" s="28"/>
      <c r="E3118" s="28"/>
      <c r="F3118" s="28"/>
    </row>
    <row r="3119" spans="2:6" x14ac:dyDescent="0.2">
      <c r="B3119" s="28"/>
      <c r="C3119" s="28"/>
      <c r="D3119" s="28"/>
      <c r="E3119" s="28"/>
      <c r="F3119" s="28"/>
    </row>
    <row r="3120" spans="2:6" x14ac:dyDescent="0.2">
      <c r="B3120" s="28"/>
      <c r="C3120" s="28"/>
      <c r="D3120" s="28"/>
      <c r="E3120" s="28"/>
      <c r="F3120" s="28"/>
    </row>
    <row r="3121" spans="2:6" x14ac:dyDescent="0.2">
      <c r="B3121" s="28"/>
      <c r="C3121" s="28"/>
      <c r="D3121" s="28"/>
      <c r="E3121" s="28"/>
      <c r="F3121" s="28"/>
    </row>
    <row r="3122" spans="2:6" x14ac:dyDescent="0.2">
      <c r="B3122" s="28"/>
      <c r="C3122" s="28"/>
      <c r="D3122" s="28"/>
      <c r="E3122" s="28"/>
      <c r="F3122" s="28"/>
    </row>
    <row r="3123" spans="2:6" x14ac:dyDescent="0.2">
      <c r="B3123" s="28"/>
      <c r="C3123" s="28"/>
      <c r="D3123" s="28"/>
      <c r="E3123" s="28"/>
      <c r="F3123" s="28"/>
    </row>
    <row r="3124" spans="2:6" x14ac:dyDescent="0.2">
      <c r="B3124" s="28"/>
      <c r="C3124" s="28"/>
      <c r="D3124" s="28"/>
      <c r="E3124" s="28"/>
      <c r="F3124" s="28"/>
    </row>
    <row r="3125" spans="2:6" x14ac:dyDescent="0.2">
      <c r="B3125" s="28"/>
      <c r="C3125" s="28"/>
      <c r="D3125" s="28"/>
      <c r="E3125" s="28"/>
      <c r="F3125" s="28"/>
    </row>
    <row r="3126" spans="2:6" x14ac:dyDescent="0.2">
      <c r="B3126" s="28"/>
      <c r="C3126" s="28"/>
      <c r="D3126" s="28"/>
      <c r="E3126" s="28"/>
      <c r="F3126" s="28"/>
    </row>
    <row r="3127" spans="2:6" x14ac:dyDescent="0.2">
      <c r="B3127" s="28"/>
      <c r="C3127" s="28"/>
      <c r="D3127" s="28"/>
      <c r="E3127" s="28"/>
      <c r="F3127" s="28"/>
    </row>
    <row r="3128" spans="2:6" x14ac:dyDescent="0.2">
      <c r="B3128" s="28"/>
      <c r="C3128" s="28"/>
      <c r="D3128" s="28"/>
      <c r="E3128" s="28"/>
      <c r="F3128" s="28"/>
    </row>
    <row r="3129" spans="2:6" x14ac:dyDescent="0.2">
      <c r="B3129" s="28"/>
      <c r="C3129" s="28"/>
      <c r="D3129" s="28"/>
      <c r="E3129" s="28"/>
      <c r="F3129" s="28"/>
    </row>
    <row r="3130" spans="2:6" x14ac:dyDescent="0.2">
      <c r="B3130" s="28"/>
      <c r="C3130" s="28"/>
      <c r="D3130" s="28"/>
      <c r="E3130" s="28"/>
      <c r="F3130" s="28"/>
    </row>
    <row r="3131" spans="2:6" x14ac:dyDescent="0.2">
      <c r="B3131" s="28"/>
      <c r="C3131" s="28"/>
      <c r="D3131" s="28"/>
      <c r="E3131" s="28"/>
      <c r="F3131" s="28"/>
    </row>
    <row r="3132" spans="2:6" x14ac:dyDescent="0.2">
      <c r="B3132" s="28"/>
      <c r="C3132" s="28"/>
      <c r="D3132" s="28"/>
      <c r="E3132" s="28"/>
      <c r="F3132" s="28"/>
    </row>
    <row r="3133" spans="2:6" x14ac:dyDescent="0.2">
      <c r="B3133" s="28"/>
      <c r="C3133" s="28"/>
      <c r="D3133" s="28"/>
      <c r="E3133" s="28"/>
      <c r="F3133" s="28"/>
    </row>
    <row r="3134" spans="2:6" x14ac:dyDescent="0.2">
      <c r="B3134" s="28"/>
      <c r="C3134" s="28"/>
      <c r="D3134" s="28"/>
      <c r="E3134" s="28"/>
      <c r="F3134" s="28"/>
    </row>
    <row r="3135" spans="2:6" x14ac:dyDescent="0.2">
      <c r="B3135" s="28"/>
      <c r="C3135" s="28"/>
      <c r="D3135" s="28"/>
      <c r="E3135" s="28"/>
      <c r="F3135" s="28"/>
    </row>
    <row r="3136" spans="2:6" x14ac:dyDescent="0.2">
      <c r="B3136" s="28"/>
      <c r="C3136" s="28"/>
      <c r="D3136" s="28"/>
      <c r="E3136" s="28"/>
      <c r="F3136" s="28"/>
    </row>
    <row r="3137" spans="2:6" x14ac:dyDescent="0.2">
      <c r="B3137" s="28"/>
      <c r="C3137" s="28"/>
      <c r="D3137" s="28"/>
      <c r="E3137" s="28"/>
      <c r="F3137" s="28"/>
    </row>
    <row r="3138" spans="2:6" x14ac:dyDescent="0.2">
      <c r="B3138" s="28"/>
      <c r="C3138" s="28"/>
      <c r="D3138" s="28"/>
      <c r="E3138" s="28"/>
      <c r="F3138" s="28"/>
    </row>
    <row r="3139" spans="2:6" x14ac:dyDescent="0.2">
      <c r="B3139" s="28"/>
      <c r="C3139" s="28"/>
      <c r="D3139" s="28"/>
      <c r="E3139" s="28"/>
      <c r="F3139" s="28"/>
    </row>
    <row r="3140" spans="2:6" x14ac:dyDescent="0.2">
      <c r="B3140" s="28"/>
      <c r="C3140" s="28"/>
      <c r="D3140" s="28"/>
      <c r="E3140" s="28"/>
      <c r="F3140" s="28"/>
    </row>
    <row r="3141" spans="2:6" x14ac:dyDescent="0.2">
      <c r="B3141" s="28"/>
      <c r="C3141" s="28"/>
      <c r="D3141" s="28"/>
      <c r="E3141" s="28"/>
      <c r="F3141" s="28"/>
    </row>
    <row r="3142" spans="2:6" x14ac:dyDescent="0.2">
      <c r="B3142" s="28"/>
      <c r="C3142" s="28"/>
      <c r="D3142" s="28"/>
      <c r="E3142" s="28"/>
      <c r="F3142" s="28"/>
    </row>
    <row r="3143" spans="2:6" x14ac:dyDescent="0.2">
      <c r="B3143" s="28"/>
      <c r="C3143" s="28"/>
      <c r="D3143" s="28"/>
      <c r="E3143" s="28"/>
      <c r="F3143" s="28"/>
    </row>
    <row r="3144" spans="2:6" x14ac:dyDescent="0.2">
      <c r="B3144" s="28"/>
      <c r="C3144" s="28"/>
      <c r="D3144" s="28"/>
      <c r="E3144" s="28"/>
      <c r="F3144" s="28"/>
    </row>
    <row r="3145" spans="2:6" x14ac:dyDescent="0.2">
      <c r="B3145" s="28"/>
      <c r="C3145" s="28"/>
      <c r="D3145" s="28"/>
      <c r="E3145" s="28"/>
      <c r="F3145" s="28"/>
    </row>
    <row r="3146" spans="2:6" x14ac:dyDescent="0.2">
      <c r="B3146" s="28"/>
      <c r="C3146" s="28"/>
      <c r="D3146" s="28"/>
      <c r="E3146" s="28"/>
      <c r="F3146" s="28"/>
    </row>
    <row r="3147" spans="2:6" x14ac:dyDescent="0.2">
      <c r="B3147" s="28"/>
      <c r="C3147" s="28"/>
      <c r="D3147" s="28"/>
      <c r="E3147" s="28"/>
      <c r="F3147" s="28"/>
    </row>
    <row r="3148" spans="2:6" x14ac:dyDescent="0.2">
      <c r="B3148" s="28"/>
      <c r="C3148" s="28"/>
      <c r="D3148" s="28"/>
      <c r="E3148" s="28"/>
      <c r="F3148" s="28"/>
    </row>
    <row r="3149" spans="2:6" x14ac:dyDescent="0.2">
      <c r="B3149" s="28"/>
      <c r="C3149" s="28"/>
      <c r="D3149" s="28"/>
      <c r="E3149" s="28"/>
      <c r="F3149" s="28"/>
    </row>
    <row r="3150" spans="2:6" x14ac:dyDescent="0.2">
      <c r="B3150" s="28"/>
      <c r="C3150" s="28"/>
      <c r="D3150" s="28"/>
      <c r="E3150" s="28"/>
      <c r="F3150" s="28"/>
    </row>
    <row r="3151" spans="2:6" x14ac:dyDescent="0.2">
      <c r="B3151" s="28"/>
      <c r="C3151" s="28"/>
      <c r="D3151" s="28"/>
      <c r="E3151" s="28"/>
      <c r="F3151" s="28"/>
    </row>
    <row r="3152" spans="2:6" x14ac:dyDescent="0.2">
      <c r="B3152" s="28"/>
      <c r="C3152" s="28"/>
      <c r="D3152" s="28"/>
      <c r="E3152" s="28"/>
      <c r="F3152" s="28"/>
    </row>
    <row r="3153" spans="2:6" x14ac:dyDescent="0.2">
      <c r="B3153" s="28"/>
      <c r="C3153" s="28"/>
      <c r="D3153" s="28"/>
      <c r="E3153" s="28"/>
      <c r="F3153" s="28"/>
    </row>
    <row r="3154" spans="2:6" x14ac:dyDescent="0.2">
      <c r="B3154" s="28"/>
      <c r="C3154" s="28"/>
      <c r="D3154" s="28"/>
      <c r="E3154" s="28"/>
      <c r="F3154" s="28"/>
    </row>
    <row r="3155" spans="2:6" x14ac:dyDescent="0.2">
      <c r="B3155" s="28"/>
      <c r="C3155" s="28"/>
      <c r="D3155" s="28"/>
      <c r="E3155" s="28"/>
      <c r="F3155" s="28"/>
    </row>
    <row r="3156" spans="2:6" x14ac:dyDescent="0.2">
      <c r="B3156" s="28"/>
      <c r="C3156" s="28"/>
      <c r="D3156" s="28"/>
      <c r="E3156" s="28"/>
      <c r="F3156" s="28"/>
    </row>
    <row r="3157" spans="2:6" x14ac:dyDescent="0.2">
      <c r="B3157" s="28"/>
      <c r="C3157" s="28"/>
      <c r="D3157" s="28"/>
      <c r="E3157" s="28"/>
      <c r="F3157" s="28"/>
    </row>
    <row r="3158" spans="2:6" x14ac:dyDescent="0.2">
      <c r="B3158" s="28"/>
      <c r="C3158" s="28"/>
      <c r="D3158" s="28"/>
      <c r="E3158" s="28"/>
      <c r="F3158" s="28"/>
    </row>
    <row r="3159" spans="2:6" x14ac:dyDescent="0.2">
      <c r="B3159" s="28"/>
      <c r="C3159" s="28"/>
      <c r="D3159" s="28"/>
      <c r="E3159" s="28"/>
      <c r="F3159" s="28"/>
    </row>
    <row r="3160" spans="2:6" x14ac:dyDescent="0.2">
      <c r="B3160" s="28"/>
      <c r="C3160" s="28"/>
      <c r="D3160" s="28"/>
      <c r="E3160" s="28"/>
      <c r="F3160" s="28"/>
    </row>
    <row r="3161" spans="2:6" x14ac:dyDescent="0.2">
      <c r="B3161" s="28"/>
      <c r="C3161" s="28"/>
      <c r="D3161" s="28"/>
      <c r="E3161" s="28"/>
      <c r="F3161" s="28"/>
    </row>
    <row r="3162" spans="2:6" x14ac:dyDescent="0.2">
      <c r="B3162" s="28"/>
      <c r="C3162" s="28"/>
      <c r="D3162" s="28"/>
      <c r="E3162" s="28"/>
      <c r="F3162" s="28"/>
    </row>
    <row r="3163" spans="2:6" x14ac:dyDescent="0.2">
      <c r="B3163" s="28"/>
      <c r="C3163" s="28"/>
      <c r="D3163" s="28"/>
      <c r="E3163" s="28"/>
      <c r="F3163" s="28"/>
    </row>
    <row r="3164" spans="2:6" x14ac:dyDescent="0.2">
      <c r="B3164" s="28"/>
      <c r="C3164" s="28"/>
      <c r="D3164" s="28"/>
      <c r="E3164" s="28"/>
      <c r="F3164" s="28"/>
    </row>
    <row r="3165" spans="2:6" x14ac:dyDescent="0.2">
      <c r="B3165" s="28"/>
      <c r="C3165" s="28"/>
      <c r="D3165" s="28"/>
      <c r="E3165" s="28"/>
      <c r="F3165" s="28"/>
    </row>
    <row r="3166" spans="2:6" x14ac:dyDescent="0.2">
      <c r="B3166" s="28"/>
      <c r="C3166" s="28"/>
      <c r="D3166" s="28"/>
      <c r="E3166" s="28"/>
      <c r="F3166" s="28"/>
    </row>
    <row r="3167" spans="2:6" x14ac:dyDescent="0.2">
      <c r="B3167" s="28"/>
      <c r="C3167" s="28"/>
      <c r="D3167" s="28"/>
      <c r="E3167" s="28"/>
      <c r="F3167" s="28"/>
    </row>
    <row r="3168" spans="2:6" x14ac:dyDescent="0.2">
      <c r="B3168" s="28"/>
      <c r="C3168" s="28"/>
      <c r="D3168" s="28"/>
      <c r="E3168" s="28"/>
      <c r="F3168" s="28"/>
    </row>
    <row r="3169" spans="2:6" x14ac:dyDescent="0.2">
      <c r="B3169" s="28"/>
      <c r="C3169" s="28"/>
      <c r="D3169" s="28"/>
      <c r="E3169" s="28"/>
      <c r="F3169" s="28"/>
    </row>
    <row r="3170" spans="2:6" x14ac:dyDescent="0.2">
      <c r="B3170" s="28"/>
      <c r="C3170" s="28"/>
      <c r="D3170" s="28"/>
      <c r="E3170" s="28"/>
      <c r="F3170" s="28"/>
    </row>
    <row r="3171" spans="2:6" x14ac:dyDescent="0.2">
      <c r="B3171" s="28"/>
      <c r="C3171" s="28"/>
      <c r="D3171" s="28"/>
      <c r="E3171" s="28"/>
      <c r="F3171" s="28"/>
    </row>
    <row r="3172" spans="2:6" x14ac:dyDescent="0.2">
      <c r="B3172" s="28"/>
      <c r="C3172" s="28"/>
      <c r="D3172" s="28"/>
      <c r="E3172" s="28"/>
      <c r="F3172" s="28"/>
    </row>
    <row r="3173" spans="2:6" x14ac:dyDescent="0.2">
      <c r="B3173" s="28"/>
      <c r="C3173" s="28"/>
      <c r="D3173" s="28"/>
      <c r="E3173" s="28"/>
      <c r="F3173" s="28"/>
    </row>
    <row r="3174" spans="2:6" x14ac:dyDescent="0.2">
      <c r="B3174" s="28"/>
      <c r="C3174" s="28"/>
      <c r="D3174" s="28"/>
      <c r="E3174" s="28"/>
      <c r="F3174" s="28"/>
    </row>
    <row r="3175" spans="2:6" x14ac:dyDescent="0.2">
      <c r="B3175" s="28"/>
      <c r="C3175" s="28"/>
      <c r="D3175" s="28"/>
      <c r="E3175" s="28"/>
      <c r="F3175" s="28"/>
    </row>
    <row r="3176" spans="2:6" x14ac:dyDescent="0.2">
      <c r="B3176" s="28"/>
      <c r="C3176" s="28"/>
      <c r="D3176" s="28"/>
      <c r="E3176" s="28"/>
      <c r="F3176" s="28"/>
    </row>
    <row r="3177" spans="2:6" x14ac:dyDescent="0.2">
      <c r="B3177" s="28"/>
      <c r="C3177" s="28"/>
      <c r="D3177" s="28"/>
      <c r="E3177" s="28"/>
      <c r="F3177" s="28"/>
    </row>
    <row r="3178" spans="2:6" x14ac:dyDescent="0.2">
      <c r="B3178" s="28"/>
      <c r="C3178" s="28"/>
      <c r="D3178" s="28"/>
      <c r="E3178" s="28"/>
      <c r="F3178" s="28"/>
    </row>
    <row r="3179" spans="2:6" x14ac:dyDescent="0.2">
      <c r="B3179" s="28"/>
      <c r="C3179" s="28"/>
      <c r="D3179" s="28"/>
      <c r="E3179" s="28"/>
      <c r="F3179" s="28"/>
    </row>
    <row r="3180" spans="2:6" x14ac:dyDescent="0.2">
      <c r="B3180" s="28"/>
      <c r="C3180" s="28"/>
      <c r="D3180" s="28"/>
      <c r="E3180" s="28"/>
      <c r="F3180" s="28"/>
    </row>
    <row r="3181" spans="2:6" x14ac:dyDescent="0.2">
      <c r="B3181" s="28"/>
      <c r="C3181" s="28"/>
      <c r="D3181" s="28"/>
      <c r="E3181" s="28"/>
      <c r="F3181" s="28"/>
    </row>
    <row r="3182" spans="2:6" x14ac:dyDescent="0.2">
      <c r="B3182" s="28"/>
      <c r="C3182" s="28"/>
      <c r="D3182" s="28"/>
      <c r="E3182" s="28"/>
      <c r="F3182" s="28"/>
    </row>
    <row r="3183" spans="2:6" x14ac:dyDescent="0.2">
      <c r="B3183" s="28"/>
      <c r="C3183" s="28"/>
      <c r="D3183" s="28"/>
      <c r="E3183" s="28"/>
      <c r="F3183" s="28"/>
    </row>
    <row r="3184" spans="2:6" x14ac:dyDescent="0.2">
      <c r="B3184" s="28"/>
      <c r="C3184" s="28"/>
      <c r="D3184" s="28"/>
      <c r="E3184" s="28"/>
      <c r="F3184" s="28"/>
    </row>
    <row r="3185" spans="2:6" x14ac:dyDescent="0.2">
      <c r="B3185" s="28"/>
      <c r="C3185" s="28"/>
      <c r="D3185" s="28"/>
      <c r="E3185" s="28"/>
      <c r="F3185" s="28"/>
    </row>
    <row r="3186" spans="2:6" x14ac:dyDescent="0.2">
      <c r="B3186" s="28"/>
      <c r="C3186" s="28"/>
      <c r="D3186" s="28"/>
      <c r="E3186" s="28"/>
      <c r="F3186" s="28"/>
    </row>
    <row r="3187" spans="2:6" x14ac:dyDescent="0.2">
      <c r="B3187" s="28"/>
      <c r="C3187" s="28"/>
      <c r="D3187" s="28"/>
      <c r="E3187" s="28"/>
      <c r="F3187" s="28"/>
    </row>
    <row r="3188" spans="2:6" x14ac:dyDescent="0.2">
      <c r="B3188" s="28"/>
      <c r="C3188" s="28"/>
      <c r="D3188" s="28"/>
      <c r="E3188" s="28"/>
      <c r="F3188" s="28"/>
    </row>
    <row r="3189" spans="2:6" x14ac:dyDescent="0.2">
      <c r="B3189" s="28"/>
      <c r="C3189" s="28"/>
      <c r="D3189" s="28"/>
      <c r="E3189" s="28"/>
      <c r="F3189" s="28"/>
    </row>
    <row r="3190" spans="2:6" x14ac:dyDescent="0.2">
      <c r="B3190" s="28"/>
      <c r="C3190" s="28"/>
      <c r="D3190" s="28"/>
      <c r="E3190" s="28"/>
      <c r="F3190" s="28"/>
    </row>
    <row r="3191" spans="2:6" x14ac:dyDescent="0.2">
      <c r="B3191" s="28"/>
      <c r="C3191" s="28"/>
      <c r="D3191" s="28"/>
      <c r="E3191" s="28"/>
      <c r="F3191" s="28"/>
    </row>
    <row r="3192" spans="2:6" x14ac:dyDescent="0.2">
      <c r="B3192" s="28"/>
      <c r="C3192" s="28"/>
      <c r="D3192" s="28"/>
      <c r="E3192" s="28"/>
      <c r="F3192" s="28"/>
    </row>
    <row r="3193" spans="2:6" x14ac:dyDescent="0.2">
      <c r="B3193" s="28"/>
      <c r="C3193" s="28"/>
      <c r="D3193" s="28"/>
      <c r="E3193" s="28"/>
      <c r="F3193" s="28"/>
    </row>
    <row r="3194" spans="2:6" x14ac:dyDescent="0.2">
      <c r="B3194" s="28"/>
      <c r="C3194" s="28"/>
      <c r="D3194" s="28"/>
      <c r="E3194" s="28"/>
      <c r="F3194" s="28"/>
    </row>
    <row r="3195" spans="2:6" x14ac:dyDescent="0.2">
      <c r="B3195" s="28"/>
      <c r="C3195" s="28"/>
      <c r="D3195" s="28"/>
      <c r="E3195" s="28"/>
      <c r="F3195" s="28"/>
    </row>
    <row r="3196" spans="2:6" x14ac:dyDescent="0.2">
      <c r="B3196" s="28"/>
      <c r="C3196" s="28"/>
      <c r="D3196" s="28"/>
      <c r="E3196" s="28"/>
      <c r="F3196" s="28"/>
    </row>
    <row r="3197" spans="2:6" x14ac:dyDescent="0.2">
      <c r="B3197" s="28"/>
      <c r="C3197" s="28"/>
      <c r="D3197" s="28"/>
      <c r="E3197" s="28"/>
      <c r="F3197" s="28"/>
    </row>
    <row r="3198" spans="2:6" x14ac:dyDescent="0.2">
      <c r="B3198" s="28"/>
      <c r="C3198" s="28"/>
      <c r="D3198" s="28"/>
      <c r="E3198" s="28"/>
      <c r="F3198" s="28"/>
    </row>
    <row r="3199" spans="2:6" x14ac:dyDescent="0.2">
      <c r="B3199" s="28"/>
      <c r="C3199" s="28"/>
      <c r="D3199" s="28"/>
      <c r="E3199" s="28"/>
      <c r="F3199" s="28"/>
    </row>
    <row r="3200" spans="2:6" x14ac:dyDescent="0.2">
      <c r="B3200" s="28"/>
      <c r="C3200" s="28"/>
      <c r="D3200" s="28"/>
      <c r="E3200" s="28"/>
      <c r="F3200" s="28"/>
    </row>
    <row r="3201" spans="2:6" x14ac:dyDescent="0.2">
      <c r="B3201" s="28"/>
      <c r="C3201" s="28"/>
      <c r="D3201" s="28"/>
      <c r="E3201" s="28"/>
      <c r="F3201" s="28"/>
    </row>
    <row r="3202" spans="2:6" x14ac:dyDescent="0.2">
      <c r="B3202" s="28"/>
      <c r="C3202" s="28"/>
      <c r="D3202" s="28"/>
      <c r="E3202" s="28"/>
      <c r="F3202" s="28"/>
    </row>
    <row r="3203" spans="2:6" x14ac:dyDescent="0.2">
      <c r="B3203" s="28"/>
      <c r="C3203" s="28"/>
      <c r="D3203" s="28"/>
      <c r="E3203" s="28"/>
      <c r="F3203" s="28"/>
    </row>
    <row r="3204" spans="2:6" x14ac:dyDescent="0.2">
      <c r="B3204" s="28"/>
      <c r="C3204" s="28"/>
      <c r="D3204" s="28"/>
      <c r="E3204" s="28"/>
      <c r="F3204" s="28"/>
    </row>
    <row r="3205" spans="2:6" x14ac:dyDescent="0.2">
      <c r="B3205" s="28"/>
      <c r="C3205" s="28"/>
      <c r="D3205" s="28"/>
      <c r="E3205" s="28"/>
      <c r="F3205" s="28"/>
    </row>
    <row r="3206" spans="2:6" x14ac:dyDescent="0.2">
      <c r="B3206" s="28"/>
      <c r="C3206" s="28"/>
      <c r="D3206" s="28"/>
      <c r="E3206" s="28"/>
      <c r="F3206" s="28"/>
    </row>
    <row r="3207" spans="2:6" x14ac:dyDescent="0.2">
      <c r="B3207" s="28"/>
      <c r="C3207" s="28"/>
      <c r="D3207" s="28"/>
      <c r="E3207" s="28"/>
      <c r="F3207" s="28"/>
    </row>
    <row r="3208" spans="2:6" x14ac:dyDescent="0.2">
      <c r="B3208" s="28"/>
      <c r="C3208" s="28"/>
      <c r="D3208" s="28"/>
      <c r="E3208" s="28"/>
      <c r="F3208" s="28"/>
    </row>
    <row r="3209" spans="2:6" x14ac:dyDescent="0.2">
      <c r="B3209" s="28"/>
      <c r="C3209" s="28"/>
      <c r="D3209" s="28"/>
      <c r="E3209" s="28"/>
      <c r="F3209" s="28"/>
    </row>
    <row r="3210" spans="2:6" x14ac:dyDescent="0.2">
      <c r="B3210" s="28"/>
      <c r="C3210" s="28"/>
      <c r="D3210" s="28"/>
      <c r="E3210" s="28"/>
      <c r="F3210" s="28"/>
    </row>
    <row r="3211" spans="2:6" x14ac:dyDescent="0.2">
      <c r="B3211" s="28"/>
      <c r="C3211" s="28"/>
      <c r="D3211" s="28"/>
      <c r="E3211" s="28"/>
      <c r="F3211" s="28"/>
    </row>
    <row r="3212" spans="2:6" x14ac:dyDescent="0.2">
      <c r="B3212" s="28"/>
      <c r="C3212" s="28"/>
      <c r="D3212" s="28"/>
      <c r="E3212" s="28"/>
      <c r="F3212" s="28"/>
    </row>
    <row r="3213" spans="2:6" x14ac:dyDescent="0.2">
      <c r="B3213" s="28"/>
      <c r="C3213" s="28"/>
      <c r="D3213" s="28"/>
      <c r="E3213" s="28"/>
      <c r="F3213" s="28"/>
    </row>
    <row r="3214" spans="2:6" x14ac:dyDescent="0.2">
      <c r="B3214" s="28"/>
      <c r="C3214" s="28"/>
      <c r="D3214" s="28"/>
      <c r="E3214" s="28"/>
      <c r="F3214" s="28"/>
    </row>
    <row r="3215" spans="2:6" x14ac:dyDescent="0.2">
      <c r="B3215" s="28"/>
      <c r="C3215" s="28"/>
      <c r="D3215" s="28"/>
      <c r="E3215" s="28"/>
      <c r="F3215" s="28"/>
    </row>
    <row r="3216" spans="2:6" x14ac:dyDescent="0.2">
      <c r="B3216" s="28"/>
      <c r="C3216" s="28"/>
      <c r="D3216" s="28"/>
      <c r="E3216" s="28"/>
      <c r="F3216" s="28"/>
    </row>
    <row r="3217" spans="2:6" x14ac:dyDescent="0.2">
      <c r="B3217" s="28"/>
      <c r="C3217" s="28"/>
      <c r="D3217" s="28"/>
      <c r="E3217" s="28"/>
      <c r="F3217" s="28"/>
    </row>
    <row r="3218" spans="2:6" x14ac:dyDescent="0.2">
      <c r="B3218" s="28"/>
      <c r="C3218" s="28"/>
      <c r="D3218" s="28"/>
      <c r="E3218" s="28"/>
      <c r="F3218" s="28"/>
    </row>
    <row r="3219" spans="2:6" x14ac:dyDescent="0.2">
      <c r="B3219" s="28"/>
      <c r="C3219" s="28"/>
      <c r="D3219" s="28"/>
      <c r="E3219" s="28"/>
      <c r="F3219" s="28"/>
    </row>
    <row r="3220" spans="2:6" x14ac:dyDescent="0.2">
      <c r="B3220" s="28"/>
      <c r="C3220" s="28"/>
      <c r="D3220" s="28"/>
      <c r="E3220" s="28"/>
      <c r="F3220" s="28"/>
    </row>
    <row r="3221" spans="2:6" x14ac:dyDescent="0.2">
      <c r="B3221" s="28"/>
      <c r="C3221" s="28"/>
      <c r="D3221" s="28"/>
      <c r="E3221" s="28"/>
      <c r="F3221" s="28"/>
    </row>
    <row r="3222" spans="2:6" x14ac:dyDescent="0.2">
      <c r="B3222" s="28"/>
      <c r="C3222" s="28"/>
      <c r="D3222" s="28"/>
      <c r="E3222" s="28"/>
      <c r="F3222" s="28"/>
    </row>
    <row r="3223" spans="2:6" x14ac:dyDescent="0.2">
      <c r="B3223" s="28"/>
      <c r="C3223" s="28"/>
      <c r="D3223" s="28"/>
      <c r="E3223" s="28"/>
      <c r="F3223" s="28"/>
    </row>
    <row r="3224" spans="2:6" x14ac:dyDescent="0.2">
      <c r="B3224" s="28"/>
      <c r="C3224" s="28"/>
      <c r="D3224" s="28"/>
      <c r="E3224" s="28"/>
      <c r="F3224" s="28"/>
    </row>
    <row r="3225" spans="2:6" x14ac:dyDescent="0.2">
      <c r="B3225" s="28"/>
      <c r="C3225" s="28"/>
      <c r="D3225" s="28"/>
      <c r="E3225" s="28"/>
      <c r="F3225" s="28"/>
    </row>
    <row r="3226" spans="2:6" x14ac:dyDescent="0.2">
      <c r="B3226" s="28"/>
      <c r="C3226" s="28"/>
      <c r="D3226" s="28"/>
      <c r="E3226" s="28"/>
      <c r="F3226" s="28"/>
    </row>
    <row r="3227" spans="2:6" x14ac:dyDescent="0.2">
      <c r="B3227" s="28"/>
      <c r="C3227" s="28"/>
      <c r="D3227" s="28"/>
      <c r="E3227" s="28"/>
      <c r="F3227" s="28"/>
    </row>
    <row r="3228" spans="2:6" x14ac:dyDescent="0.2">
      <c r="B3228" s="28"/>
      <c r="C3228" s="28"/>
      <c r="D3228" s="28"/>
      <c r="E3228" s="28"/>
      <c r="F3228" s="28"/>
    </row>
    <row r="3229" spans="2:6" x14ac:dyDescent="0.2">
      <c r="B3229" s="28"/>
      <c r="C3229" s="28"/>
      <c r="D3229" s="28"/>
      <c r="E3229" s="28"/>
      <c r="F3229" s="28"/>
    </row>
    <row r="3230" spans="2:6" x14ac:dyDescent="0.2">
      <c r="B3230" s="28"/>
      <c r="C3230" s="28"/>
      <c r="D3230" s="28"/>
      <c r="E3230" s="28"/>
      <c r="F3230" s="28"/>
    </row>
    <row r="3231" spans="2:6" x14ac:dyDescent="0.2">
      <c r="B3231" s="28"/>
      <c r="C3231" s="28"/>
      <c r="D3231" s="28"/>
      <c r="E3231" s="28"/>
      <c r="F3231" s="28"/>
    </row>
    <row r="3232" spans="2:6" x14ac:dyDescent="0.2">
      <c r="B3232" s="28"/>
      <c r="C3232" s="28"/>
      <c r="D3232" s="28"/>
      <c r="E3232" s="28"/>
      <c r="F3232" s="28"/>
    </row>
    <row r="3233" spans="2:6" x14ac:dyDescent="0.2">
      <c r="B3233" s="28"/>
      <c r="C3233" s="28"/>
      <c r="D3233" s="28"/>
      <c r="E3233" s="28"/>
      <c r="F3233" s="28"/>
    </row>
    <row r="3234" spans="2:6" x14ac:dyDescent="0.2">
      <c r="B3234" s="28"/>
      <c r="C3234" s="28"/>
      <c r="D3234" s="28"/>
      <c r="E3234" s="28"/>
      <c r="F3234" s="28"/>
    </row>
    <row r="3235" spans="2:6" x14ac:dyDescent="0.2">
      <c r="B3235" s="28"/>
      <c r="C3235" s="28"/>
      <c r="D3235" s="28"/>
      <c r="E3235" s="28"/>
      <c r="F3235" s="28"/>
    </row>
    <row r="3236" spans="2:6" x14ac:dyDescent="0.2">
      <c r="B3236" s="28"/>
      <c r="C3236" s="28"/>
      <c r="D3236" s="28"/>
      <c r="E3236" s="28"/>
      <c r="F3236" s="28"/>
    </row>
    <row r="3237" spans="2:6" x14ac:dyDescent="0.2">
      <c r="B3237" s="28"/>
      <c r="C3237" s="28"/>
      <c r="D3237" s="28"/>
      <c r="E3237" s="28"/>
      <c r="F3237" s="28"/>
    </row>
    <row r="3238" spans="2:6" x14ac:dyDescent="0.2">
      <c r="B3238" s="28"/>
      <c r="C3238" s="28"/>
      <c r="D3238" s="28"/>
      <c r="E3238" s="28"/>
      <c r="F3238" s="28"/>
    </row>
    <row r="3239" spans="2:6" x14ac:dyDescent="0.2">
      <c r="B3239" s="28"/>
      <c r="C3239" s="28"/>
      <c r="D3239" s="28"/>
      <c r="E3239" s="28"/>
      <c r="F3239" s="28"/>
    </row>
    <row r="3240" spans="2:6" x14ac:dyDescent="0.2">
      <c r="B3240" s="28"/>
      <c r="C3240" s="28"/>
      <c r="D3240" s="28"/>
      <c r="E3240" s="28"/>
      <c r="F3240" s="28"/>
    </row>
    <row r="3241" spans="2:6" x14ac:dyDescent="0.2">
      <c r="B3241" s="28"/>
      <c r="C3241" s="28"/>
      <c r="D3241" s="28"/>
      <c r="E3241" s="28"/>
      <c r="F3241" s="28"/>
    </row>
    <row r="3242" spans="2:6" x14ac:dyDescent="0.2">
      <c r="B3242" s="28"/>
      <c r="C3242" s="28"/>
      <c r="D3242" s="28"/>
      <c r="E3242" s="28"/>
      <c r="F3242" s="28"/>
    </row>
    <row r="3243" spans="2:6" x14ac:dyDescent="0.2">
      <c r="B3243" s="28"/>
      <c r="C3243" s="28"/>
      <c r="D3243" s="28"/>
      <c r="E3243" s="28"/>
      <c r="F3243" s="28"/>
    </row>
    <row r="3244" spans="2:6" x14ac:dyDescent="0.2">
      <c r="B3244" s="28"/>
      <c r="C3244" s="28"/>
      <c r="D3244" s="28"/>
      <c r="E3244" s="28"/>
      <c r="F3244" s="28"/>
    </row>
    <row r="3245" spans="2:6" x14ac:dyDescent="0.2">
      <c r="B3245" s="28"/>
      <c r="C3245" s="28"/>
      <c r="D3245" s="28"/>
      <c r="E3245" s="28"/>
      <c r="F3245" s="28"/>
    </row>
    <row r="3246" spans="2:6" x14ac:dyDescent="0.2">
      <c r="B3246" s="28"/>
      <c r="C3246" s="28"/>
      <c r="D3246" s="28"/>
      <c r="E3246" s="28"/>
      <c r="F3246" s="28"/>
    </row>
    <row r="3247" spans="2:6" x14ac:dyDescent="0.2">
      <c r="B3247" s="28"/>
      <c r="C3247" s="28"/>
      <c r="D3247" s="28"/>
      <c r="E3247" s="28"/>
      <c r="F3247" s="28"/>
    </row>
    <row r="3248" spans="2:6" x14ac:dyDescent="0.2">
      <c r="B3248" s="28"/>
      <c r="C3248" s="28"/>
      <c r="D3248" s="28"/>
      <c r="E3248" s="28"/>
      <c r="F3248" s="28"/>
    </row>
    <row r="3249" spans="2:6" x14ac:dyDescent="0.2">
      <c r="B3249" s="28"/>
      <c r="C3249" s="28"/>
      <c r="D3249" s="28"/>
      <c r="E3249" s="28"/>
      <c r="F3249" s="28"/>
    </row>
    <row r="3250" spans="2:6" x14ac:dyDescent="0.2">
      <c r="B3250" s="28"/>
      <c r="C3250" s="28"/>
      <c r="D3250" s="28"/>
      <c r="E3250" s="28"/>
      <c r="F3250" s="28"/>
    </row>
    <row r="3251" spans="2:6" x14ac:dyDescent="0.2">
      <c r="B3251" s="28"/>
      <c r="C3251" s="28"/>
      <c r="D3251" s="28"/>
      <c r="E3251" s="28"/>
      <c r="F3251" s="28"/>
    </row>
    <row r="3252" spans="2:6" x14ac:dyDescent="0.2">
      <c r="B3252" s="28"/>
      <c r="C3252" s="28"/>
      <c r="D3252" s="28"/>
      <c r="E3252" s="28"/>
      <c r="F3252" s="28"/>
    </row>
    <row r="3253" spans="2:6" x14ac:dyDescent="0.2">
      <c r="B3253" s="28"/>
      <c r="C3253" s="28"/>
      <c r="D3253" s="28"/>
      <c r="E3253" s="28"/>
      <c r="F3253" s="28"/>
    </row>
    <row r="3254" spans="2:6" x14ac:dyDescent="0.2">
      <c r="B3254" s="28"/>
      <c r="C3254" s="28"/>
      <c r="D3254" s="28"/>
      <c r="E3254" s="28"/>
      <c r="F3254" s="28"/>
    </row>
    <row r="3255" spans="2:6" x14ac:dyDescent="0.2">
      <c r="B3255" s="28"/>
      <c r="C3255" s="28"/>
      <c r="D3255" s="28"/>
      <c r="E3255" s="28"/>
      <c r="F3255" s="28"/>
    </row>
    <row r="3256" spans="2:6" x14ac:dyDescent="0.2">
      <c r="B3256" s="28"/>
      <c r="C3256" s="28"/>
      <c r="D3256" s="28"/>
      <c r="E3256" s="28"/>
      <c r="F3256" s="28"/>
    </row>
    <row r="3257" spans="2:6" x14ac:dyDescent="0.2">
      <c r="B3257" s="28"/>
      <c r="C3257" s="28"/>
      <c r="D3257" s="28"/>
      <c r="E3257" s="28"/>
      <c r="F3257" s="28"/>
    </row>
    <row r="3258" spans="2:6" x14ac:dyDescent="0.2">
      <c r="B3258" s="28"/>
      <c r="C3258" s="28"/>
      <c r="D3258" s="28"/>
      <c r="E3258" s="28"/>
      <c r="F3258" s="28"/>
    </row>
    <row r="3259" spans="2:6" x14ac:dyDescent="0.2">
      <c r="B3259" s="28"/>
      <c r="C3259" s="28"/>
      <c r="D3259" s="28"/>
      <c r="E3259" s="28"/>
      <c r="F3259" s="28"/>
    </row>
    <row r="3260" spans="2:6" x14ac:dyDescent="0.2">
      <c r="B3260" s="28"/>
      <c r="C3260" s="28"/>
      <c r="D3260" s="28"/>
      <c r="E3260" s="28"/>
      <c r="F3260" s="28"/>
    </row>
    <row r="3261" spans="2:6" x14ac:dyDescent="0.2">
      <c r="B3261" s="28"/>
      <c r="C3261" s="28"/>
      <c r="D3261" s="28"/>
      <c r="E3261" s="28"/>
      <c r="F3261" s="28"/>
    </row>
    <row r="3262" spans="2:6" x14ac:dyDescent="0.2">
      <c r="B3262" s="28"/>
      <c r="C3262" s="28"/>
      <c r="D3262" s="28"/>
      <c r="E3262" s="28"/>
      <c r="F3262" s="28"/>
    </row>
    <row r="3263" spans="2:6" x14ac:dyDescent="0.2">
      <c r="B3263" s="28"/>
      <c r="C3263" s="28"/>
      <c r="D3263" s="28"/>
      <c r="E3263" s="28"/>
      <c r="F3263" s="28"/>
    </row>
    <row r="3264" spans="2:6" x14ac:dyDescent="0.2">
      <c r="B3264" s="28"/>
      <c r="C3264" s="28"/>
      <c r="D3264" s="28"/>
      <c r="E3264" s="28"/>
      <c r="F3264" s="28"/>
    </row>
    <row r="3265" spans="2:6" x14ac:dyDescent="0.2">
      <c r="B3265" s="28"/>
      <c r="C3265" s="28"/>
      <c r="D3265" s="28"/>
      <c r="E3265" s="28"/>
      <c r="F3265" s="28"/>
    </row>
    <row r="3266" spans="2:6" x14ac:dyDescent="0.2">
      <c r="B3266" s="28"/>
      <c r="C3266" s="28"/>
      <c r="D3266" s="28"/>
      <c r="E3266" s="28"/>
      <c r="F3266" s="28"/>
    </row>
    <row r="3267" spans="2:6" x14ac:dyDescent="0.2">
      <c r="B3267" s="28"/>
      <c r="C3267" s="28"/>
      <c r="D3267" s="28"/>
      <c r="E3267" s="28"/>
      <c r="F3267" s="28"/>
    </row>
    <row r="3268" spans="2:6" x14ac:dyDescent="0.2">
      <c r="B3268" s="28"/>
      <c r="C3268" s="28"/>
      <c r="D3268" s="28"/>
      <c r="E3268" s="28"/>
      <c r="F3268" s="28"/>
    </row>
    <row r="3269" spans="2:6" x14ac:dyDescent="0.2">
      <c r="B3269" s="28"/>
      <c r="C3269" s="28"/>
      <c r="D3269" s="28"/>
      <c r="E3269" s="28"/>
      <c r="F3269" s="28"/>
    </row>
    <row r="3270" spans="2:6" x14ac:dyDescent="0.2">
      <c r="B3270" s="28"/>
      <c r="C3270" s="28"/>
      <c r="D3270" s="28"/>
      <c r="E3270" s="28"/>
      <c r="F3270" s="28"/>
    </row>
    <row r="3271" spans="2:6" x14ac:dyDescent="0.2">
      <c r="B3271" s="28"/>
      <c r="C3271" s="28"/>
      <c r="D3271" s="28"/>
      <c r="E3271" s="28"/>
      <c r="F3271" s="28"/>
    </row>
    <row r="3272" spans="2:6" x14ac:dyDescent="0.2">
      <c r="B3272" s="28"/>
      <c r="C3272" s="28"/>
      <c r="D3272" s="28"/>
      <c r="E3272" s="28"/>
      <c r="F3272" s="28"/>
    </row>
    <row r="3273" spans="2:6" x14ac:dyDescent="0.2">
      <c r="B3273" s="28"/>
      <c r="C3273" s="28"/>
      <c r="D3273" s="28"/>
      <c r="E3273" s="28"/>
      <c r="F3273" s="28"/>
    </row>
    <row r="3274" spans="2:6" x14ac:dyDescent="0.2">
      <c r="B3274" s="28"/>
      <c r="C3274" s="28"/>
      <c r="D3274" s="28"/>
      <c r="E3274" s="28"/>
      <c r="F3274" s="28"/>
    </row>
    <row r="3275" spans="2:6" x14ac:dyDescent="0.2">
      <c r="B3275" s="28"/>
      <c r="C3275" s="28"/>
      <c r="D3275" s="28"/>
      <c r="E3275" s="28"/>
      <c r="F3275" s="28"/>
    </row>
    <row r="3276" spans="2:6" x14ac:dyDescent="0.2">
      <c r="B3276" s="28"/>
      <c r="C3276" s="28"/>
      <c r="D3276" s="28"/>
      <c r="E3276" s="28"/>
      <c r="F3276" s="28"/>
    </row>
    <row r="3277" spans="2:6" x14ac:dyDescent="0.2">
      <c r="B3277" s="28"/>
      <c r="C3277" s="28"/>
      <c r="D3277" s="28"/>
      <c r="E3277" s="28"/>
      <c r="F3277" s="28"/>
    </row>
    <row r="3278" spans="2:6" x14ac:dyDescent="0.2">
      <c r="B3278" s="28"/>
      <c r="C3278" s="28"/>
      <c r="D3278" s="28"/>
      <c r="E3278" s="28"/>
      <c r="F3278" s="28"/>
    </row>
    <row r="3279" spans="2:6" x14ac:dyDescent="0.2">
      <c r="B3279" s="28"/>
      <c r="C3279" s="28"/>
      <c r="D3279" s="28"/>
      <c r="E3279" s="28"/>
      <c r="F3279" s="28"/>
    </row>
    <row r="3280" spans="2:6" x14ac:dyDescent="0.2">
      <c r="B3280" s="28"/>
      <c r="C3280" s="28"/>
      <c r="D3280" s="28"/>
      <c r="E3280" s="28"/>
      <c r="F3280" s="28"/>
    </row>
    <row r="3281" spans="2:6" x14ac:dyDescent="0.2">
      <c r="B3281" s="28"/>
      <c r="C3281" s="28"/>
      <c r="D3281" s="28"/>
      <c r="E3281" s="28"/>
      <c r="F3281" s="28"/>
    </row>
    <row r="3282" spans="2:6" x14ac:dyDescent="0.2">
      <c r="B3282" s="28"/>
      <c r="C3282" s="28"/>
      <c r="D3282" s="28"/>
      <c r="E3282" s="28"/>
      <c r="F3282" s="28"/>
    </row>
    <row r="3283" spans="2:6" x14ac:dyDescent="0.2">
      <c r="B3283" s="28"/>
      <c r="C3283" s="28"/>
      <c r="D3283" s="28"/>
      <c r="E3283" s="28"/>
      <c r="F3283" s="28"/>
    </row>
    <row r="3284" spans="2:6" x14ac:dyDescent="0.2">
      <c r="B3284" s="28"/>
      <c r="C3284" s="28"/>
      <c r="D3284" s="28"/>
      <c r="E3284" s="28"/>
      <c r="F3284" s="28"/>
    </row>
    <row r="3285" spans="2:6" x14ac:dyDescent="0.2">
      <c r="B3285" s="28"/>
      <c r="C3285" s="28"/>
      <c r="D3285" s="28"/>
      <c r="E3285" s="28"/>
      <c r="F3285" s="28"/>
    </row>
    <row r="3286" spans="2:6" x14ac:dyDescent="0.2">
      <c r="B3286" s="28"/>
      <c r="C3286" s="28"/>
      <c r="D3286" s="28"/>
      <c r="E3286" s="28"/>
      <c r="F3286" s="28"/>
    </row>
    <row r="3287" spans="2:6" x14ac:dyDescent="0.2">
      <c r="B3287" s="28"/>
      <c r="C3287" s="28"/>
      <c r="D3287" s="28"/>
      <c r="E3287" s="28"/>
      <c r="F3287" s="28"/>
    </row>
    <row r="3288" spans="2:6" x14ac:dyDescent="0.2">
      <c r="B3288" s="28"/>
      <c r="C3288" s="28"/>
      <c r="D3288" s="28"/>
      <c r="E3288" s="28"/>
      <c r="F3288" s="28"/>
    </row>
    <row r="3289" spans="2:6" x14ac:dyDescent="0.2">
      <c r="B3289" s="28"/>
      <c r="C3289" s="28"/>
      <c r="D3289" s="28"/>
      <c r="E3289" s="28"/>
      <c r="F3289" s="28"/>
    </row>
    <row r="3290" spans="2:6" x14ac:dyDescent="0.2">
      <c r="B3290" s="28"/>
      <c r="C3290" s="28"/>
      <c r="D3290" s="28"/>
      <c r="E3290" s="28"/>
      <c r="F3290" s="28"/>
    </row>
    <row r="3291" spans="2:6" x14ac:dyDescent="0.2">
      <c r="B3291" s="28"/>
      <c r="C3291" s="28"/>
      <c r="D3291" s="28"/>
      <c r="E3291" s="28"/>
      <c r="F3291" s="28"/>
    </row>
    <row r="3292" spans="2:6" x14ac:dyDescent="0.2">
      <c r="B3292" s="28"/>
      <c r="C3292" s="28"/>
      <c r="D3292" s="28"/>
      <c r="E3292" s="28"/>
      <c r="F3292" s="28"/>
    </row>
    <row r="3293" spans="2:6" x14ac:dyDescent="0.2">
      <c r="B3293" s="28"/>
      <c r="C3293" s="28"/>
      <c r="D3293" s="28"/>
      <c r="E3293" s="28"/>
      <c r="F3293" s="28"/>
    </row>
    <row r="3294" spans="2:6" x14ac:dyDescent="0.2">
      <c r="B3294" s="28"/>
      <c r="C3294" s="28"/>
      <c r="D3294" s="28"/>
      <c r="E3294" s="28"/>
      <c r="F3294" s="28"/>
    </row>
    <row r="3295" spans="2:6" x14ac:dyDescent="0.2">
      <c r="B3295" s="28"/>
      <c r="C3295" s="28"/>
      <c r="D3295" s="28"/>
      <c r="E3295" s="28"/>
      <c r="F3295" s="28"/>
    </row>
    <row r="3296" spans="2:6" x14ac:dyDescent="0.2">
      <c r="B3296" s="28"/>
      <c r="C3296" s="28"/>
      <c r="D3296" s="28"/>
      <c r="E3296" s="28"/>
      <c r="F3296" s="28"/>
    </row>
    <row r="3297" spans="2:6" x14ac:dyDescent="0.2">
      <c r="B3297" s="28"/>
      <c r="C3297" s="28"/>
      <c r="D3297" s="28"/>
      <c r="E3297" s="28"/>
      <c r="F3297" s="28"/>
    </row>
    <row r="3298" spans="2:6" x14ac:dyDescent="0.2">
      <c r="B3298" s="28"/>
      <c r="C3298" s="28"/>
      <c r="D3298" s="28"/>
      <c r="E3298" s="28"/>
      <c r="F3298" s="28"/>
    </row>
    <row r="3299" spans="2:6" x14ac:dyDescent="0.2">
      <c r="B3299" s="28"/>
      <c r="C3299" s="28"/>
      <c r="D3299" s="28"/>
      <c r="E3299" s="28"/>
      <c r="F3299" s="28"/>
    </row>
    <row r="3300" spans="2:6" x14ac:dyDescent="0.2">
      <c r="B3300" s="28"/>
      <c r="C3300" s="28"/>
      <c r="D3300" s="28"/>
      <c r="E3300" s="28"/>
      <c r="F3300" s="28"/>
    </row>
    <row r="3301" spans="2:6" x14ac:dyDescent="0.2">
      <c r="B3301" s="28"/>
      <c r="C3301" s="28"/>
      <c r="D3301" s="28"/>
      <c r="E3301" s="28"/>
      <c r="F3301" s="28"/>
    </row>
    <row r="3302" spans="2:6" x14ac:dyDescent="0.2">
      <c r="B3302" s="28"/>
      <c r="C3302" s="28"/>
      <c r="D3302" s="28"/>
      <c r="E3302" s="28"/>
      <c r="F3302" s="28"/>
    </row>
    <row r="3303" spans="2:6" x14ac:dyDescent="0.2">
      <c r="B3303" s="28"/>
      <c r="C3303" s="28"/>
      <c r="D3303" s="28"/>
      <c r="E3303" s="28"/>
      <c r="F3303" s="28"/>
    </row>
    <row r="3304" spans="2:6" x14ac:dyDescent="0.2">
      <c r="B3304" s="28"/>
      <c r="C3304" s="28"/>
      <c r="D3304" s="28"/>
      <c r="E3304" s="28"/>
      <c r="F3304" s="28"/>
    </row>
    <row r="3305" spans="2:6" x14ac:dyDescent="0.2">
      <c r="B3305" s="28"/>
      <c r="C3305" s="28"/>
      <c r="D3305" s="28"/>
      <c r="E3305" s="28"/>
      <c r="F3305" s="28"/>
    </row>
    <row r="3306" spans="2:6" x14ac:dyDescent="0.2">
      <c r="B3306" s="28"/>
      <c r="C3306" s="28"/>
      <c r="D3306" s="28"/>
      <c r="E3306" s="28"/>
      <c r="F3306" s="28"/>
    </row>
    <row r="3307" spans="2:6" x14ac:dyDescent="0.2">
      <c r="B3307" s="28"/>
      <c r="C3307" s="28"/>
      <c r="D3307" s="28"/>
      <c r="E3307" s="28"/>
      <c r="F3307" s="28"/>
    </row>
    <row r="3308" spans="2:6" x14ac:dyDescent="0.2">
      <c r="B3308" s="28"/>
      <c r="C3308" s="28"/>
      <c r="D3308" s="28"/>
      <c r="E3308" s="28"/>
      <c r="F3308" s="28"/>
    </row>
    <row r="3309" spans="2:6" x14ac:dyDescent="0.2">
      <c r="B3309" s="28"/>
      <c r="C3309" s="28"/>
      <c r="D3309" s="28"/>
      <c r="E3309" s="28"/>
      <c r="F3309" s="28"/>
    </row>
    <row r="3310" spans="2:6" x14ac:dyDescent="0.2">
      <c r="B3310" s="28"/>
      <c r="C3310" s="28"/>
      <c r="D3310" s="28"/>
      <c r="E3310" s="28"/>
      <c r="F3310" s="28"/>
    </row>
    <row r="3311" spans="2:6" x14ac:dyDescent="0.2">
      <c r="B3311" s="28"/>
      <c r="C3311" s="28"/>
      <c r="D3311" s="28"/>
      <c r="E3311" s="28"/>
      <c r="F3311" s="28"/>
    </row>
    <row r="3312" spans="2:6" x14ac:dyDescent="0.2">
      <c r="B3312" s="28"/>
      <c r="C3312" s="28"/>
      <c r="D3312" s="28"/>
      <c r="E3312" s="28"/>
      <c r="F3312" s="28"/>
    </row>
    <row r="3313" spans="2:6" x14ac:dyDescent="0.2">
      <c r="B3313" s="28"/>
      <c r="C3313" s="28"/>
      <c r="D3313" s="28"/>
      <c r="E3313" s="28"/>
      <c r="F3313" s="28"/>
    </row>
    <row r="3314" spans="2:6" x14ac:dyDescent="0.2">
      <c r="B3314" s="28"/>
      <c r="C3314" s="28"/>
      <c r="D3314" s="28"/>
      <c r="E3314" s="28"/>
      <c r="F3314" s="28"/>
    </row>
    <row r="3315" spans="2:6" x14ac:dyDescent="0.2">
      <c r="B3315" s="28"/>
      <c r="C3315" s="28"/>
      <c r="D3315" s="28"/>
      <c r="E3315" s="28"/>
      <c r="F3315" s="28"/>
    </row>
    <row r="3316" spans="2:6" x14ac:dyDescent="0.2">
      <c r="B3316" s="28"/>
      <c r="C3316" s="28"/>
      <c r="D3316" s="28"/>
      <c r="E3316" s="28"/>
      <c r="F3316" s="28"/>
    </row>
    <row r="3317" spans="2:6" x14ac:dyDescent="0.2">
      <c r="B3317" s="28"/>
      <c r="C3317" s="28"/>
      <c r="D3317" s="28"/>
      <c r="E3317" s="28"/>
      <c r="F3317" s="28"/>
    </row>
    <row r="3318" spans="2:6" x14ac:dyDescent="0.2">
      <c r="B3318" s="28"/>
      <c r="C3318" s="28"/>
      <c r="D3318" s="28"/>
      <c r="E3318" s="28"/>
      <c r="F3318" s="28"/>
    </row>
    <row r="3319" spans="2:6" x14ac:dyDescent="0.2">
      <c r="B3319" s="28"/>
      <c r="C3319" s="28"/>
      <c r="D3319" s="28"/>
      <c r="E3319" s="28"/>
      <c r="F3319" s="28"/>
    </row>
    <row r="3320" spans="2:6" x14ac:dyDescent="0.2">
      <c r="B3320" s="28"/>
      <c r="C3320" s="28"/>
      <c r="D3320" s="28"/>
      <c r="E3320" s="28"/>
      <c r="F3320" s="28"/>
    </row>
    <row r="3321" spans="2:6" x14ac:dyDescent="0.2">
      <c r="B3321" s="28"/>
      <c r="C3321" s="28"/>
      <c r="D3321" s="28"/>
      <c r="E3321" s="28"/>
      <c r="F3321" s="28"/>
    </row>
    <row r="3322" spans="2:6" x14ac:dyDescent="0.2">
      <c r="B3322" s="28"/>
      <c r="C3322" s="28"/>
      <c r="D3322" s="28"/>
      <c r="E3322" s="28"/>
      <c r="F3322" s="28"/>
    </row>
    <row r="3323" spans="2:6" x14ac:dyDescent="0.2">
      <c r="B3323" s="28"/>
      <c r="C3323" s="28"/>
      <c r="D3323" s="28"/>
      <c r="E3323" s="28"/>
      <c r="F3323" s="28"/>
    </row>
    <row r="3324" spans="2:6" x14ac:dyDescent="0.2">
      <c r="B3324" s="28"/>
      <c r="C3324" s="28"/>
      <c r="D3324" s="28"/>
      <c r="E3324" s="28"/>
      <c r="F3324" s="28"/>
    </row>
    <row r="3325" spans="2:6" x14ac:dyDescent="0.2">
      <c r="B3325" s="28"/>
      <c r="C3325" s="28"/>
      <c r="D3325" s="28"/>
      <c r="E3325" s="28"/>
      <c r="F3325" s="28"/>
    </row>
    <row r="3326" spans="2:6" x14ac:dyDescent="0.2">
      <c r="B3326" s="28"/>
      <c r="C3326" s="28"/>
      <c r="D3326" s="28"/>
      <c r="E3326" s="28"/>
      <c r="F3326" s="28"/>
    </row>
    <row r="3327" spans="2:6" x14ac:dyDescent="0.2">
      <c r="B3327" s="28"/>
      <c r="C3327" s="28"/>
      <c r="D3327" s="28"/>
      <c r="E3327" s="28"/>
      <c r="F3327" s="28"/>
    </row>
    <row r="3328" spans="2:6" x14ac:dyDescent="0.2">
      <c r="B3328" s="28"/>
      <c r="C3328" s="28"/>
      <c r="D3328" s="28"/>
      <c r="E3328" s="28"/>
      <c r="F3328" s="28"/>
    </row>
    <row r="3329" spans="2:6" x14ac:dyDescent="0.2">
      <c r="B3329" s="28"/>
      <c r="C3329" s="28"/>
      <c r="D3329" s="28"/>
      <c r="E3329" s="28"/>
      <c r="F3329" s="28"/>
    </row>
    <row r="3330" spans="2:6" x14ac:dyDescent="0.2">
      <c r="B3330" s="28"/>
      <c r="C3330" s="28"/>
      <c r="D3330" s="28"/>
      <c r="E3330" s="28"/>
      <c r="F3330" s="28"/>
    </row>
    <row r="3331" spans="2:6" x14ac:dyDescent="0.2">
      <c r="B3331" s="28"/>
      <c r="C3331" s="28"/>
      <c r="D3331" s="28"/>
      <c r="E3331" s="28"/>
      <c r="F3331" s="28"/>
    </row>
    <row r="3332" spans="2:6" x14ac:dyDescent="0.2">
      <c r="B3332" s="28"/>
      <c r="C3332" s="28"/>
      <c r="D3332" s="28"/>
      <c r="E3332" s="28"/>
      <c r="F3332" s="28"/>
    </row>
    <row r="3333" spans="2:6" x14ac:dyDescent="0.2">
      <c r="B3333" s="28"/>
      <c r="C3333" s="28"/>
      <c r="D3333" s="28"/>
      <c r="E3333" s="28"/>
      <c r="F3333" s="28"/>
    </row>
    <row r="3334" spans="2:6" x14ac:dyDescent="0.2">
      <c r="B3334" s="28"/>
      <c r="C3334" s="28"/>
      <c r="D3334" s="28"/>
      <c r="E3334" s="28"/>
      <c r="F3334" s="28"/>
    </row>
    <row r="3335" spans="2:6" x14ac:dyDescent="0.2">
      <c r="B3335" s="28"/>
      <c r="C3335" s="28"/>
      <c r="D3335" s="28"/>
      <c r="E3335" s="28"/>
      <c r="F3335" s="28"/>
    </row>
    <row r="3336" spans="2:6" x14ac:dyDescent="0.2">
      <c r="B3336" s="28"/>
      <c r="C3336" s="28"/>
      <c r="D3336" s="28"/>
      <c r="E3336" s="28"/>
      <c r="F3336" s="28"/>
    </row>
    <row r="3337" spans="2:6" x14ac:dyDescent="0.2">
      <c r="B3337" s="28"/>
      <c r="C3337" s="28"/>
      <c r="D3337" s="28"/>
      <c r="E3337" s="28"/>
      <c r="F3337" s="28"/>
    </row>
    <row r="3338" spans="2:6" x14ac:dyDescent="0.2">
      <c r="B3338" s="28"/>
      <c r="C3338" s="28"/>
      <c r="D3338" s="28"/>
      <c r="E3338" s="28"/>
      <c r="F3338" s="28"/>
    </row>
    <row r="3339" spans="2:6" x14ac:dyDescent="0.2">
      <c r="B3339" s="28"/>
      <c r="C3339" s="28"/>
      <c r="D3339" s="28"/>
      <c r="E3339" s="28"/>
      <c r="F3339" s="28"/>
    </row>
    <row r="3340" spans="2:6" x14ac:dyDescent="0.2">
      <c r="B3340" s="28"/>
      <c r="C3340" s="28"/>
      <c r="D3340" s="28"/>
      <c r="E3340" s="28"/>
      <c r="F3340" s="28"/>
    </row>
    <row r="3341" spans="2:6" x14ac:dyDescent="0.2">
      <c r="B3341" s="28"/>
      <c r="C3341" s="28"/>
      <c r="D3341" s="28"/>
      <c r="E3341" s="28"/>
      <c r="F3341" s="28"/>
    </row>
    <row r="3342" spans="2:6" x14ac:dyDescent="0.2">
      <c r="B3342" s="28"/>
      <c r="C3342" s="28"/>
      <c r="D3342" s="28"/>
      <c r="E3342" s="28"/>
      <c r="F3342" s="28"/>
    </row>
    <row r="3343" spans="2:6" x14ac:dyDescent="0.2">
      <c r="B3343" s="28"/>
      <c r="C3343" s="28"/>
      <c r="D3343" s="28"/>
      <c r="E3343" s="28"/>
      <c r="F3343" s="28"/>
    </row>
    <row r="3344" spans="2:6" x14ac:dyDescent="0.2">
      <c r="B3344" s="28"/>
      <c r="C3344" s="28"/>
      <c r="D3344" s="28"/>
      <c r="E3344" s="28"/>
      <c r="F3344" s="28"/>
    </row>
    <row r="3345" spans="2:6" x14ac:dyDescent="0.2">
      <c r="B3345" s="28"/>
      <c r="C3345" s="28"/>
      <c r="D3345" s="28"/>
      <c r="E3345" s="28"/>
      <c r="F3345" s="28"/>
    </row>
    <row r="3346" spans="2:6" x14ac:dyDescent="0.2">
      <c r="B3346" s="28"/>
      <c r="C3346" s="28"/>
      <c r="D3346" s="28"/>
      <c r="E3346" s="28"/>
      <c r="F3346" s="28"/>
    </row>
    <row r="3347" spans="2:6" x14ac:dyDescent="0.2">
      <c r="B3347" s="28"/>
      <c r="C3347" s="28"/>
      <c r="D3347" s="28"/>
      <c r="E3347" s="28"/>
      <c r="F3347" s="28"/>
    </row>
    <row r="3348" spans="2:6" x14ac:dyDescent="0.2">
      <c r="B3348" s="28"/>
      <c r="C3348" s="28"/>
      <c r="D3348" s="28"/>
      <c r="E3348" s="28"/>
      <c r="F3348" s="28"/>
    </row>
    <row r="3349" spans="2:6" x14ac:dyDescent="0.2">
      <c r="B3349" s="28"/>
      <c r="C3349" s="28"/>
      <c r="D3349" s="28"/>
      <c r="E3349" s="28"/>
      <c r="F3349" s="28"/>
    </row>
    <row r="3350" spans="2:6" x14ac:dyDescent="0.2">
      <c r="B3350" s="28"/>
      <c r="C3350" s="28"/>
      <c r="D3350" s="28"/>
      <c r="E3350" s="28"/>
      <c r="F3350" s="28"/>
    </row>
    <row r="3351" spans="2:6" x14ac:dyDescent="0.2">
      <c r="B3351" s="28"/>
      <c r="C3351" s="28"/>
      <c r="D3351" s="28"/>
      <c r="E3351" s="28"/>
      <c r="F3351" s="28"/>
    </row>
    <row r="3352" spans="2:6" x14ac:dyDescent="0.2">
      <c r="B3352" s="28"/>
      <c r="C3352" s="28"/>
      <c r="D3352" s="28"/>
      <c r="E3352" s="28"/>
      <c r="F3352" s="28"/>
    </row>
    <row r="3353" spans="2:6" x14ac:dyDescent="0.2">
      <c r="B3353" s="28"/>
      <c r="C3353" s="28"/>
      <c r="D3353" s="28"/>
      <c r="E3353" s="28"/>
      <c r="F3353" s="28"/>
    </row>
    <row r="3354" spans="2:6" x14ac:dyDescent="0.2">
      <c r="B3354" s="28"/>
      <c r="C3354" s="28"/>
      <c r="D3354" s="28"/>
      <c r="E3354" s="28"/>
      <c r="F3354" s="28"/>
    </row>
    <row r="3355" spans="2:6" x14ac:dyDescent="0.2">
      <c r="B3355" s="28"/>
      <c r="C3355" s="28"/>
      <c r="D3355" s="28"/>
      <c r="E3355" s="28"/>
      <c r="F3355" s="28"/>
    </row>
    <row r="3356" spans="2:6" x14ac:dyDescent="0.2">
      <c r="B3356" s="28"/>
      <c r="C3356" s="28"/>
      <c r="D3356" s="28"/>
      <c r="E3356" s="28"/>
      <c r="F3356" s="28"/>
    </row>
    <row r="3357" spans="2:6" x14ac:dyDescent="0.2">
      <c r="B3357" s="28"/>
      <c r="C3357" s="28"/>
      <c r="D3357" s="28"/>
      <c r="E3357" s="28"/>
      <c r="F3357" s="28"/>
    </row>
    <row r="3358" spans="2:6" x14ac:dyDescent="0.2">
      <c r="B3358" s="28"/>
      <c r="C3358" s="28"/>
      <c r="D3358" s="28"/>
      <c r="E3358" s="28"/>
      <c r="F3358" s="28"/>
    </row>
    <row r="3359" spans="2:6" x14ac:dyDescent="0.2">
      <c r="B3359" s="28"/>
      <c r="C3359" s="28"/>
      <c r="D3359" s="28"/>
      <c r="E3359" s="28"/>
      <c r="F3359" s="28"/>
    </row>
    <row r="3360" spans="2:6" x14ac:dyDescent="0.2">
      <c r="B3360" s="28"/>
      <c r="C3360" s="28"/>
      <c r="D3360" s="28"/>
      <c r="E3360" s="28"/>
      <c r="F3360" s="28"/>
    </row>
    <row r="3361" spans="2:6" x14ac:dyDescent="0.2">
      <c r="B3361" s="28"/>
      <c r="C3361" s="28"/>
      <c r="D3361" s="28"/>
      <c r="E3361" s="28"/>
      <c r="F3361" s="28"/>
    </row>
    <row r="3362" spans="2:6" x14ac:dyDescent="0.2">
      <c r="B3362" s="28"/>
      <c r="C3362" s="28"/>
      <c r="D3362" s="28"/>
      <c r="E3362" s="28"/>
      <c r="F3362" s="28"/>
    </row>
    <row r="3363" spans="2:6" x14ac:dyDescent="0.2">
      <c r="B3363" s="28"/>
      <c r="C3363" s="28"/>
      <c r="D3363" s="28"/>
      <c r="E3363" s="28"/>
      <c r="F3363" s="28"/>
    </row>
    <row r="3364" spans="2:6" x14ac:dyDescent="0.2">
      <c r="B3364" s="28"/>
      <c r="C3364" s="28"/>
      <c r="D3364" s="28"/>
      <c r="E3364" s="28"/>
      <c r="F3364" s="28"/>
    </row>
    <row r="3365" spans="2:6" x14ac:dyDescent="0.2">
      <c r="B3365" s="28"/>
      <c r="C3365" s="28"/>
      <c r="D3365" s="28"/>
      <c r="E3365" s="28"/>
      <c r="F3365" s="28"/>
    </row>
    <row r="3366" spans="2:6" x14ac:dyDescent="0.2">
      <c r="B3366" s="28"/>
      <c r="C3366" s="28"/>
      <c r="D3366" s="28"/>
      <c r="E3366" s="28"/>
      <c r="F3366" s="28"/>
    </row>
    <row r="3367" spans="2:6" x14ac:dyDescent="0.2">
      <c r="B3367" s="28"/>
      <c r="C3367" s="28"/>
      <c r="D3367" s="28"/>
      <c r="E3367" s="28"/>
      <c r="F3367" s="28"/>
    </row>
    <row r="3368" spans="2:6" x14ac:dyDescent="0.2">
      <c r="B3368" s="28"/>
      <c r="C3368" s="28"/>
      <c r="D3368" s="28"/>
      <c r="E3368" s="28"/>
      <c r="F3368" s="28"/>
    </row>
    <row r="3369" spans="2:6" x14ac:dyDescent="0.2">
      <c r="B3369" s="28"/>
      <c r="C3369" s="28"/>
      <c r="D3369" s="28"/>
      <c r="E3369" s="28"/>
      <c r="F3369" s="28"/>
    </row>
    <row r="3370" spans="2:6" x14ac:dyDescent="0.2">
      <c r="B3370" s="28"/>
      <c r="C3370" s="28"/>
      <c r="D3370" s="28"/>
      <c r="E3370" s="28"/>
      <c r="F3370" s="28"/>
    </row>
    <row r="3371" spans="2:6" x14ac:dyDescent="0.2">
      <c r="B3371" s="28"/>
      <c r="C3371" s="28"/>
      <c r="D3371" s="28"/>
      <c r="E3371" s="28"/>
      <c r="F3371" s="28"/>
    </row>
    <row r="3372" spans="2:6" x14ac:dyDescent="0.2">
      <c r="B3372" s="28"/>
      <c r="C3372" s="28"/>
      <c r="D3372" s="28"/>
      <c r="E3372" s="28"/>
      <c r="F3372" s="28"/>
    </row>
    <row r="3373" spans="2:6" x14ac:dyDescent="0.2">
      <c r="B3373" s="28"/>
      <c r="C3373" s="28"/>
      <c r="D3373" s="28"/>
      <c r="E3373" s="28"/>
      <c r="F3373" s="28"/>
    </row>
    <row r="3374" spans="2:6" x14ac:dyDescent="0.2">
      <c r="B3374" s="28"/>
      <c r="C3374" s="28"/>
      <c r="D3374" s="28"/>
      <c r="E3374" s="28"/>
      <c r="F3374" s="28"/>
    </row>
    <row r="3375" spans="2:6" x14ac:dyDescent="0.2">
      <c r="B3375" s="28"/>
      <c r="C3375" s="28"/>
      <c r="D3375" s="28"/>
      <c r="E3375" s="28"/>
      <c r="F3375" s="28"/>
    </row>
    <row r="3376" spans="2:6" x14ac:dyDescent="0.2">
      <c r="B3376" s="28"/>
      <c r="C3376" s="28"/>
      <c r="D3376" s="28"/>
      <c r="E3376" s="28"/>
      <c r="F3376" s="28"/>
    </row>
    <row r="3377" spans="2:6" x14ac:dyDescent="0.2">
      <c r="B3377" s="28"/>
      <c r="C3377" s="28"/>
      <c r="D3377" s="28"/>
      <c r="E3377" s="28"/>
      <c r="F3377" s="28"/>
    </row>
    <row r="3378" spans="2:6" x14ac:dyDescent="0.2">
      <c r="B3378" s="28"/>
      <c r="C3378" s="28"/>
      <c r="D3378" s="28"/>
      <c r="E3378" s="28"/>
      <c r="F3378" s="28"/>
    </row>
    <row r="3379" spans="2:6" x14ac:dyDescent="0.2">
      <c r="B3379" s="28"/>
      <c r="C3379" s="28"/>
      <c r="D3379" s="28"/>
      <c r="E3379" s="28"/>
      <c r="F3379" s="28"/>
    </row>
    <row r="3380" spans="2:6" x14ac:dyDescent="0.2">
      <c r="B3380" s="28"/>
      <c r="C3380" s="28"/>
      <c r="D3380" s="28"/>
      <c r="E3380" s="28"/>
      <c r="F3380" s="28"/>
    </row>
    <row r="3381" spans="2:6" x14ac:dyDescent="0.2">
      <c r="B3381" s="28"/>
      <c r="C3381" s="28"/>
      <c r="D3381" s="28"/>
      <c r="E3381" s="28"/>
      <c r="F3381" s="28"/>
    </row>
    <row r="3382" spans="2:6" x14ac:dyDescent="0.2">
      <c r="B3382" s="28"/>
      <c r="C3382" s="28"/>
      <c r="D3382" s="28"/>
      <c r="E3382" s="28"/>
      <c r="F3382" s="28"/>
    </row>
    <row r="3383" spans="2:6" x14ac:dyDescent="0.2">
      <c r="B3383" s="28"/>
      <c r="C3383" s="28"/>
      <c r="D3383" s="28"/>
      <c r="E3383" s="28"/>
      <c r="F3383" s="28"/>
    </row>
    <row r="3384" spans="2:6" x14ac:dyDescent="0.2">
      <c r="B3384" s="28"/>
      <c r="C3384" s="28"/>
      <c r="D3384" s="28"/>
      <c r="E3384" s="28"/>
      <c r="F3384" s="28"/>
    </row>
    <row r="3385" spans="2:6" x14ac:dyDescent="0.2">
      <c r="B3385" s="28"/>
      <c r="C3385" s="28"/>
      <c r="D3385" s="28"/>
      <c r="E3385" s="28"/>
      <c r="F3385" s="28"/>
    </row>
    <row r="3386" spans="2:6" x14ac:dyDescent="0.2">
      <c r="B3386" s="28"/>
      <c r="C3386" s="28"/>
      <c r="D3386" s="28"/>
      <c r="E3386" s="28"/>
      <c r="F3386" s="28"/>
    </row>
    <row r="3387" spans="2:6" x14ac:dyDescent="0.2">
      <c r="B3387" s="28"/>
      <c r="C3387" s="28"/>
      <c r="D3387" s="28"/>
      <c r="E3387" s="28"/>
      <c r="F3387" s="28"/>
    </row>
    <row r="3388" spans="2:6" x14ac:dyDescent="0.2">
      <c r="B3388" s="28"/>
      <c r="C3388" s="28"/>
      <c r="D3388" s="28"/>
      <c r="E3388" s="28"/>
      <c r="F3388" s="28"/>
    </row>
    <row r="3389" spans="2:6" x14ac:dyDescent="0.2">
      <c r="B3389" s="28"/>
      <c r="C3389" s="28"/>
      <c r="D3389" s="28"/>
      <c r="E3389" s="28"/>
      <c r="F3389" s="28"/>
    </row>
    <row r="3390" spans="2:6" x14ac:dyDescent="0.2">
      <c r="B3390" s="28"/>
      <c r="C3390" s="28"/>
      <c r="D3390" s="28"/>
      <c r="E3390" s="28"/>
      <c r="F3390" s="28"/>
    </row>
    <row r="3391" spans="2:6" x14ac:dyDescent="0.2">
      <c r="B3391" s="28"/>
      <c r="C3391" s="28"/>
      <c r="D3391" s="28"/>
      <c r="E3391" s="28"/>
      <c r="F3391" s="28"/>
    </row>
    <row r="3392" spans="2:6" x14ac:dyDescent="0.2">
      <c r="B3392" s="28"/>
      <c r="C3392" s="28"/>
      <c r="D3392" s="28"/>
      <c r="E3392" s="28"/>
      <c r="F3392" s="28"/>
    </row>
    <row r="3393" spans="2:6" x14ac:dyDescent="0.2">
      <c r="B3393" s="28"/>
      <c r="C3393" s="28"/>
      <c r="D3393" s="28"/>
      <c r="E3393" s="28"/>
      <c r="F3393" s="28"/>
    </row>
    <row r="3394" spans="2:6" x14ac:dyDescent="0.2">
      <c r="B3394" s="28"/>
      <c r="C3394" s="28"/>
      <c r="D3394" s="28"/>
      <c r="E3394" s="28"/>
      <c r="F3394" s="28"/>
    </row>
    <row r="3395" spans="2:6" x14ac:dyDescent="0.2">
      <c r="B3395" s="28"/>
      <c r="C3395" s="28"/>
      <c r="D3395" s="28"/>
      <c r="E3395" s="28"/>
      <c r="F3395" s="28"/>
    </row>
    <row r="3396" spans="2:6" x14ac:dyDescent="0.2">
      <c r="B3396" s="28"/>
      <c r="C3396" s="28"/>
      <c r="D3396" s="28"/>
      <c r="E3396" s="28"/>
      <c r="F3396" s="28"/>
    </row>
    <row r="3397" spans="2:6" x14ac:dyDescent="0.2">
      <c r="B3397" s="28"/>
      <c r="C3397" s="28"/>
      <c r="D3397" s="28"/>
      <c r="E3397" s="28"/>
      <c r="F3397" s="28"/>
    </row>
    <row r="3398" spans="2:6" x14ac:dyDescent="0.2">
      <c r="B3398" s="28"/>
      <c r="C3398" s="28"/>
      <c r="D3398" s="28"/>
      <c r="E3398" s="28"/>
      <c r="F3398" s="28"/>
    </row>
    <row r="3399" spans="2:6" x14ac:dyDescent="0.2">
      <c r="B3399" s="28"/>
      <c r="C3399" s="28"/>
      <c r="D3399" s="28"/>
      <c r="E3399" s="28"/>
      <c r="F3399" s="28"/>
    </row>
    <row r="3400" spans="2:6" x14ac:dyDescent="0.2">
      <c r="B3400" s="28"/>
      <c r="C3400" s="28"/>
      <c r="D3400" s="28"/>
      <c r="E3400" s="28"/>
      <c r="F3400" s="28"/>
    </row>
    <row r="3401" spans="2:6" x14ac:dyDescent="0.2">
      <c r="B3401" s="28"/>
      <c r="C3401" s="28"/>
      <c r="D3401" s="28"/>
      <c r="E3401" s="28"/>
      <c r="F3401" s="28"/>
    </row>
    <row r="3402" spans="2:6" x14ac:dyDescent="0.2">
      <c r="B3402" s="28"/>
      <c r="C3402" s="28"/>
      <c r="D3402" s="28"/>
      <c r="E3402" s="28"/>
      <c r="F3402" s="28"/>
    </row>
    <row r="3403" spans="2:6" x14ac:dyDescent="0.2">
      <c r="B3403" s="28"/>
      <c r="C3403" s="28"/>
      <c r="D3403" s="28"/>
      <c r="E3403" s="28"/>
      <c r="F3403" s="28"/>
    </row>
    <row r="3404" spans="2:6" x14ac:dyDescent="0.2">
      <c r="B3404" s="28"/>
      <c r="C3404" s="28"/>
      <c r="D3404" s="28"/>
      <c r="E3404" s="28"/>
      <c r="F3404" s="28"/>
    </row>
    <row r="3405" spans="2:6" x14ac:dyDescent="0.2">
      <c r="B3405" s="28"/>
      <c r="C3405" s="28"/>
      <c r="D3405" s="28"/>
      <c r="E3405" s="28"/>
      <c r="F3405" s="28"/>
    </row>
    <row r="3406" spans="2:6" x14ac:dyDescent="0.2">
      <c r="B3406" s="28"/>
      <c r="C3406" s="28"/>
      <c r="D3406" s="28"/>
      <c r="E3406" s="28"/>
      <c r="F3406" s="28"/>
    </row>
    <row r="3407" spans="2:6" x14ac:dyDescent="0.2">
      <c r="B3407" s="28"/>
      <c r="C3407" s="28"/>
      <c r="D3407" s="28"/>
      <c r="E3407" s="28"/>
      <c r="F3407" s="28"/>
    </row>
    <row r="3408" spans="2:6" x14ac:dyDescent="0.2">
      <c r="B3408" s="28"/>
      <c r="C3408" s="28"/>
      <c r="D3408" s="28"/>
      <c r="E3408" s="28"/>
      <c r="F3408" s="28"/>
    </row>
    <row r="3409" spans="2:6" x14ac:dyDescent="0.2">
      <c r="B3409" s="28"/>
      <c r="C3409" s="28"/>
      <c r="D3409" s="28"/>
      <c r="E3409" s="28"/>
      <c r="F3409" s="28"/>
    </row>
    <row r="3410" spans="2:6" x14ac:dyDescent="0.2">
      <c r="B3410" s="28"/>
      <c r="C3410" s="28"/>
      <c r="D3410" s="28"/>
      <c r="E3410" s="28"/>
      <c r="F3410" s="28"/>
    </row>
    <row r="3411" spans="2:6" x14ac:dyDescent="0.2">
      <c r="B3411" s="28"/>
      <c r="C3411" s="28"/>
      <c r="D3411" s="28"/>
      <c r="E3411" s="28"/>
      <c r="F3411" s="28"/>
    </row>
    <row r="3412" spans="2:6" x14ac:dyDescent="0.2">
      <c r="B3412" s="28"/>
      <c r="C3412" s="28"/>
      <c r="D3412" s="28"/>
      <c r="E3412" s="28"/>
      <c r="F3412" s="28"/>
    </row>
    <row r="3413" spans="2:6" x14ac:dyDescent="0.2">
      <c r="B3413" s="28"/>
      <c r="C3413" s="28"/>
      <c r="D3413" s="28"/>
      <c r="E3413" s="28"/>
      <c r="F3413" s="28"/>
    </row>
    <row r="3414" spans="2:6" x14ac:dyDescent="0.2">
      <c r="B3414" s="28"/>
      <c r="C3414" s="28"/>
      <c r="D3414" s="28"/>
      <c r="E3414" s="28"/>
      <c r="F3414" s="28"/>
    </row>
    <row r="3415" spans="2:6" x14ac:dyDescent="0.2">
      <c r="B3415" s="28"/>
      <c r="C3415" s="28"/>
      <c r="D3415" s="28"/>
      <c r="E3415" s="28"/>
      <c r="F3415" s="28"/>
    </row>
    <row r="3416" spans="2:6" x14ac:dyDescent="0.2">
      <c r="B3416" s="28"/>
      <c r="C3416" s="28"/>
      <c r="D3416" s="28"/>
      <c r="E3416" s="28"/>
      <c r="F3416" s="28"/>
    </row>
    <row r="3417" spans="2:6" x14ac:dyDescent="0.2">
      <c r="B3417" s="28"/>
      <c r="C3417" s="28"/>
      <c r="D3417" s="28"/>
      <c r="E3417" s="28"/>
      <c r="F3417" s="28"/>
    </row>
    <row r="3418" spans="2:6" x14ac:dyDescent="0.2">
      <c r="B3418" s="28"/>
      <c r="C3418" s="28"/>
      <c r="D3418" s="28"/>
      <c r="E3418" s="28"/>
      <c r="F3418" s="28"/>
    </row>
    <row r="3419" spans="2:6" x14ac:dyDescent="0.2">
      <c r="B3419" s="28"/>
      <c r="C3419" s="28"/>
      <c r="D3419" s="28"/>
      <c r="E3419" s="28"/>
      <c r="F3419" s="28"/>
    </row>
    <row r="3420" spans="2:6" x14ac:dyDescent="0.2">
      <c r="B3420" s="28"/>
      <c r="C3420" s="28"/>
      <c r="D3420" s="28"/>
      <c r="E3420" s="28"/>
      <c r="F3420" s="28"/>
    </row>
    <row r="3421" spans="2:6" x14ac:dyDescent="0.2">
      <c r="B3421" s="28"/>
      <c r="C3421" s="28"/>
      <c r="D3421" s="28"/>
      <c r="E3421" s="28"/>
      <c r="F3421" s="28"/>
    </row>
    <row r="3422" spans="2:6" x14ac:dyDescent="0.2">
      <c r="B3422" s="28"/>
      <c r="C3422" s="28"/>
      <c r="D3422" s="28"/>
      <c r="E3422" s="28"/>
      <c r="F3422" s="28"/>
    </row>
    <row r="3423" spans="2:6" x14ac:dyDescent="0.2">
      <c r="B3423" s="28"/>
      <c r="C3423" s="28"/>
      <c r="D3423" s="28"/>
      <c r="E3423" s="28"/>
      <c r="F3423" s="28"/>
    </row>
    <row r="3424" spans="2:6" x14ac:dyDescent="0.2">
      <c r="B3424" s="28"/>
      <c r="C3424" s="28"/>
      <c r="D3424" s="28"/>
      <c r="E3424" s="28"/>
      <c r="F3424" s="28"/>
    </row>
    <row r="3425" spans="2:6" x14ac:dyDescent="0.2">
      <c r="B3425" s="28"/>
      <c r="C3425" s="28"/>
      <c r="D3425" s="28"/>
      <c r="E3425" s="28"/>
      <c r="F3425" s="28"/>
    </row>
    <row r="3426" spans="2:6" x14ac:dyDescent="0.2">
      <c r="B3426" s="28"/>
      <c r="C3426" s="28"/>
      <c r="D3426" s="28"/>
      <c r="E3426" s="28"/>
      <c r="F3426" s="28"/>
    </row>
    <row r="3427" spans="2:6" x14ac:dyDescent="0.2">
      <c r="B3427" s="28"/>
      <c r="C3427" s="28"/>
      <c r="D3427" s="28"/>
      <c r="E3427" s="28"/>
      <c r="F3427" s="28"/>
    </row>
    <row r="3428" spans="2:6" x14ac:dyDescent="0.2">
      <c r="B3428" s="28"/>
      <c r="C3428" s="28"/>
      <c r="D3428" s="28"/>
      <c r="E3428" s="28"/>
      <c r="F3428" s="28"/>
    </row>
    <row r="3429" spans="2:6" x14ac:dyDescent="0.2">
      <c r="B3429" s="28"/>
      <c r="C3429" s="28"/>
      <c r="D3429" s="28"/>
      <c r="E3429" s="28"/>
      <c r="F3429" s="28"/>
    </row>
    <row r="3430" spans="2:6" x14ac:dyDescent="0.2">
      <c r="B3430" s="28"/>
      <c r="C3430" s="28"/>
      <c r="D3430" s="28"/>
      <c r="E3430" s="28"/>
      <c r="F3430" s="28"/>
    </row>
    <row r="3431" spans="2:6" x14ac:dyDescent="0.2">
      <c r="B3431" s="28"/>
      <c r="C3431" s="28"/>
      <c r="D3431" s="28"/>
      <c r="E3431" s="28"/>
      <c r="F3431" s="28"/>
    </row>
    <row r="3432" spans="2:6" x14ac:dyDescent="0.2">
      <c r="B3432" s="28"/>
      <c r="C3432" s="28"/>
      <c r="D3432" s="28"/>
      <c r="E3432" s="28"/>
      <c r="F3432" s="28"/>
    </row>
    <row r="3433" spans="2:6" x14ac:dyDescent="0.2">
      <c r="B3433" s="28"/>
      <c r="C3433" s="28"/>
      <c r="D3433" s="28"/>
      <c r="E3433" s="28"/>
      <c r="F3433" s="28"/>
    </row>
    <row r="3434" spans="2:6" x14ac:dyDescent="0.2">
      <c r="B3434" s="28"/>
      <c r="C3434" s="28"/>
      <c r="D3434" s="28"/>
      <c r="E3434" s="28"/>
      <c r="F3434" s="28"/>
    </row>
    <row r="3435" spans="2:6" x14ac:dyDescent="0.2">
      <c r="B3435" s="28"/>
      <c r="C3435" s="28"/>
      <c r="D3435" s="28"/>
      <c r="E3435" s="28"/>
      <c r="F3435" s="28"/>
    </row>
    <row r="3436" spans="2:6" x14ac:dyDescent="0.2">
      <c r="B3436" s="28"/>
      <c r="C3436" s="28"/>
      <c r="D3436" s="28"/>
      <c r="E3436" s="28"/>
      <c r="F3436" s="28"/>
    </row>
    <row r="3437" spans="2:6" x14ac:dyDescent="0.2">
      <c r="B3437" s="28"/>
      <c r="C3437" s="28"/>
      <c r="D3437" s="28"/>
      <c r="E3437" s="28"/>
      <c r="F3437" s="28"/>
    </row>
    <row r="3438" spans="2:6" x14ac:dyDescent="0.2">
      <c r="B3438" s="28"/>
      <c r="C3438" s="28"/>
      <c r="D3438" s="28"/>
      <c r="E3438" s="28"/>
      <c r="F3438" s="28"/>
    </row>
    <row r="3439" spans="2:6" x14ac:dyDescent="0.2">
      <c r="B3439" s="28"/>
      <c r="C3439" s="28"/>
      <c r="D3439" s="28"/>
      <c r="E3439" s="28"/>
      <c r="F3439" s="28"/>
    </row>
    <row r="3440" spans="2:6" x14ac:dyDescent="0.2">
      <c r="B3440" s="28"/>
      <c r="C3440" s="28"/>
      <c r="D3440" s="28"/>
      <c r="E3440" s="28"/>
      <c r="F3440" s="28"/>
    </row>
    <row r="3441" spans="2:6" x14ac:dyDescent="0.2">
      <c r="B3441" s="28"/>
      <c r="C3441" s="28"/>
      <c r="D3441" s="28"/>
      <c r="E3441" s="28"/>
      <c r="F3441" s="28"/>
    </row>
    <row r="3442" spans="2:6" x14ac:dyDescent="0.2">
      <c r="B3442" s="28"/>
      <c r="C3442" s="28"/>
      <c r="D3442" s="28"/>
      <c r="E3442" s="28"/>
      <c r="F3442" s="28"/>
    </row>
    <row r="3443" spans="2:6" x14ac:dyDescent="0.2">
      <c r="B3443" s="28"/>
      <c r="C3443" s="28"/>
      <c r="D3443" s="28"/>
      <c r="E3443" s="28"/>
      <c r="F3443" s="28"/>
    </row>
    <row r="3444" spans="2:6" x14ac:dyDescent="0.2">
      <c r="B3444" s="28"/>
      <c r="C3444" s="28"/>
      <c r="D3444" s="28"/>
      <c r="E3444" s="28"/>
      <c r="F3444" s="28"/>
    </row>
    <row r="3445" spans="2:6" x14ac:dyDescent="0.2">
      <c r="B3445" s="28"/>
      <c r="C3445" s="28"/>
      <c r="D3445" s="28"/>
      <c r="E3445" s="28"/>
      <c r="F3445" s="28"/>
    </row>
    <row r="3446" spans="2:6" x14ac:dyDescent="0.2">
      <c r="B3446" s="28"/>
      <c r="C3446" s="28"/>
      <c r="D3446" s="28"/>
      <c r="E3446" s="28"/>
      <c r="F3446" s="28"/>
    </row>
    <row r="3447" spans="2:6" x14ac:dyDescent="0.2">
      <c r="B3447" s="28"/>
      <c r="C3447" s="28"/>
      <c r="D3447" s="28"/>
      <c r="E3447" s="28"/>
      <c r="F3447" s="28"/>
    </row>
    <row r="3448" spans="2:6" x14ac:dyDescent="0.2">
      <c r="B3448" s="28"/>
      <c r="C3448" s="28"/>
      <c r="D3448" s="28"/>
      <c r="E3448" s="28"/>
      <c r="F3448" s="28"/>
    </row>
    <row r="3449" spans="2:6" x14ac:dyDescent="0.2">
      <c r="B3449" s="28"/>
      <c r="C3449" s="28"/>
      <c r="D3449" s="28"/>
      <c r="E3449" s="28"/>
      <c r="F3449" s="28"/>
    </row>
    <row r="3450" spans="2:6" x14ac:dyDescent="0.2">
      <c r="B3450" s="28"/>
      <c r="C3450" s="28"/>
      <c r="D3450" s="28"/>
      <c r="E3450" s="28"/>
      <c r="F3450" s="28"/>
    </row>
    <row r="3451" spans="2:6" x14ac:dyDescent="0.2">
      <c r="B3451" s="28"/>
      <c r="C3451" s="28"/>
      <c r="D3451" s="28"/>
      <c r="E3451" s="28"/>
      <c r="F3451" s="28"/>
    </row>
    <row r="3452" spans="2:6" x14ac:dyDescent="0.2">
      <c r="B3452" s="28"/>
      <c r="C3452" s="28"/>
      <c r="D3452" s="28"/>
      <c r="E3452" s="28"/>
      <c r="F3452" s="28"/>
    </row>
    <row r="3453" spans="2:6" x14ac:dyDescent="0.2">
      <c r="B3453" s="28"/>
      <c r="C3453" s="28"/>
      <c r="D3453" s="28"/>
      <c r="E3453" s="28"/>
      <c r="F3453" s="28"/>
    </row>
    <row r="3454" spans="2:6" x14ac:dyDescent="0.2">
      <c r="B3454" s="28"/>
      <c r="C3454" s="28"/>
      <c r="D3454" s="28"/>
      <c r="E3454" s="28"/>
      <c r="F3454" s="28"/>
    </row>
    <row r="3455" spans="2:6" x14ac:dyDescent="0.2">
      <c r="B3455" s="28"/>
      <c r="C3455" s="28"/>
      <c r="D3455" s="28"/>
      <c r="E3455" s="28"/>
      <c r="F3455" s="28"/>
    </row>
    <row r="3456" spans="2:6" x14ac:dyDescent="0.2">
      <c r="B3456" s="28"/>
      <c r="C3456" s="28"/>
      <c r="D3456" s="28"/>
      <c r="E3456" s="28"/>
      <c r="F3456" s="28"/>
    </row>
    <row r="3457" spans="2:6" x14ac:dyDescent="0.2">
      <c r="B3457" s="28"/>
      <c r="C3457" s="28"/>
      <c r="D3457" s="28"/>
      <c r="E3457" s="28"/>
      <c r="F3457" s="28"/>
    </row>
    <row r="3458" spans="2:6" x14ac:dyDescent="0.2">
      <c r="B3458" s="28"/>
      <c r="C3458" s="28"/>
      <c r="D3458" s="28"/>
      <c r="E3458" s="28"/>
      <c r="F3458" s="28"/>
    </row>
    <row r="3459" spans="2:6" x14ac:dyDescent="0.2">
      <c r="B3459" s="28"/>
      <c r="C3459" s="28"/>
      <c r="D3459" s="28"/>
      <c r="E3459" s="28"/>
      <c r="F3459" s="28"/>
    </row>
    <row r="3460" spans="2:6" x14ac:dyDescent="0.2">
      <c r="B3460" s="28"/>
      <c r="C3460" s="28"/>
      <c r="D3460" s="28"/>
      <c r="E3460" s="28"/>
      <c r="F3460" s="28"/>
    </row>
    <row r="3461" spans="2:6" x14ac:dyDescent="0.2">
      <c r="B3461" s="28"/>
      <c r="C3461" s="28"/>
      <c r="D3461" s="28"/>
      <c r="E3461" s="28"/>
      <c r="F3461" s="28"/>
    </row>
    <row r="3462" spans="2:6" x14ac:dyDescent="0.2">
      <c r="B3462" s="28"/>
      <c r="C3462" s="28"/>
      <c r="D3462" s="28"/>
      <c r="E3462" s="28"/>
      <c r="F3462" s="28"/>
    </row>
    <row r="3463" spans="2:6" x14ac:dyDescent="0.2">
      <c r="B3463" s="28"/>
      <c r="C3463" s="28"/>
      <c r="D3463" s="28"/>
      <c r="E3463" s="28"/>
      <c r="F3463" s="28"/>
    </row>
    <row r="3464" spans="2:6" x14ac:dyDescent="0.2">
      <c r="B3464" s="28"/>
      <c r="C3464" s="28"/>
      <c r="D3464" s="28"/>
      <c r="E3464" s="28"/>
      <c r="F3464" s="28"/>
    </row>
    <row r="3465" spans="2:6" x14ac:dyDescent="0.2">
      <c r="B3465" s="28"/>
      <c r="C3465" s="28"/>
      <c r="D3465" s="28"/>
      <c r="E3465" s="28"/>
      <c r="F3465" s="28"/>
    </row>
    <row r="3466" spans="2:6" x14ac:dyDescent="0.2">
      <c r="B3466" s="28"/>
      <c r="C3466" s="28"/>
      <c r="D3466" s="28"/>
      <c r="E3466" s="28"/>
      <c r="F3466" s="28"/>
    </row>
    <row r="3467" spans="2:6" x14ac:dyDescent="0.2">
      <c r="B3467" s="28"/>
      <c r="C3467" s="28"/>
      <c r="D3467" s="28"/>
      <c r="E3467" s="28"/>
      <c r="F3467" s="28"/>
    </row>
    <row r="3468" spans="2:6" x14ac:dyDescent="0.2">
      <c r="B3468" s="28"/>
      <c r="C3468" s="28"/>
      <c r="D3468" s="28"/>
      <c r="E3468" s="28"/>
      <c r="F3468" s="28"/>
    </row>
    <row r="3469" spans="2:6" x14ac:dyDescent="0.2">
      <c r="B3469" s="28"/>
      <c r="C3469" s="28"/>
      <c r="D3469" s="28"/>
      <c r="E3469" s="28"/>
      <c r="F3469" s="28"/>
    </row>
    <row r="3470" spans="2:6" x14ac:dyDescent="0.2">
      <c r="B3470" s="28"/>
      <c r="C3470" s="28"/>
      <c r="D3470" s="28"/>
      <c r="E3470" s="28"/>
      <c r="F3470" s="28"/>
    </row>
    <row r="3471" spans="2:6" x14ac:dyDescent="0.2">
      <c r="B3471" s="28"/>
      <c r="C3471" s="28"/>
      <c r="D3471" s="28"/>
      <c r="E3471" s="28"/>
      <c r="F3471" s="28"/>
    </row>
    <row r="3472" spans="2:6" x14ac:dyDescent="0.2">
      <c r="B3472" s="28"/>
      <c r="C3472" s="28"/>
      <c r="D3472" s="28"/>
      <c r="E3472" s="28"/>
      <c r="F3472" s="28"/>
    </row>
    <row r="3473" spans="2:6" x14ac:dyDescent="0.2">
      <c r="B3473" s="28"/>
      <c r="C3473" s="28"/>
      <c r="D3473" s="28"/>
      <c r="E3473" s="28"/>
      <c r="F3473" s="28"/>
    </row>
    <row r="3474" spans="2:6" x14ac:dyDescent="0.2">
      <c r="B3474" s="28"/>
      <c r="C3474" s="28"/>
      <c r="D3474" s="28"/>
      <c r="E3474" s="28"/>
      <c r="F3474" s="28"/>
    </row>
    <row r="3475" spans="2:6" x14ac:dyDescent="0.2">
      <c r="B3475" s="28"/>
      <c r="C3475" s="28"/>
      <c r="D3475" s="28"/>
      <c r="E3475" s="28"/>
      <c r="F3475" s="28"/>
    </row>
    <row r="3476" spans="2:6" x14ac:dyDescent="0.2">
      <c r="B3476" s="28"/>
      <c r="C3476" s="28"/>
      <c r="D3476" s="28"/>
      <c r="E3476" s="28"/>
      <c r="F3476" s="28"/>
    </row>
    <row r="3477" spans="2:6" x14ac:dyDescent="0.2">
      <c r="B3477" s="28"/>
      <c r="C3477" s="28"/>
      <c r="D3477" s="28"/>
      <c r="E3477" s="28"/>
      <c r="F3477" s="28"/>
    </row>
    <row r="3478" spans="2:6" x14ac:dyDescent="0.2">
      <c r="B3478" s="28"/>
      <c r="C3478" s="28"/>
      <c r="D3478" s="28"/>
      <c r="E3478" s="28"/>
      <c r="F3478" s="28"/>
    </row>
    <row r="3479" spans="2:6" x14ac:dyDescent="0.2">
      <c r="B3479" s="28"/>
      <c r="C3479" s="28"/>
      <c r="D3479" s="28"/>
      <c r="E3479" s="28"/>
      <c r="F3479" s="28"/>
    </row>
    <row r="3480" spans="2:6" x14ac:dyDescent="0.2">
      <c r="B3480" s="28"/>
      <c r="C3480" s="28"/>
      <c r="D3480" s="28"/>
      <c r="E3480" s="28"/>
      <c r="F3480" s="28"/>
    </row>
    <row r="3481" spans="2:6" x14ac:dyDescent="0.2">
      <c r="B3481" s="28"/>
      <c r="C3481" s="28"/>
      <c r="D3481" s="28"/>
      <c r="E3481" s="28"/>
      <c r="F3481" s="28"/>
    </row>
    <row r="3482" spans="2:6" x14ac:dyDescent="0.2">
      <c r="B3482" s="28"/>
      <c r="C3482" s="28"/>
      <c r="D3482" s="28"/>
      <c r="E3482" s="28"/>
      <c r="F3482" s="28"/>
    </row>
    <row r="3483" spans="2:6" x14ac:dyDescent="0.2">
      <c r="B3483" s="28"/>
      <c r="C3483" s="28"/>
      <c r="D3483" s="28"/>
      <c r="E3483" s="28"/>
      <c r="F3483" s="28"/>
    </row>
    <row r="3484" spans="2:6" x14ac:dyDescent="0.2">
      <c r="B3484" s="28"/>
      <c r="C3484" s="28"/>
      <c r="D3484" s="28"/>
      <c r="E3484" s="28"/>
      <c r="F3484" s="28"/>
    </row>
    <row r="3485" spans="2:6" x14ac:dyDescent="0.2">
      <c r="B3485" s="28"/>
      <c r="C3485" s="28"/>
      <c r="D3485" s="28"/>
      <c r="E3485" s="28"/>
      <c r="F3485" s="28"/>
    </row>
    <row r="3486" spans="2:6" x14ac:dyDescent="0.2">
      <c r="B3486" s="28"/>
      <c r="C3486" s="28"/>
      <c r="D3486" s="28"/>
      <c r="E3486" s="28"/>
      <c r="F3486" s="28"/>
    </row>
    <row r="3487" spans="2:6" x14ac:dyDescent="0.2">
      <c r="B3487" s="28"/>
      <c r="C3487" s="28"/>
      <c r="D3487" s="28"/>
      <c r="E3487" s="28"/>
      <c r="F3487" s="28"/>
    </row>
    <row r="3488" spans="2:6" x14ac:dyDescent="0.2">
      <c r="B3488" s="28"/>
      <c r="C3488" s="28"/>
      <c r="D3488" s="28"/>
      <c r="E3488" s="28"/>
      <c r="F3488" s="28"/>
    </row>
    <row r="3489" spans="2:6" x14ac:dyDescent="0.2">
      <c r="B3489" s="28"/>
      <c r="C3489" s="28"/>
      <c r="D3489" s="28"/>
      <c r="E3489" s="28"/>
      <c r="F3489" s="28"/>
    </row>
    <row r="3490" spans="2:6" x14ac:dyDescent="0.2">
      <c r="B3490" s="28"/>
      <c r="C3490" s="28"/>
      <c r="D3490" s="28"/>
      <c r="E3490" s="28"/>
      <c r="F3490" s="28"/>
    </row>
    <row r="3491" spans="2:6" x14ac:dyDescent="0.2">
      <c r="B3491" s="28"/>
      <c r="C3491" s="28"/>
      <c r="D3491" s="28"/>
      <c r="E3491" s="28"/>
      <c r="F3491" s="28"/>
    </row>
    <row r="3492" spans="2:6" x14ac:dyDescent="0.2">
      <c r="B3492" s="28"/>
      <c r="C3492" s="28"/>
      <c r="D3492" s="28"/>
      <c r="E3492" s="28"/>
      <c r="F3492" s="28"/>
    </row>
    <row r="3493" spans="2:6" x14ac:dyDescent="0.2">
      <c r="B3493" s="28"/>
      <c r="C3493" s="28"/>
      <c r="D3493" s="28"/>
      <c r="E3493" s="28"/>
      <c r="F3493" s="28"/>
    </row>
    <row r="3494" spans="2:6" x14ac:dyDescent="0.2">
      <c r="B3494" s="28"/>
      <c r="C3494" s="28"/>
      <c r="D3494" s="28"/>
      <c r="E3494" s="28"/>
      <c r="F3494" s="28"/>
    </row>
    <row r="3495" spans="2:6" x14ac:dyDescent="0.2">
      <c r="B3495" s="28"/>
      <c r="C3495" s="28"/>
      <c r="D3495" s="28"/>
      <c r="E3495" s="28"/>
      <c r="F3495" s="28"/>
    </row>
    <row r="3496" spans="2:6" x14ac:dyDescent="0.2">
      <c r="B3496" s="28"/>
      <c r="C3496" s="28"/>
      <c r="D3496" s="28"/>
      <c r="E3496" s="28"/>
      <c r="F3496" s="28"/>
    </row>
    <row r="3497" spans="2:6" x14ac:dyDescent="0.2">
      <c r="B3497" s="28"/>
      <c r="C3497" s="28"/>
      <c r="D3497" s="28"/>
      <c r="E3497" s="28"/>
      <c r="F3497" s="28"/>
    </row>
    <row r="3498" spans="2:6" x14ac:dyDescent="0.2">
      <c r="B3498" s="28"/>
      <c r="C3498" s="28"/>
      <c r="D3498" s="28"/>
      <c r="E3498" s="28"/>
      <c r="F3498" s="28"/>
    </row>
    <row r="3499" spans="2:6" x14ac:dyDescent="0.2">
      <c r="B3499" s="28"/>
      <c r="C3499" s="28"/>
      <c r="D3499" s="28"/>
      <c r="E3499" s="28"/>
      <c r="F3499" s="28"/>
    </row>
    <row r="3500" spans="2:6" x14ac:dyDescent="0.2">
      <c r="B3500" s="28"/>
      <c r="C3500" s="28"/>
      <c r="D3500" s="28"/>
      <c r="E3500" s="28"/>
      <c r="F3500" s="28"/>
    </row>
    <row r="3501" spans="2:6" x14ac:dyDescent="0.2">
      <c r="B3501" s="28"/>
      <c r="C3501" s="28"/>
      <c r="D3501" s="28"/>
      <c r="E3501" s="28"/>
      <c r="F3501" s="28"/>
    </row>
    <row r="3502" spans="2:6" x14ac:dyDescent="0.2">
      <c r="B3502" s="28"/>
      <c r="C3502" s="28"/>
      <c r="D3502" s="28"/>
      <c r="E3502" s="28"/>
      <c r="F3502" s="28"/>
    </row>
    <row r="3503" spans="2:6" x14ac:dyDescent="0.2">
      <c r="B3503" s="28"/>
      <c r="C3503" s="28"/>
      <c r="D3503" s="28"/>
      <c r="E3503" s="28"/>
      <c r="F3503" s="28"/>
    </row>
    <row r="3504" spans="2:6" x14ac:dyDescent="0.2">
      <c r="B3504" s="28"/>
      <c r="C3504" s="28"/>
      <c r="D3504" s="28"/>
      <c r="E3504" s="28"/>
      <c r="F3504" s="28"/>
    </row>
    <row r="3505" spans="2:6" x14ac:dyDescent="0.2">
      <c r="B3505" s="28"/>
      <c r="C3505" s="28"/>
      <c r="D3505" s="28"/>
      <c r="E3505" s="28"/>
      <c r="F3505" s="28"/>
    </row>
    <row r="3506" spans="2:6" x14ac:dyDescent="0.2">
      <c r="B3506" s="28"/>
      <c r="C3506" s="28"/>
      <c r="D3506" s="28"/>
      <c r="E3506" s="28"/>
      <c r="F3506" s="28"/>
    </row>
    <row r="3507" spans="2:6" x14ac:dyDescent="0.2">
      <c r="B3507" s="28"/>
      <c r="C3507" s="28"/>
      <c r="D3507" s="28"/>
      <c r="E3507" s="28"/>
      <c r="F3507" s="28"/>
    </row>
    <row r="3508" spans="2:6" x14ac:dyDescent="0.2">
      <c r="B3508" s="28"/>
      <c r="C3508" s="28"/>
      <c r="D3508" s="28"/>
      <c r="E3508" s="28"/>
      <c r="F3508" s="28"/>
    </row>
    <row r="3509" spans="2:6" x14ac:dyDescent="0.2">
      <c r="B3509" s="28"/>
      <c r="C3509" s="28"/>
      <c r="D3509" s="28"/>
      <c r="E3509" s="28"/>
      <c r="F3509" s="28"/>
    </row>
    <row r="3510" spans="2:6" x14ac:dyDescent="0.2">
      <c r="B3510" s="28"/>
      <c r="C3510" s="28"/>
      <c r="D3510" s="28"/>
      <c r="E3510" s="28"/>
      <c r="F3510" s="28"/>
    </row>
    <row r="3511" spans="2:6" x14ac:dyDescent="0.2">
      <c r="B3511" s="28"/>
      <c r="C3511" s="28"/>
      <c r="D3511" s="28"/>
      <c r="E3511" s="28"/>
      <c r="F3511" s="28"/>
    </row>
    <row r="3512" spans="2:6" x14ac:dyDescent="0.2">
      <c r="B3512" s="28"/>
      <c r="C3512" s="28"/>
      <c r="D3512" s="28"/>
      <c r="E3512" s="28"/>
      <c r="F3512" s="28"/>
    </row>
    <row r="3513" spans="2:6" x14ac:dyDescent="0.2">
      <c r="B3513" s="28"/>
      <c r="C3513" s="28"/>
      <c r="D3513" s="28"/>
      <c r="E3513" s="28"/>
      <c r="F3513" s="28"/>
    </row>
    <row r="3514" spans="2:6" x14ac:dyDescent="0.2">
      <c r="B3514" s="28"/>
      <c r="C3514" s="28"/>
      <c r="D3514" s="28"/>
      <c r="E3514" s="28"/>
      <c r="F3514" s="28"/>
    </row>
    <row r="3515" spans="2:6" x14ac:dyDescent="0.2">
      <c r="B3515" s="28"/>
      <c r="C3515" s="28"/>
      <c r="D3515" s="28"/>
      <c r="E3515" s="28"/>
      <c r="F3515" s="28"/>
    </row>
    <row r="3516" spans="2:6" x14ac:dyDescent="0.2">
      <c r="B3516" s="28"/>
      <c r="C3516" s="28"/>
      <c r="D3516" s="28"/>
      <c r="E3516" s="28"/>
      <c r="F3516" s="28"/>
    </row>
    <row r="3517" spans="2:6" x14ac:dyDescent="0.2">
      <c r="B3517" s="28"/>
      <c r="C3517" s="28"/>
      <c r="D3517" s="28"/>
      <c r="E3517" s="28"/>
      <c r="F3517" s="28"/>
    </row>
    <row r="3518" spans="2:6" x14ac:dyDescent="0.2">
      <c r="B3518" s="28"/>
      <c r="C3518" s="28"/>
      <c r="D3518" s="28"/>
      <c r="E3518" s="28"/>
      <c r="F3518" s="28"/>
    </row>
    <row r="3519" spans="2:6" x14ac:dyDescent="0.2">
      <c r="B3519" s="28"/>
      <c r="C3519" s="28"/>
      <c r="D3519" s="28"/>
      <c r="E3519" s="28"/>
      <c r="F3519" s="28"/>
    </row>
    <row r="3520" spans="2:6" x14ac:dyDescent="0.2">
      <c r="B3520" s="28"/>
      <c r="C3520" s="28"/>
      <c r="D3520" s="28"/>
      <c r="E3520" s="28"/>
      <c r="F3520" s="28"/>
    </row>
    <row r="3521" spans="2:6" x14ac:dyDescent="0.2">
      <c r="B3521" s="28"/>
      <c r="C3521" s="28"/>
      <c r="D3521" s="28"/>
      <c r="E3521" s="28"/>
      <c r="F3521" s="28"/>
    </row>
    <row r="3522" spans="2:6" x14ac:dyDescent="0.2">
      <c r="B3522" s="28"/>
      <c r="C3522" s="28"/>
      <c r="D3522" s="28"/>
      <c r="E3522" s="28"/>
      <c r="F3522" s="28"/>
    </row>
    <row r="3523" spans="2:6" x14ac:dyDescent="0.2">
      <c r="B3523" s="28"/>
      <c r="C3523" s="28"/>
      <c r="D3523" s="28"/>
      <c r="E3523" s="28"/>
      <c r="F3523" s="28"/>
    </row>
    <row r="3524" spans="2:6" x14ac:dyDescent="0.2">
      <c r="B3524" s="28"/>
      <c r="C3524" s="28"/>
      <c r="D3524" s="28"/>
      <c r="E3524" s="28"/>
      <c r="F3524" s="28"/>
    </row>
    <row r="3525" spans="2:6" x14ac:dyDescent="0.2">
      <c r="B3525" s="28"/>
      <c r="C3525" s="28"/>
      <c r="D3525" s="28"/>
      <c r="E3525" s="28"/>
      <c r="F3525" s="28"/>
    </row>
    <row r="3526" spans="2:6" x14ac:dyDescent="0.2">
      <c r="B3526" s="28"/>
      <c r="C3526" s="28"/>
      <c r="D3526" s="28"/>
      <c r="E3526" s="28"/>
      <c r="F3526" s="28"/>
    </row>
    <row r="3527" spans="2:6" x14ac:dyDescent="0.2">
      <c r="B3527" s="28"/>
      <c r="C3527" s="28"/>
      <c r="D3527" s="28"/>
      <c r="E3527" s="28"/>
      <c r="F3527" s="28"/>
    </row>
    <row r="3528" spans="2:6" x14ac:dyDescent="0.2">
      <c r="B3528" s="28"/>
      <c r="C3528" s="28"/>
      <c r="D3528" s="28"/>
      <c r="E3528" s="28"/>
      <c r="F3528" s="28"/>
    </row>
    <row r="3529" spans="2:6" x14ac:dyDescent="0.2">
      <c r="B3529" s="28"/>
      <c r="C3529" s="28"/>
      <c r="D3529" s="28"/>
      <c r="E3529" s="28"/>
      <c r="F3529" s="28"/>
    </row>
    <row r="3530" spans="2:6" x14ac:dyDescent="0.2">
      <c r="B3530" s="28"/>
      <c r="C3530" s="28"/>
      <c r="D3530" s="28"/>
      <c r="E3530" s="28"/>
      <c r="F3530" s="28"/>
    </row>
    <row r="3531" spans="2:6" x14ac:dyDescent="0.2">
      <c r="B3531" s="28"/>
      <c r="C3531" s="28"/>
      <c r="D3531" s="28"/>
      <c r="E3531" s="28"/>
      <c r="F3531" s="28"/>
    </row>
    <row r="3532" spans="2:6" x14ac:dyDescent="0.2">
      <c r="B3532" s="28"/>
      <c r="C3532" s="28"/>
      <c r="D3532" s="28"/>
      <c r="E3532" s="28"/>
      <c r="F3532" s="28"/>
    </row>
    <row r="3533" spans="2:6" x14ac:dyDescent="0.2">
      <c r="B3533" s="28"/>
      <c r="C3533" s="28"/>
      <c r="D3533" s="28"/>
      <c r="E3533" s="28"/>
      <c r="F3533" s="28"/>
    </row>
    <row r="3534" spans="2:6" x14ac:dyDescent="0.2">
      <c r="B3534" s="28"/>
      <c r="C3534" s="28"/>
      <c r="D3534" s="28"/>
      <c r="E3534" s="28"/>
      <c r="F3534" s="28"/>
    </row>
    <row r="3535" spans="2:6" x14ac:dyDescent="0.2">
      <c r="B3535" s="28"/>
      <c r="C3535" s="28"/>
      <c r="D3535" s="28"/>
      <c r="E3535" s="28"/>
      <c r="F3535" s="28"/>
    </row>
    <row r="3536" spans="2:6" x14ac:dyDescent="0.2">
      <c r="B3536" s="28"/>
      <c r="C3536" s="28"/>
      <c r="D3536" s="28"/>
      <c r="E3536" s="28"/>
      <c r="F3536" s="28"/>
    </row>
    <row r="3537" spans="2:6" x14ac:dyDescent="0.2">
      <c r="B3537" s="28"/>
      <c r="C3537" s="28"/>
      <c r="D3537" s="28"/>
      <c r="E3537" s="28"/>
      <c r="F3537" s="28"/>
    </row>
    <row r="3538" spans="2:6" x14ac:dyDescent="0.2">
      <c r="B3538" s="28"/>
      <c r="C3538" s="28"/>
      <c r="D3538" s="28"/>
      <c r="E3538" s="28"/>
      <c r="F3538" s="28"/>
    </row>
    <row r="3539" spans="2:6" x14ac:dyDescent="0.2">
      <c r="B3539" s="28"/>
      <c r="C3539" s="28"/>
      <c r="D3539" s="28"/>
      <c r="E3539" s="28"/>
      <c r="F3539" s="28"/>
    </row>
    <row r="3540" spans="2:6" x14ac:dyDescent="0.2">
      <c r="B3540" s="28"/>
      <c r="C3540" s="28"/>
      <c r="D3540" s="28"/>
      <c r="E3540" s="28"/>
      <c r="F3540" s="28"/>
    </row>
    <row r="3541" spans="2:6" x14ac:dyDescent="0.2">
      <c r="B3541" s="28"/>
      <c r="C3541" s="28"/>
      <c r="D3541" s="28"/>
      <c r="E3541" s="28"/>
      <c r="F3541" s="28"/>
    </row>
    <row r="3542" spans="2:6" x14ac:dyDescent="0.2">
      <c r="B3542" s="28"/>
      <c r="C3542" s="28"/>
      <c r="D3542" s="28"/>
      <c r="E3542" s="28"/>
      <c r="F3542" s="28"/>
    </row>
    <row r="3543" spans="2:6" x14ac:dyDescent="0.2">
      <c r="B3543" s="28"/>
      <c r="C3543" s="28"/>
      <c r="D3543" s="28"/>
      <c r="E3543" s="28"/>
      <c r="F3543" s="28"/>
    </row>
    <row r="3544" spans="2:6" x14ac:dyDescent="0.2">
      <c r="B3544" s="28"/>
      <c r="C3544" s="28"/>
      <c r="D3544" s="28"/>
      <c r="E3544" s="28"/>
      <c r="F3544" s="28"/>
    </row>
    <row r="3545" spans="2:6" x14ac:dyDescent="0.2">
      <c r="B3545" s="28"/>
      <c r="C3545" s="28"/>
      <c r="D3545" s="28"/>
      <c r="E3545" s="28"/>
      <c r="F3545" s="28"/>
    </row>
    <row r="3546" spans="2:6" x14ac:dyDescent="0.2">
      <c r="B3546" s="28"/>
      <c r="C3546" s="28"/>
      <c r="D3546" s="28"/>
      <c r="E3546" s="28"/>
      <c r="F3546" s="28"/>
    </row>
    <row r="3547" spans="2:6" x14ac:dyDescent="0.2">
      <c r="B3547" s="28"/>
      <c r="C3547" s="28"/>
      <c r="D3547" s="28"/>
      <c r="E3547" s="28"/>
      <c r="F3547" s="28"/>
    </row>
    <row r="3548" spans="2:6" x14ac:dyDescent="0.2">
      <c r="B3548" s="28"/>
      <c r="C3548" s="28"/>
      <c r="D3548" s="28"/>
      <c r="E3548" s="28"/>
      <c r="F3548" s="28"/>
    </row>
    <row r="3549" spans="2:6" x14ac:dyDescent="0.2">
      <c r="B3549" s="28"/>
      <c r="C3549" s="28"/>
      <c r="D3549" s="28"/>
      <c r="E3549" s="28"/>
      <c r="F3549" s="28"/>
    </row>
    <row r="3550" spans="2:6" x14ac:dyDescent="0.2">
      <c r="B3550" s="28"/>
      <c r="C3550" s="28"/>
      <c r="D3550" s="28"/>
      <c r="E3550" s="28"/>
      <c r="F3550" s="28"/>
    </row>
    <row r="3551" spans="2:6" x14ac:dyDescent="0.2">
      <c r="B3551" s="28"/>
      <c r="C3551" s="28"/>
      <c r="D3551" s="28"/>
      <c r="E3551" s="28"/>
      <c r="F3551" s="28"/>
    </row>
    <row r="3552" spans="2:6" x14ac:dyDescent="0.2">
      <c r="B3552" s="28"/>
      <c r="C3552" s="28"/>
      <c r="D3552" s="28"/>
      <c r="E3552" s="28"/>
      <c r="F3552" s="28"/>
    </row>
    <row r="3553" spans="2:6" x14ac:dyDescent="0.2">
      <c r="B3553" s="28"/>
      <c r="C3553" s="28"/>
      <c r="D3553" s="28"/>
      <c r="E3553" s="28"/>
      <c r="F3553" s="28"/>
    </row>
    <row r="3554" spans="2:6" x14ac:dyDescent="0.2">
      <c r="B3554" s="28"/>
      <c r="C3554" s="28"/>
      <c r="D3554" s="28"/>
      <c r="E3554" s="28"/>
      <c r="F3554" s="28"/>
    </row>
    <row r="3555" spans="2:6" x14ac:dyDescent="0.2">
      <c r="B3555" s="28"/>
      <c r="C3555" s="28"/>
      <c r="D3555" s="28"/>
      <c r="E3555" s="28"/>
      <c r="F3555" s="28"/>
    </row>
    <row r="3556" spans="2:6" x14ac:dyDescent="0.2">
      <c r="B3556" s="28"/>
      <c r="C3556" s="28"/>
      <c r="D3556" s="28"/>
      <c r="E3556" s="28"/>
      <c r="F3556" s="28"/>
    </row>
    <row r="3557" spans="2:6" x14ac:dyDescent="0.2">
      <c r="B3557" s="28"/>
      <c r="C3557" s="28"/>
      <c r="D3557" s="28"/>
      <c r="E3557" s="28"/>
      <c r="F3557" s="28"/>
    </row>
    <row r="3558" spans="2:6" x14ac:dyDescent="0.2">
      <c r="B3558" s="28"/>
      <c r="C3558" s="28"/>
      <c r="D3558" s="28"/>
      <c r="E3558" s="28"/>
      <c r="F3558" s="28"/>
    </row>
    <row r="3559" spans="2:6" x14ac:dyDescent="0.2">
      <c r="B3559" s="28"/>
      <c r="C3559" s="28"/>
      <c r="D3559" s="28"/>
      <c r="E3559" s="28"/>
      <c r="F3559" s="28"/>
    </row>
    <row r="3560" spans="2:6" x14ac:dyDescent="0.2">
      <c r="B3560" s="28"/>
      <c r="C3560" s="28"/>
      <c r="D3560" s="28"/>
      <c r="E3560" s="28"/>
      <c r="F3560" s="28"/>
    </row>
    <row r="3561" spans="2:6" x14ac:dyDescent="0.2">
      <c r="B3561" s="28"/>
      <c r="C3561" s="28"/>
      <c r="D3561" s="28"/>
      <c r="E3561" s="28"/>
      <c r="F3561" s="28"/>
    </row>
    <row r="3562" spans="2:6" x14ac:dyDescent="0.2">
      <c r="B3562" s="28"/>
      <c r="C3562" s="28"/>
      <c r="D3562" s="28"/>
      <c r="E3562" s="28"/>
      <c r="F3562" s="28"/>
    </row>
    <row r="3563" spans="2:6" x14ac:dyDescent="0.2">
      <c r="B3563" s="28"/>
      <c r="C3563" s="28"/>
      <c r="D3563" s="28"/>
      <c r="E3563" s="28"/>
      <c r="F3563" s="28"/>
    </row>
    <row r="3564" spans="2:6" x14ac:dyDescent="0.2">
      <c r="B3564" s="28"/>
      <c r="C3564" s="28"/>
      <c r="D3564" s="28"/>
      <c r="E3564" s="28"/>
      <c r="F3564" s="28"/>
    </row>
    <row r="3565" spans="2:6" x14ac:dyDescent="0.2">
      <c r="B3565" s="28"/>
      <c r="C3565" s="28"/>
      <c r="D3565" s="28"/>
      <c r="E3565" s="28"/>
      <c r="F3565" s="28"/>
    </row>
    <row r="3566" spans="2:6" x14ac:dyDescent="0.2">
      <c r="B3566" s="28"/>
      <c r="C3566" s="28"/>
      <c r="D3566" s="28"/>
      <c r="E3566" s="28"/>
      <c r="F3566" s="28"/>
    </row>
    <row r="3567" spans="2:6" x14ac:dyDescent="0.2">
      <c r="B3567" s="28"/>
      <c r="C3567" s="28"/>
      <c r="D3567" s="28"/>
      <c r="E3567" s="28"/>
      <c r="F3567" s="28"/>
    </row>
    <row r="3568" spans="2:6" x14ac:dyDescent="0.2">
      <c r="B3568" s="28"/>
      <c r="C3568" s="28"/>
      <c r="D3568" s="28"/>
      <c r="E3568" s="28"/>
      <c r="F3568" s="28"/>
    </row>
    <row r="3569" spans="2:6" x14ac:dyDescent="0.2">
      <c r="B3569" s="28"/>
      <c r="C3569" s="28"/>
      <c r="D3569" s="28"/>
      <c r="E3569" s="28"/>
      <c r="F3569" s="28"/>
    </row>
    <row r="3570" spans="2:6" x14ac:dyDescent="0.2">
      <c r="B3570" s="28"/>
      <c r="C3570" s="28"/>
      <c r="D3570" s="28"/>
      <c r="E3570" s="28"/>
      <c r="F3570" s="28"/>
    </row>
    <row r="3571" spans="2:6" x14ac:dyDescent="0.2">
      <c r="B3571" s="28"/>
      <c r="C3571" s="28"/>
      <c r="D3571" s="28"/>
      <c r="E3571" s="28"/>
      <c r="F3571" s="28"/>
    </row>
    <row r="3572" spans="2:6" x14ac:dyDescent="0.2">
      <c r="B3572" s="28"/>
      <c r="C3572" s="28"/>
      <c r="D3572" s="28"/>
      <c r="E3572" s="28"/>
      <c r="F3572" s="28"/>
    </row>
    <row r="3573" spans="2:6" x14ac:dyDescent="0.2">
      <c r="B3573" s="28"/>
      <c r="C3573" s="28"/>
      <c r="D3573" s="28"/>
      <c r="E3573" s="28"/>
      <c r="F3573" s="28"/>
    </row>
    <row r="3574" spans="2:6" x14ac:dyDescent="0.2">
      <c r="B3574" s="28"/>
      <c r="C3574" s="28"/>
      <c r="D3574" s="28"/>
      <c r="E3574" s="28"/>
      <c r="F3574" s="28"/>
    </row>
    <row r="3575" spans="2:6" x14ac:dyDescent="0.2">
      <c r="B3575" s="28"/>
      <c r="C3575" s="28"/>
      <c r="D3575" s="28"/>
      <c r="E3575" s="28"/>
      <c r="F3575" s="28"/>
    </row>
    <row r="3576" spans="2:6" x14ac:dyDescent="0.2">
      <c r="B3576" s="28"/>
      <c r="C3576" s="28"/>
      <c r="D3576" s="28"/>
      <c r="E3576" s="28"/>
      <c r="F3576" s="28"/>
    </row>
    <row r="3577" spans="2:6" x14ac:dyDescent="0.2">
      <c r="B3577" s="28"/>
      <c r="C3577" s="28"/>
      <c r="D3577" s="28"/>
      <c r="E3577" s="28"/>
      <c r="F3577" s="28"/>
    </row>
    <row r="3578" spans="2:6" x14ac:dyDescent="0.2">
      <c r="B3578" s="28"/>
      <c r="C3578" s="28"/>
      <c r="D3578" s="28"/>
      <c r="E3578" s="28"/>
      <c r="F3578" s="28"/>
    </row>
    <row r="3579" spans="2:6" x14ac:dyDescent="0.2">
      <c r="B3579" s="28"/>
      <c r="C3579" s="28"/>
      <c r="D3579" s="28"/>
      <c r="E3579" s="28"/>
      <c r="F3579" s="28"/>
    </row>
    <row r="3580" spans="2:6" x14ac:dyDescent="0.2">
      <c r="B3580" s="28"/>
      <c r="C3580" s="28"/>
      <c r="D3580" s="28"/>
      <c r="E3580" s="28"/>
      <c r="F3580" s="28"/>
    </row>
    <row r="3581" spans="2:6" x14ac:dyDescent="0.2">
      <c r="B3581" s="28"/>
      <c r="C3581" s="28"/>
      <c r="D3581" s="28"/>
      <c r="E3581" s="28"/>
      <c r="F3581" s="28"/>
    </row>
    <row r="3582" spans="2:6" x14ac:dyDescent="0.2">
      <c r="B3582" s="28"/>
      <c r="C3582" s="28"/>
      <c r="D3582" s="28"/>
      <c r="E3582" s="28"/>
      <c r="F3582" s="28"/>
    </row>
    <row r="3583" spans="2:6" x14ac:dyDescent="0.2">
      <c r="B3583" s="28"/>
      <c r="C3583" s="28"/>
      <c r="D3583" s="28"/>
      <c r="E3583" s="28"/>
      <c r="F3583" s="28"/>
    </row>
    <row r="3584" spans="2:6" x14ac:dyDescent="0.2">
      <c r="B3584" s="28"/>
      <c r="C3584" s="28"/>
      <c r="D3584" s="28"/>
      <c r="E3584" s="28"/>
      <c r="F3584" s="28"/>
    </row>
    <row r="3585" spans="2:6" x14ac:dyDescent="0.2">
      <c r="B3585" s="28"/>
      <c r="C3585" s="28"/>
      <c r="D3585" s="28"/>
      <c r="E3585" s="28"/>
      <c r="F3585" s="28"/>
    </row>
    <row r="3586" spans="2:6" x14ac:dyDescent="0.2">
      <c r="B3586" s="28"/>
      <c r="C3586" s="28"/>
      <c r="D3586" s="28"/>
      <c r="E3586" s="28"/>
      <c r="F3586" s="28"/>
    </row>
    <row r="3587" spans="2:6" x14ac:dyDescent="0.2">
      <c r="B3587" s="28"/>
      <c r="C3587" s="28"/>
      <c r="D3587" s="28"/>
      <c r="E3587" s="28"/>
      <c r="F3587" s="28"/>
    </row>
    <row r="3588" spans="2:6" x14ac:dyDescent="0.2">
      <c r="B3588" s="28"/>
      <c r="C3588" s="28"/>
      <c r="D3588" s="28"/>
      <c r="E3588" s="28"/>
      <c r="F3588" s="28"/>
    </row>
    <row r="3589" spans="2:6" x14ac:dyDescent="0.2">
      <c r="B3589" s="28"/>
      <c r="C3589" s="28"/>
      <c r="D3589" s="28"/>
      <c r="E3589" s="28"/>
      <c r="F3589" s="28"/>
    </row>
    <row r="3590" spans="2:6" x14ac:dyDescent="0.2">
      <c r="B3590" s="28"/>
      <c r="C3590" s="28"/>
      <c r="D3590" s="28"/>
      <c r="E3590" s="28"/>
      <c r="F3590" s="28"/>
    </row>
    <row r="3591" spans="2:6" x14ac:dyDescent="0.2">
      <c r="B3591" s="28"/>
      <c r="C3591" s="28"/>
      <c r="D3591" s="28"/>
      <c r="E3591" s="28"/>
      <c r="F3591" s="28"/>
    </row>
    <row r="3592" spans="2:6" x14ac:dyDescent="0.2">
      <c r="B3592" s="28"/>
      <c r="C3592" s="28"/>
      <c r="D3592" s="28"/>
      <c r="E3592" s="28"/>
      <c r="F3592" s="28"/>
    </row>
    <row r="3593" spans="2:6" x14ac:dyDescent="0.2">
      <c r="B3593" s="28"/>
      <c r="C3593" s="28"/>
      <c r="D3593" s="28"/>
      <c r="E3593" s="28"/>
      <c r="F3593" s="28"/>
    </row>
    <row r="3594" spans="2:6" x14ac:dyDescent="0.2">
      <c r="B3594" s="28"/>
      <c r="C3594" s="28"/>
      <c r="D3594" s="28"/>
      <c r="E3594" s="28"/>
      <c r="F3594" s="28"/>
    </row>
    <row r="3595" spans="2:6" x14ac:dyDescent="0.2">
      <c r="B3595" s="28"/>
      <c r="C3595" s="28"/>
      <c r="D3595" s="28"/>
      <c r="E3595" s="28"/>
      <c r="F3595" s="28"/>
    </row>
    <row r="3596" spans="2:6" x14ac:dyDescent="0.2">
      <c r="B3596" s="28"/>
      <c r="C3596" s="28"/>
      <c r="D3596" s="28"/>
      <c r="E3596" s="28"/>
      <c r="F3596" s="28"/>
    </row>
    <row r="3597" spans="2:6" x14ac:dyDescent="0.2">
      <c r="B3597" s="28"/>
      <c r="C3597" s="28"/>
      <c r="D3597" s="28"/>
      <c r="E3597" s="28"/>
      <c r="F3597" s="28"/>
    </row>
    <row r="3598" spans="2:6" x14ac:dyDescent="0.2">
      <c r="B3598" s="28"/>
      <c r="C3598" s="28"/>
      <c r="D3598" s="28"/>
      <c r="E3598" s="28"/>
      <c r="F3598" s="28"/>
    </row>
    <row r="3599" spans="2:6" x14ac:dyDescent="0.2">
      <c r="B3599" s="28"/>
      <c r="C3599" s="28"/>
      <c r="D3599" s="28"/>
      <c r="E3599" s="28"/>
      <c r="F3599" s="28"/>
    </row>
    <row r="3600" spans="2:6" x14ac:dyDescent="0.2">
      <c r="B3600" s="28"/>
      <c r="C3600" s="28"/>
      <c r="D3600" s="28"/>
      <c r="E3600" s="28"/>
      <c r="F3600" s="28"/>
    </row>
    <row r="3601" spans="2:6" x14ac:dyDescent="0.2">
      <c r="B3601" s="28"/>
      <c r="C3601" s="28"/>
      <c r="D3601" s="28"/>
      <c r="E3601" s="28"/>
      <c r="F3601" s="28"/>
    </row>
    <row r="3602" spans="2:6" x14ac:dyDescent="0.2">
      <c r="B3602" s="28"/>
      <c r="C3602" s="28"/>
      <c r="D3602" s="28"/>
      <c r="E3602" s="28"/>
      <c r="F3602" s="28"/>
    </row>
    <row r="3603" spans="2:6" x14ac:dyDescent="0.2">
      <c r="B3603" s="28"/>
      <c r="C3603" s="28"/>
      <c r="D3603" s="28"/>
      <c r="E3603" s="28"/>
      <c r="F3603" s="28"/>
    </row>
    <row r="3604" spans="2:6" x14ac:dyDescent="0.2">
      <c r="B3604" s="28"/>
      <c r="C3604" s="28"/>
      <c r="D3604" s="28"/>
      <c r="E3604" s="28"/>
      <c r="F3604" s="28"/>
    </row>
    <row r="3605" spans="2:6" x14ac:dyDescent="0.2">
      <c r="B3605" s="28"/>
      <c r="C3605" s="28"/>
      <c r="D3605" s="28"/>
      <c r="E3605" s="28"/>
      <c r="F3605" s="28"/>
    </row>
    <row r="3606" spans="2:6" x14ac:dyDescent="0.2">
      <c r="B3606" s="28"/>
      <c r="C3606" s="28"/>
      <c r="D3606" s="28"/>
      <c r="E3606" s="28"/>
      <c r="F3606" s="28"/>
    </row>
    <row r="3607" spans="2:6" x14ac:dyDescent="0.2">
      <c r="B3607" s="28"/>
      <c r="C3607" s="28"/>
      <c r="D3607" s="28"/>
      <c r="E3607" s="28"/>
      <c r="F3607" s="28"/>
    </row>
    <row r="3608" spans="2:6" x14ac:dyDescent="0.2">
      <c r="B3608" s="28"/>
      <c r="C3608" s="28"/>
      <c r="D3608" s="28"/>
      <c r="E3608" s="28"/>
      <c r="F3608" s="28"/>
    </row>
    <row r="3609" spans="2:6" x14ac:dyDescent="0.2">
      <c r="B3609" s="28"/>
      <c r="C3609" s="28"/>
      <c r="D3609" s="28"/>
      <c r="E3609" s="28"/>
      <c r="F3609" s="28"/>
    </row>
    <row r="3610" spans="2:6" x14ac:dyDescent="0.2">
      <c r="B3610" s="28"/>
      <c r="C3610" s="28"/>
      <c r="D3610" s="28"/>
      <c r="E3610" s="28"/>
      <c r="F3610" s="28"/>
    </row>
    <row r="3611" spans="2:6" x14ac:dyDescent="0.2">
      <c r="B3611" s="28"/>
      <c r="C3611" s="28"/>
      <c r="D3611" s="28"/>
      <c r="E3611" s="28"/>
      <c r="F3611" s="28"/>
    </row>
    <row r="3612" spans="2:6" x14ac:dyDescent="0.2">
      <c r="B3612" s="28"/>
      <c r="C3612" s="28"/>
      <c r="D3612" s="28"/>
      <c r="E3612" s="28"/>
      <c r="F3612" s="28"/>
    </row>
    <row r="3613" spans="2:6" x14ac:dyDescent="0.2">
      <c r="B3613" s="28"/>
      <c r="C3613" s="28"/>
      <c r="D3613" s="28"/>
      <c r="E3613" s="28"/>
      <c r="F3613" s="28"/>
    </row>
    <row r="3614" spans="2:6" x14ac:dyDescent="0.2">
      <c r="B3614" s="28"/>
      <c r="C3614" s="28"/>
      <c r="D3614" s="28"/>
      <c r="E3614" s="28"/>
      <c r="F3614" s="28"/>
    </row>
    <row r="3615" spans="2:6" x14ac:dyDescent="0.2">
      <c r="B3615" s="28"/>
      <c r="C3615" s="28"/>
      <c r="D3615" s="28"/>
      <c r="E3615" s="28"/>
      <c r="F3615" s="28"/>
    </row>
    <row r="3616" spans="2:6" x14ac:dyDescent="0.2">
      <c r="B3616" s="28"/>
      <c r="C3616" s="28"/>
      <c r="D3616" s="28"/>
      <c r="E3616" s="28"/>
      <c r="F3616" s="28"/>
    </row>
    <row r="3617" spans="2:6" x14ac:dyDescent="0.2">
      <c r="B3617" s="28"/>
      <c r="C3617" s="28"/>
      <c r="D3617" s="28"/>
      <c r="E3617" s="28"/>
      <c r="F3617" s="28"/>
    </row>
    <row r="3618" spans="2:6" x14ac:dyDescent="0.2">
      <c r="B3618" s="28"/>
      <c r="C3618" s="28"/>
      <c r="D3618" s="28"/>
      <c r="E3618" s="28"/>
      <c r="F3618" s="28"/>
    </row>
    <row r="3619" spans="2:6" x14ac:dyDescent="0.2">
      <c r="B3619" s="28"/>
      <c r="C3619" s="28"/>
      <c r="D3619" s="28"/>
      <c r="E3619" s="28"/>
      <c r="F3619" s="28"/>
    </row>
    <row r="3620" spans="2:6" x14ac:dyDescent="0.2">
      <c r="B3620" s="28"/>
      <c r="C3620" s="28"/>
      <c r="D3620" s="28"/>
      <c r="E3620" s="28"/>
      <c r="F3620" s="28"/>
    </row>
    <row r="3621" spans="2:6" x14ac:dyDescent="0.2">
      <c r="B3621" s="28"/>
      <c r="C3621" s="28"/>
      <c r="D3621" s="28"/>
      <c r="E3621" s="28"/>
      <c r="F3621" s="28"/>
    </row>
    <row r="3622" spans="2:6" x14ac:dyDescent="0.2">
      <c r="B3622" s="28"/>
      <c r="C3622" s="28"/>
      <c r="D3622" s="28"/>
      <c r="E3622" s="28"/>
      <c r="F3622" s="28"/>
    </row>
    <row r="3623" spans="2:6" x14ac:dyDescent="0.2">
      <c r="B3623" s="28"/>
      <c r="C3623" s="28"/>
      <c r="D3623" s="28"/>
      <c r="E3623" s="28"/>
      <c r="F3623" s="28"/>
    </row>
    <row r="3624" spans="2:6" x14ac:dyDescent="0.2">
      <c r="B3624" s="28"/>
      <c r="C3624" s="28"/>
      <c r="D3624" s="28"/>
      <c r="E3624" s="28"/>
      <c r="F3624" s="28"/>
    </row>
    <row r="3625" spans="2:6" x14ac:dyDescent="0.2">
      <c r="B3625" s="28"/>
      <c r="C3625" s="28"/>
      <c r="D3625" s="28"/>
      <c r="E3625" s="28"/>
      <c r="F3625" s="28"/>
    </row>
    <row r="3626" spans="2:6" x14ac:dyDescent="0.2">
      <c r="B3626" s="28"/>
      <c r="C3626" s="28"/>
      <c r="D3626" s="28"/>
      <c r="E3626" s="28"/>
      <c r="F3626" s="28"/>
    </row>
    <row r="3627" spans="2:6" x14ac:dyDescent="0.2">
      <c r="B3627" s="28"/>
      <c r="C3627" s="28"/>
      <c r="D3627" s="28"/>
      <c r="E3627" s="28"/>
      <c r="F3627" s="28"/>
    </row>
    <row r="3628" spans="2:6" x14ac:dyDescent="0.2">
      <c r="B3628" s="28"/>
      <c r="C3628" s="28"/>
      <c r="D3628" s="28"/>
      <c r="E3628" s="28"/>
      <c r="F3628" s="28"/>
    </row>
    <row r="3629" spans="2:6" x14ac:dyDescent="0.2">
      <c r="B3629" s="28"/>
      <c r="C3629" s="28"/>
      <c r="D3629" s="28"/>
      <c r="E3629" s="28"/>
      <c r="F3629" s="28"/>
    </row>
    <row r="3630" spans="2:6" x14ac:dyDescent="0.2">
      <c r="B3630" s="28"/>
      <c r="C3630" s="28"/>
      <c r="D3630" s="28"/>
      <c r="E3630" s="28"/>
      <c r="F3630" s="28"/>
    </row>
    <row r="3631" spans="2:6" x14ac:dyDescent="0.2">
      <c r="B3631" s="28"/>
      <c r="C3631" s="28"/>
      <c r="D3631" s="28"/>
      <c r="E3631" s="28"/>
      <c r="F3631" s="28"/>
    </row>
    <row r="3632" spans="2:6" x14ac:dyDescent="0.2">
      <c r="B3632" s="28"/>
      <c r="C3632" s="28"/>
      <c r="D3632" s="28"/>
      <c r="E3632" s="28"/>
      <c r="F3632" s="28"/>
    </row>
    <row r="3633" spans="2:6" x14ac:dyDescent="0.2">
      <c r="B3633" s="28"/>
      <c r="C3633" s="28"/>
      <c r="D3633" s="28"/>
      <c r="E3633" s="28"/>
      <c r="F3633" s="28"/>
    </row>
    <row r="3634" spans="2:6" x14ac:dyDescent="0.2">
      <c r="B3634" s="28"/>
      <c r="C3634" s="28"/>
      <c r="D3634" s="28"/>
      <c r="E3634" s="28"/>
      <c r="F3634" s="28"/>
    </row>
    <row r="3635" spans="2:6" x14ac:dyDescent="0.2">
      <c r="B3635" s="28"/>
      <c r="C3635" s="28"/>
      <c r="D3635" s="28"/>
      <c r="E3635" s="28"/>
      <c r="F3635" s="28"/>
    </row>
    <row r="3636" spans="2:6" x14ac:dyDescent="0.2">
      <c r="B3636" s="28"/>
      <c r="C3636" s="28"/>
      <c r="D3636" s="28"/>
      <c r="E3636" s="28"/>
      <c r="F3636" s="28"/>
    </row>
    <row r="3637" spans="2:6" x14ac:dyDescent="0.2">
      <c r="B3637" s="28"/>
      <c r="C3637" s="28"/>
      <c r="D3637" s="28"/>
      <c r="E3637" s="28"/>
      <c r="F3637" s="28"/>
    </row>
    <row r="3638" spans="2:6" x14ac:dyDescent="0.2">
      <c r="B3638" s="28"/>
      <c r="C3638" s="28"/>
      <c r="D3638" s="28"/>
      <c r="E3638" s="28"/>
      <c r="F3638" s="28"/>
    </row>
    <row r="3639" spans="2:6" x14ac:dyDescent="0.2">
      <c r="B3639" s="28"/>
      <c r="C3639" s="28"/>
      <c r="D3639" s="28"/>
      <c r="E3639" s="28"/>
      <c r="F3639" s="28"/>
    </row>
    <row r="3640" spans="2:6" x14ac:dyDescent="0.2">
      <c r="B3640" s="28"/>
      <c r="C3640" s="28"/>
      <c r="D3640" s="28"/>
      <c r="E3640" s="28"/>
      <c r="F3640" s="28"/>
    </row>
    <row r="3641" spans="2:6" x14ac:dyDescent="0.2">
      <c r="B3641" s="28"/>
      <c r="C3641" s="28"/>
      <c r="D3641" s="28"/>
      <c r="E3641" s="28"/>
      <c r="F3641" s="28"/>
    </row>
    <row r="3642" spans="2:6" x14ac:dyDescent="0.2">
      <c r="B3642" s="28"/>
      <c r="C3642" s="28"/>
      <c r="D3642" s="28"/>
      <c r="E3642" s="28"/>
      <c r="F3642" s="28"/>
    </row>
    <row r="3643" spans="2:6" x14ac:dyDescent="0.2">
      <c r="B3643" s="28"/>
      <c r="C3643" s="28"/>
      <c r="D3643" s="28"/>
      <c r="E3643" s="28"/>
      <c r="F3643" s="28"/>
    </row>
    <row r="3644" spans="2:6" x14ac:dyDescent="0.2">
      <c r="B3644" s="28"/>
      <c r="C3644" s="28"/>
      <c r="D3644" s="28"/>
      <c r="E3644" s="28"/>
      <c r="F3644" s="28"/>
    </row>
    <row r="3645" spans="2:6" x14ac:dyDescent="0.2">
      <c r="B3645" s="28"/>
      <c r="C3645" s="28"/>
      <c r="D3645" s="28"/>
      <c r="E3645" s="28"/>
      <c r="F3645" s="28"/>
    </row>
    <row r="3646" spans="2:6" x14ac:dyDescent="0.2">
      <c r="B3646" s="28"/>
      <c r="C3646" s="28"/>
      <c r="D3646" s="28"/>
      <c r="E3646" s="28"/>
      <c r="F3646" s="28"/>
    </row>
    <row r="3647" spans="2:6" x14ac:dyDescent="0.2">
      <c r="B3647" s="28"/>
      <c r="C3647" s="28"/>
      <c r="D3647" s="28"/>
      <c r="E3647" s="28"/>
      <c r="F3647" s="28"/>
    </row>
    <row r="3648" spans="2:6" x14ac:dyDescent="0.2">
      <c r="B3648" s="28"/>
      <c r="C3648" s="28"/>
      <c r="D3648" s="28"/>
      <c r="E3648" s="28"/>
      <c r="F3648" s="28"/>
    </row>
    <row r="3649" spans="2:6" x14ac:dyDescent="0.2">
      <c r="B3649" s="28"/>
      <c r="C3649" s="28"/>
      <c r="D3649" s="28"/>
      <c r="E3649" s="28"/>
      <c r="F3649" s="28"/>
    </row>
    <row r="3650" spans="2:6" x14ac:dyDescent="0.2">
      <c r="B3650" s="28"/>
      <c r="C3650" s="28"/>
      <c r="D3650" s="28"/>
      <c r="E3650" s="28"/>
      <c r="F3650" s="28"/>
    </row>
    <row r="3651" spans="2:6" x14ac:dyDescent="0.2">
      <c r="B3651" s="28"/>
      <c r="C3651" s="28"/>
      <c r="D3651" s="28"/>
      <c r="E3651" s="28"/>
      <c r="F3651" s="28"/>
    </row>
    <row r="3652" spans="2:6" x14ac:dyDescent="0.2">
      <c r="B3652" s="28"/>
      <c r="C3652" s="28"/>
      <c r="D3652" s="28"/>
      <c r="E3652" s="28"/>
      <c r="F3652" s="28"/>
    </row>
    <row r="3653" spans="2:6" x14ac:dyDescent="0.2">
      <c r="B3653" s="28"/>
      <c r="C3653" s="28"/>
      <c r="D3653" s="28"/>
      <c r="E3653" s="28"/>
      <c r="F3653" s="28"/>
    </row>
    <row r="3654" spans="2:6" x14ac:dyDescent="0.2">
      <c r="B3654" s="28"/>
      <c r="C3654" s="28"/>
      <c r="D3654" s="28"/>
      <c r="E3654" s="28"/>
      <c r="F3654" s="28"/>
    </row>
    <row r="3655" spans="2:6" x14ac:dyDescent="0.2">
      <c r="B3655" s="28"/>
      <c r="C3655" s="28"/>
      <c r="D3655" s="28"/>
      <c r="E3655" s="28"/>
      <c r="F3655" s="28"/>
    </row>
    <row r="3656" spans="2:6" x14ac:dyDescent="0.2">
      <c r="B3656" s="28"/>
      <c r="C3656" s="28"/>
      <c r="D3656" s="28"/>
      <c r="E3656" s="28"/>
      <c r="F3656" s="28"/>
    </row>
    <row r="3657" spans="2:6" x14ac:dyDescent="0.2">
      <c r="B3657" s="28"/>
      <c r="C3657" s="28"/>
      <c r="D3657" s="28"/>
      <c r="E3657" s="28"/>
      <c r="F3657" s="28"/>
    </row>
    <row r="3658" spans="2:6" x14ac:dyDescent="0.2">
      <c r="B3658" s="28"/>
      <c r="C3658" s="28"/>
      <c r="D3658" s="28"/>
      <c r="E3658" s="28"/>
      <c r="F3658" s="28"/>
    </row>
    <row r="3659" spans="2:6" x14ac:dyDescent="0.2">
      <c r="B3659" s="28"/>
      <c r="C3659" s="28"/>
      <c r="D3659" s="28"/>
      <c r="E3659" s="28"/>
      <c r="F3659" s="28"/>
    </row>
    <row r="3660" spans="2:6" x14ac:dyDescent="0.2">
      <c r="B3660" s="28"/>
      <c r="C3660" s="28"/>
      <c r="D3660" s="28"/>
      <c r="E3660" s="28"/>
      <c r="F3660" s="28"/>
    </row>
    <row r="3661" spans="2:6" x14ac:dyDescent="0.2">
      <c r="B3661" s="28"/>
      <c r="C3661" s="28"/>
      <c r="D3661" s="28"/>
      <c r="E3661" s="28"/>
      <c r="F3661" s="28"/>
    </row>
    <row r="3662" spans="2:6" x14ac:dyDescent="0.2">
      <c r="B3662" s="28"/>
      <c r="C3662" s="28"/>
      <c r="D3662" s="28"/>
      <c r="E3662" s="28"/>
      <c r="F3662" s="28"/>
    </row>
    <row r="3663" spans="2:6" x14ac:dyDescent="0.2">
      <c r="B3663" s="28"/>
      <c r="C3663" s="28"/>
      <c r="D3663" s="28"/>
      <c r="E3663" s="28"/>
      <c r="F3663" s="28"/>
    </row>
    <row r="3664" spans="2:6" x14ac:dyDescent="0.2">
      <c r="B3664" s="28"/>
      <c r="C3664" s="28"/>
      <c r="D3664" s="28"/>
      <c r="E3664" s="28"/>
      <c r="F3664" s="28"/>
    </row>
    <row r="3665" spans="2:6" x14ac:dyDescent="0.2">
      <c r="B3665" s="28"/>
      <c r="C3665" s="28"/>
      <c r="D3665" s="28"/>
      <c r="E3665" s="28"/>
      <c r="F3665" s="28"/>
    </row>
    <row r="3666" spans="2:6" x14ac:dyDescent="0.2">
      <c r="B3666" s="28"/>
      <c r="C3666" s="28"/>
      <c r="D3666" s="28"/>
      <c r="E3666" s="28"/>
      <c r="F3666" s="28"/>
    </row>
    <row r="3667" spans="2:6" x14ac:dyDescent="0.2">
      <c r="B3667" s="28"/>
      <c r="C3667" s="28"/>
      <c r="D3667" s="28"/>
      <c r="E3667" s="28"/>
      <c r="F3667" s="28"/>
    </row>
    <row r="3668" spans="2:6" x14ac:dyDescent="0.2">
      <c r="B3668" s="28"/>
      <c r="C3668" s="28"/>
      <c r="D3668" s="28"/>
      <c r="E3668" s="28"/>
      <c r="F3668" s="28"/>
    </row>
    <row r="3669" spans="2:6" x14ac:dyDescent="0.2">
      <c r="B3669" s="28"/>
      <c r="C3669" s="28"/>
      <c r="D3669" s="28"/>
      <c r="E3669" s="28"/>
      <c r="F3669" s="28"/>
    </row>
    <row r="3670" spans="2:6" x14ac:dyDescent="0.2">
      <c r="B3670" s="28"/>
      <c r="C3670" s="28"/>
      <c r="D3670" s="28"/>
      <c r="E3670" s="28"/>
      <c r="F3670" s="28"/>
    </row>
    <row r="3671" spans="2:6" x14ac:dyDescent="0.2">
      <c r="B3671" s="28"/>
      <c r="C3671" s="28"/>
      <c r="D3671" s="28"/>
      <c r="E3671" s="28"/>
      <c r="F3671" s="28"/>
    </row>
    <row r="3672" spans="2:6" x14ac:dyDescent="0.2">
      <c r="B3672" s="28"/>
      <c r="C3672" s="28"/>
      <c r="D3672" s="28"/>
      <c r="E3672" s="28"/>
      <c r="F3672" s="28"/>
    </row>
    <row r="3673" spans="2:6" x14ac:dyDescent="0.2">
      <c r="B3673" s="28"/>
      <c r="C3673" s="28"/>
      <c r="D3673" s="28"/>
      <c r="E3673" s="28"/>
      <c r="F3673" s="28"/>
    </row>
    <row r="3674" spans="2:6" x14ac:dyDescent="0.2">
      <c r="B3674" s="28"/>
      <c r="C3674" s="28"/>
      <c r="D3674" s="28"/>
      <c r="E3674" s="28"/>
      <c r="F3674" s="28"/>
    </row>
    <row r="3675" spans="2:6" x14ac:dyDescent="0.2">
      <c r="B3675" s="28"/>
      <c r="C3675" s="28"/>
      <c r="D3675" s="28"/>
      <c r="E3675" s="28"/>
      <c r="F3675" s="28"/>
    </row>
    <row r="3676" spans="2:6" x14ac:dyDescent="0.2">
      <c r="B3676" s="28"/>
      <c r="C3676" s="28"/>
      <c r="D3676" s="28"/>
      <c r="E3676" s="28"/>
      <c r="F3676" s="28"/>
    </row>
    <row r="3677" spans="2:6" x14ac:dyDescent="0.2">
      <c r="B3677" s="28"/>
      <c r="C3677" s="28"/>
      <c r="D3677" s="28"/>
      <c r="E3677" s="28"/>
      <c r="F3677" s="28"/>
    </row>
    <row r="3678" spans="2:6" x14ac:dyDescent="0.2">
      <c r="B3678" s="28"/>
      <c r="C3678" s="28"/>
      <c r="D3678" s="28"/>
      <c r="E3678" s="28"/>
      <c r="F3678" s="28"/>
    </row>
    <row r="3679" spans="2:6" x14ac:dyDescent="0.2">
      <c r="B3679" s="28"/>
      <c r="C3679" s="28"/>
      <c r="D3679" s="28"/>
      <c r="E3679" s="28"/>
      <c r="F3679" s="28"/>
    </row>
    <row r="3680" spans="2:6" x14ac:dyDescent="0.2">
      <c r="B3680" s="28"/>
      <c r="C3680" s="28"/>
      <c r="D3680" s="28"/>
      <c r="E3680" s="28"/>
      <c r="F3680" s="28"/>
    </row>
    <row r="3681" spans="2:6" x14ac:dyDescent="0.2">
      <c r="B3681" s="28"/>
      <c r="C3681" s="28"/>
      <c r="D3681" s="28"/>
      <c r="E3681" s="28"/>
      <c r="F3681" s="28"/>
    </row>
    <row r="3682" spans="2:6" x14ac:dyDescent="0.2">
      <c r="B3682" s="28"/>
      <c r="C3682" s="28"/>
      <c r="D3682" s="28"/>
      <c r="E3682" s="28"/>
      <c r="F3682" s="28"/>
    </row>
    <row r="3683" spans="2:6" x14ac:dyDescent="0.2">
      <c r="B3683" s="28"/>
      <c r="C3683" s="28"/>
      <c r="D3683" s="28"/>
      <c r="E3683" s="28"/>
      <c r="F3683" s="28"/>
    </row>
    <row r="3684" spans="2:6" x14ac:dyDescent="0.2">
      <c r="B3684" s="28"/>
      <c r="C3684" s="28"/>
      <c r="D3684" s="28"/>
      <c r="E3684" s="28"/>
      <c r="F3684" s="28"/>
    </row>
    <row r="3685" spans="2:6" x14ac:dyDescent="0.2">
      <c r="B3685" s="28"/>
      <c r="C3685" s="28"/>
      <c r="D3685" s="28"/>
      <c r="E3685" s="28"/>
      <c r="F3685" s="28"/>
    </row>
    <row r="3686" spans="2:6" x14ac:dyDescent="0.2">
      <c r="B3686" s="28"/>
      <c r="C3686" s="28"/>
      <c r="D3686" s="28"/>
      <c r="E3686" s="28"/>
      <c r="F3686" s="28"/>
    </row>
    <row r="3687" spans="2:6" x14ac:dyDescent="0.2">
      <c r="B3687" s="28"/>
      <c r="C3687" s="28"/>
      <c r="D3687" s="28"/>
      <c r="E3687" s="28"/>
      <c r="F3687" s="28"/>
    </row>
    <row r="3688" spans="2:6" x14ac:dyDescent="0.2">
      <c r="B3688" s="28"/>
      <c r="C3688" s="28"/>
      <c r="D3688" s="28"/>
      <c r="E3688" s="28"/>
      <c r="F3688" s="28"/>
    </row>
    <row r="3689" spans="2:6" x14ac:dyDescent="0.2">
      <c r="B3689" s="28"/>
      <c r="C3689" s="28"/>
      <c r="D3689" s="28"/>
      <c r="E3689" s="28"/>
      <c r="F3689" s="28"/>
    </row>
    <row r="3690" spans="2:6" x14ac:dyDescent="0.2">
      <c r="B3690" s="28"/>
      <c r="C3690" s="28"/>
      <c r="D3690" s="28"/>
      <c r="E3690" s="28"/>
      <c r="F3690" s="28"/>
    </row>
    <row r="3691" spans="2:6" x14ac:dyDescent="0.2">
      <c r="B3691" s="28"/>
      <c r="C3691" s="28"/>
      <c r="D3691" s="28"/>
      <c r="E3691" s="28"/>
      <c r="F3691" s="28"/>
    </row>
    <row r="3692" spans="2:6" x14ac:dyDescent="0.2">
      <c r="B3692" s="28"/>
      <c r="C3692" s="28"/>
      <c r="D3692" s="28"/>
      <c r="E3692" s="28"/>
      <c r="F3692" s="28"/>
    </row>
    <row r="3693" spans="2:6" x14ac:dyDescent="0.2">
      <c r="B3693" s="28"/>
      <c r="C3693" s="28"/>
      <c r="D3693" s="28"/>
      <c r="E3693" s="28"/>
      <c r="F3693" s="28"/>
    </row>
    <row r="3694" spans="2:6" x14ac:dyDescent="0.2">
      <c r="B3694" s="28"/>
      <c r="C3694" s="28"/>
      <c r="D3694" s="28"/>
      <c r="E3694" s="28"/>
      <c r="F3694" s="28"/>
    </row>
    <row r="3695" spans="2:6" x14ac:dyDescent="0.2">
      <c r="B3695" s="28"/>
      <c r="C3695" s="28"/>
      <c r="D3695" s="28"/>
      <c r="E3695" s="28"/>
      <c r="F3695" s="28"/>
    </row>
    <row r="3696" spans="2:6" x14ac:dyDescent="0.2">
      <c r="B3696" s="28"/>
      <c r="C3696" s="28"/>
      <c r="D3696" s="28"/>
      <c r="E3696" s="28"/>
      <c r="F3696" s="28"/>
    </row>
    <row r="3697" spans="2:6" x14ac:dyDescent="0.2">
      <c r="B3697" s="28"/>
      <c r="C3697" s="28"/>
      <c r="D3697" s="28"/>
      <c r="E3697" s="28"/>
      <c r="F3697" s="28"/>
    </row>
    <row r="3698" spans="2:6" x14ac:dyDescent="0.2">
      <c r="B3698" s="28"/>
      <c r="C3698" s="28"/>
      <c r="D3698" s="28"/>
      <c r="E3698" s="28"/>
      <c r="F3698" s="28"/>
    </row>
    <row r="3699" spans="2:6" x14ac:dyDescent="0.2">
      <c r="B3699" s="28"/>
      <c r="C3699" s="28"/>
      <c r="D3699" s="28"/>
      <c r="E3699" s="28"/>
      <c r="F3699" s="28"/>
    </row>
    <row r="3700" spans="2:6" x14ac:dyDescent="0.2">
      <c r="B3700" s="28"/>
      <c r="C3700" s="28"/>
      <c r="D3700" s="28"/>
      <c r="E3700" s="28"/>
      <c r="F3700" s="28"/>
    </row>
    <row r="3701" spans="2:6" x14ac:dyDescent="0.2">
      <c r="B3701" s="28"/>
      <c r="C3701" s="28"/>
      <c r="D3701" s="28"/>
      <c r="E3701" s="28"/>
      <c r="F3701" s="28"/>
    </row>
    <row r="3702" spans="2:6" x14ac:dyDescent="0.2">
      <c r="B3702" s="28"/>
      <c r="C3702" s="28"/>
      <c r="D3702" s="28"/>
      <c r="E3702" s="28"/>
      <c r="F3702" s="28"/>
    </row>
    <row r="3703" spans="2:6" x14ac:dyDescent="0.2">
      <c r="B3703" s="28"/>
      <c r="C3703" s="28"/>
      <c r="D3703" s="28"/>
      <c r="E3703" s="28"/>
      <c r="F3703" s="28"/>
    </row>
    <row r="3704" spans="2:6" x14ac:dyDescent="0.2">
      <c r="B3704" s="28"/>
      <c r="C3704" s="28"/>
      <c r="D3704" s="28"/>
      <c r="E3704" s="28"/>
      <c r="F3704" s="28"/>
    </row>
    <row r="3705" spans="2:6" x14ac:dyDescent="0.2">
      <c r="B3705" s="28"/>
      <c r="C3705" s="28"/>
      <c r="D3705" s="28"/>
      <c r="E3705" s="28"/>
      <c r="F3705" s="28"/>
    </row>
    <row r="3706" spans="2:6" x14ac:dyDescent="0.2">
      <c r="B3706" s="28"/>
      <c r="C3706" s="28"/>
      <c r="D3706" s="28"/>
      <c r="E3706" s="28"/>
      <c r="F3706" s="28"/>
    </row>
    <row r="3707" spans="2:6" x14ac:dyDescent="0.2">
      <c r="B3707" s="28"/>
      <c r="C3707" s="28"/>
      <c r="D3707" s="28"/>
      <c r="E3707" s="28"/>
      <c r="F3707" s="28"/>
    </row>
    <row r="3708" spans="2:6" x14ac:dyDescent="0.2">
      <c r="B3708" s="28"/>
      <c r="C3708" s="28"/>
      <c r="D3708" s="28"/>
      <c r="E3708" s="28"/>
      <c r="F3708" s="28"/>
    </row>
    <row r="3709" spans="2:6" x14ac:dyDescent="0.2">
      <c r="B3709" s="28"/>
      <c r="C3709" s="28"/>
      <c r="D3709" s="28"/>
      <c r="E3709" s="28"/>
      <c r="F3709" s="28"/>
    </row>
    <row r="3710" spans="2:6" x14ac:dyDescent="0.2">
      <c r="B3710" s="28"/>
      <c r="C3710" s="28"/>
      <c r="D3710" s="28"/>
      <c r="E3710" s="28"/>
      <c r="F3710" s="28"/>
    </row>
    <row r="3711" spans="2:6" x14ac:dyDescent="0.2">
      <c r="B3711" s="28"/>
      <c r="C3711" s="28"/>
      <c r="D3711" s="28"/>
      <c r="E3711" s="28"/>
      <c r="F3711" s="28"/>
    </row>
    <row r="3712" spans="2:6" x14ac:dyDescent="0.2">
      <c r="B3712" s="28"/>
      <c r="C3712" s="28"/>
      <c r="D3712" s="28"/>
      <c r="E3712" s="28"/>
      <c r="F3712" s="28"/>
    </row>
    <row r="3713" spans="2:6" x14ac:dyDescent="0.2">
      <c r="B3713" s="28"/>
      <c r="C3713" s="28"/>
      <c r="D3713" s="28"/>
      <c r="E3713" s="28"/>
      <c r="F3713" s="28"/>
    </row>
    <row r="3714" spans="2:6" x14ac:dyDescent="0.2">
      <c r="B3714" s="28"/>
      <c r="C3714" s="28"/>
      <c r="D3714" s="28"/>
      <c r="E3714" s="28"/>
      <c r="F3714" s="28"/>
    </row>
    <row r="3715" spans="2:6" x14ac:dyDescent="0.2">
      <c r="B3715" s="28"/>
      <c r="C3715" s="28"/>
      <c r="D3715" s="28"/>
      <c r="E3715" s="28"/>
      <c r="F3715" s="28"/>
    </row>
    <row r="3716" spans="2:6" x14ac:dyDescent="0.2">
      <c r="B3716" s="28"/>
      <c r="C3716" s="28"/>
      <c r="D3716" s="28"/>
      <c r="E3716" s="28"/>
      <c r="F3716" s="28"/>
    </row>
    <row r="3717" spans="2:6" x14ac:dyDescent="0.2">
      <c r="B3717" s="28"/>
      <c r="C3717" s="28"/>
      <c r="D3717" s="28"/>
      <c r="E3717" s="28"/>
      <c r="F3717" s="28"/>
    </row>
    <row r="3718" spans="2:6" x14ac:dyDescent="0.2">
      <c r="B3718" s="28"/>
      <c r="C3718" s="28"/>
      <c r="D3718" s="28"/>
      <c r="E3718" s="28"/>
      <c r="F3718" s="28"/>
    </row>
    <row r="3719" spans="2:6" x14ac:dyDescent="0.2">
      <c r="B3719" s="28"/>
      <c r="C3719" s="28"/>
      <c r="D3719" s="28"/>
      <c r="E3719" s="28"/>
      <c r="F3719" s="28"/>
    </row>
    <row r="3720" spans="2:6" x14ac:dyDescent="0.2">
      <c r="B3720" s="28"/>
      <c r="C3720" s="28"/>
      <c r="D3720" s="28"/>
      <c r="E3720" s="28"/>
      <c r="F3720" s="28"/>
    </row>
    <row r="3721" spans="2:6" x14ac:dyDescent="0.2">
      <c r="B3721" s="28"/>
      <c r="C3721" s="28"/>
      <c r="D3721" s="28"/>
      <c r="E3721" s="28"/>
      <c r="F3721" s="28"/>
    </row>
    <row r="3722" spans="2:6" x14ac:dyDescent="0.2">
      <c r="B3722" s="28"/>
      <c r="C3722" s="28"/>
      <c r="D3722" s="28"/>
      <c r="E3722" s="28"/>
      <c r="F3722" s="28"/>
    </row>
    <row r="3723" spans="2:6" x14ac:dyDescent="0.2">
      <c r="B3723" s="28"/>
      <c r="C3723" s="28"/>
      <c r="D3723" s="28"/>
      <c r="E3723" s="28"/>
      <c r="F3723" s="28"/>
    </row>
    <row r="3724" spans="2:6" x14ac:dyDescent="0.2">
      <c r="B3724" s="28"/>
      <c r="C3724" s="28"/>
      <c r="D3724" s="28"/>
      <c r="E3724" s="28"/>
      <c r="F3724" s="28"/>
    </row>
    <row r="3725" spans="2:6" x14ac:dyDescent="0.2">
      <c r="B3725" s="28"/>
      <c r="C3725" s="28"/>
      <c r="D3725" s="28"/>
      <c r="E3725" s="28"/>
      <c r="F3725" s="28"/>
    </row>
    <row r="3726" spans="2:6" x14ac:dyDescent="0.2">
      <c r="B3726" s="28"/>
      <c r="C3726" s="28"/>
      <c r="D3726" s="28"/>
      <c r="E3726" s="28"/>
      <c r="F3726" s="28"/>
    </row>
    <row r="3727" spans="2:6" x14ac:dyDescent="0.2">
      <c r="B3727" s="28"/>
      <c r="C3727" s="28"/>
      <c r="D3727" s="28"/>
      <c r="E3727" s="28"/>
      <c r="F3727" s="28"/>
    </row>
    <row r="3728" spans="2:6" x14ac:dyDescent="0.2">
      <c r="B3728" s="28"/>
      <c r="C3728" s="28"/>
      <c r="D3728" s="28"/>
      <c r="E3728" s="28"/>
      <c r="F3728" s="28"/>
    </row>
    <row r="3729" spans="2:6" x14ac:dyDescent="0.2">
      <c r="B3729" s="28"/>
      <c r="C3729" s="28"/>
      <c r="D3729" s="28"/>
      <c r="E3729" s="28"/>
      <c r="F3729" s="28"/>
    </row>
    <row r="3730" spans="2:6" x14ac:dyDescent="0.2">
      <c r="B3730" s="28"/>
      <c r="C3730" s="28"/>
      <c r="D3730" s="28"/>
      <c r="E3730" s="28"/>
      <c r="F3730" s="28"/>
    </row>
    <row r="3731" spans="2:6" x14ac:dyDescent="0.2">
      <c r="B3731" s="28"/>
      <c r="C3731" s="28"/>
      <c r="D3731" s="28"/>
      <c r="E3731" s="28"/>
      <c r="F3731" s="28"/>
    </row>
    <row r="3732" spans="2:6" x14ac:dyDescent="0.2">
      <c r="B3732" s="28"/>
      <c r="C3732" s="28"/>
      <c r="D3732" s="28"/>
      <c r="E3732" s="28"/>
      <c r="F3732" s="28"/>
    </row>
    <row r="3733" spans="2:6" x14ac:dyDescent="0.2">
      <c r="B3733" s="28"/>
      <c r="C3733" s="28"/>
      <c r="D3733" s="28"/>
      <c r="E3733" s="28"/>
      <c r="F3733" s="28"/>
    </row>
    <row r="3734" spans="2:6" x14ac:dyDescent="0.2">
      <c r="B3734" s="28"/>
      <c r="C3734" s="28"/>
      <c r="D3734" s="28"/>
      <c r="E3734" s="28"/>
      <c r="F3734" s="28"/>
    </row>
    <row r="3735" spans="2:6" x14ac:dyDescent="0.2">
      <c r="B3735" s="28"/>
      <c r="C3735" s="28"/>
      <c r="D3735" s="28"/>
      <c r="E3735" s="28"/>
      <c r="F3735" s="28"/>
    </row>
    <row r="3736" spans="2:6" x14ac:dyDescent="0.2">
      <c r="B3736" s="28"/>
      <c r="C3736" s="28"/>
      <c r="D3736" s="28"/>
      <c r="E3736" s="28"/>
      <c r="F3736" s="28"/>
    </row>
    <row r="3737" spans="2:6" x14ac:dyDescent="0.2">
      <c r="B3737" s="28"/>
      <c r="C3737" s="28"/>
      <c r="D3737" s="28"/>
      <c r="E3737" s="28"/>
      <c r="F3737" s="28"/>
    </row>
    <row r="3738" spans="2:6" x14ac:dyDescent="0.2">
      <c r="B3738" s="28"/>
      <c r="C3738" s="28"/>
      <c r="D3738" s="28"/>
      <c r="E3738" s="28"/>
      <c r="F3738" s="28"/>
    </row>
    <row r="3739" spans="2:6" x14ac:dyDescent="0.2">
      <c r="B3739" s="28"/>
      <c r="C3739" s="28"/>
      <c r="D3739" s="28"/>
      <c r="E3739" s="28"/>
      <c r="F3739" s="28"/>
    </row>
    <row r="3740" spans="2:6" x14ac:dyDescent="0.2">
      <c r="B3740" s="28"/>
      <c r="C3740" s="28"/>
      <c r="D3740" s="28"/>
      <c r="E3740" s="28"/>
      <c r="F3740" s="28"/>
    </row>
    <row r="3741" spans="2:6" x14ac:dyDescent="0.2">
      <c r="B3741" s="28"/>
      <c r="C3741" s="28"/>
      <c r="D3741" s="28"/>
      <c r="E3741" s="28"/>
      <c r="F3741" s="28"/>
    </row>
    <row r="3742" spans="2:6" x14ac:dyDescent="0.2">
      <c r="B3742" s="28"/>
      <c r="C3742" s="28"/>
      <c r="D3742" s="28"/>
      <c r="E3742" s="28"/>
      <c r="F3742" s="28"/>
    </row>
    <row r="3743" spans="2:6" x14ac:dyDescent="0.2">
      <c r="B3743" s="28"/>
      <c r="C3743" s="28"/>
      <c r="D3743" s="28"/>
      <c r="E3743" s="28"/>
      <c r="F3743" s="28"/>
    </row>
    <row r="3744" spans="2:6" x14ac:dyDescent="0.2">
      <c r="B3744" s="28"/>
      <c r="C3744" s="28"/>
      <c r="D3744" s="28"/>
      <c r="E3744" s="28"/>
      <c r="F3744" s="28"/>
    </row>
    <row r="3745" spans="2:6" x14ac:dyDescent="0.2">
      <c r="B3745" s="28"/>
      <c r="C3745" s="28"/>
      <c r="D3745" s="28"/>
      <c r="E3745" s="28"/>
      <c r="F3745" s="28"/>
    </row>
    <row r="3746" spans="2:6" x14ac:dyDescent="0.2">
      <c r="B3746" s="28"/>
      <c r="C3746" s="28"/>
      <c r="D3746" s="28"/>
      <c r="E3746" s="28"/>
      <c r="F3746" s="28"/>
    </row>
    <row r="3747" spans="2:6" x14ac:dyDescent="0.2">
      <c r="B3747" s="28"/>
      <c r="C3747" s="28"/>
      <c r="D3747" s="28"/>
      <c r="E3747" s="28"/>
      <c r="F3747" s="28"/>
    </row>
    <row r="3748" spans="2:6" x14ac:dyDescent="0.2">
      <c r="B3748" s="28"/>
      <c r="C3748" s="28"/>
      <c r="D3748" s="28"/>
      <c r="E3748" s="28"/>
      <c r="F3748" s="28"/>
    </row>
    <row r="3749" spans="2:6" x14ac:dyDescent="0.2">
      <c r="B3749" s="28"/>
      <c r="C3749" s="28"/>
      <c r="D3749" s="28"/>
      <c r="E3749" s="28"/>
      <c r="F3749" s="28"/>
    </row>
    <row r="3750" spans="2:6" x14ac:dyDescent="0.2">
      <c r="B3750" s="28"/>
      <c r="C3750" s="28"/>
      <c r="D3750" s="28"/>
      <c r="E3750" s="28"/>
      <c r="F3750" s="28"/>
    </row>
    <row r="3751" spans="2:6" x14ac:dyDescent="0.2">
      <c r="B3751" s="28"/>
      <c r="C3751" s="28"/>
      <c r="D3751" s="28"/>
      <c r="E3751" s="28"/>
      <c r="F3751" s="28"/>
    </row>
    <row r="3752" spans="2:6" x14ac:dyDescent="0.2">
      <c r="B3752" s="28"/>
      <c r="C3752" s="28"/>
      <c r="D3752" s="28"/>
      <c r="E3752" s="28"/>
      <c r="F3752" s="28"/>
    </row>
    <row r="3753" spans="2:6" x14ac:dyDescent="0.2">
      <c r="B3753" s="28"/>
      <c r="C3753" s="28"/>
      <c r="D3753" s="28"/>
      <c r="E3753" s="28"/>
      <c r="F3753" s="28"/>
    </row>
    <row r="3754" spans="2:6" x14ac:dyDescent="0.2">
      <c r="B3754" s="28"/>
      <c r="C3754" s="28"/>
      <c r="D3754" s="28"/>
      <c r="E3754" s="28"/>
      <c r="F3754" s="28"/>
    </row>
    <row r="3755" spans="2:6" x14ac:dyDescent="0.2">
      <c r="B3755" s="28"/>
      <c r="C3755" s="28"/>
      <c r="D3755" s="28"/>
      <c r="E3755" s="28"/>
      <c r="F3755" s="28"/>
    </row>
    <row r="3756" spans="2:6" x14ac:dyDescent="0.2">
      <c r="B3756" s="28"/>
      <c r="C3756" s="28"/>
      <c r="D3756" s="28"/>
      <c r="E3756" s="28"/>
      <c r="F3756" s="28"/>
    </row>
    <row r="3757" spans="2:6" x14ac:dyDescent="0.2">
      <c r="B3757" s="28"/>
      <c r="C3757" s="28"/>
      <c r="D3757" s="28"/>
      <c r="E3757" s="28"/>
      <c r="F3757" s="28"/>
    </row>
    <row r="3758" spans="2:6" x14ac:dyDescent="0.2">
      <c r="B3758" s="28"/>
      <c r="C3758" s="28"/>
      <c r="D3758" s="28"/>
      <c r="E3758" s="28"/>
      <c r="F3758" s="28"/>
    </row>
    <row r="3759" spans="2:6" x14ac:dyDescent="0.2">
      <c r="B3759" s="28"/>
      <c r="C3759" s="28"/>
      <c r="D3759" s="28"/>
      <c r="E3759" s="28"/>
      <c r="F3759" s="28"/>
    </row>
    <row r="3760" spans="2:6" x14ac:dyDescent="0.2">
      <c r="B3760" s="28"/>
      <c r="C3760" s="28"/>
      <c r="D3760" s="28"/>
      <c r="E3760" s="28"/>
      <c r="F3760" s="28"/>
    </row>
    <row r="3761" spans="2:6" x14ac:dyDescent="0.2">
      <c r="B3761" s="28"/>
      <c r="C3761" s="28"/>
      <c r="D3761" s="28"/>
      <c r="E3761" s="28"/>
      <c r="F3761" s="28"/>
    </row>
    <row r="3762" spans="2:6" x14ac:dyDescent="0.2">
      <c r="B3762" s="28"/>
      <c r="C3762" s="28"/>
      <c r="D3762" s="28"/>
      <c r="E3762" s="28"/>
      <c r="F3762" s="28"/>
    </row>
    <row r="3763" spans="2:6" x14ac:dyDescent="0.2">
      <c r="B3763" s="28"/>
      <c r="C3763" s="28"/>
      <c r="D3763" s="28"/>
      <c r="E3763" s="28"/>
      <c r="F3763" s="28"/>
    </row>
    <row r="3764" spans="2:6" x14ac:dyDescent="0.2">
      <c r="B3764" s="28"/>
      <c r="C3764" s="28"/>
      <c r="D3764" s="28"/>
      <c r="E3764" s="28"/>
      <c r="F3764" s="28"/>
    </row>
    <row r="3765" spans="2:6" x14ac:dyDescent="0.2">
      <c r="B3765" s="28"/>
      <c r="C3765" s="28"/>
      <c r="D3765" s="28"/>
      <c r="E3765" s="28"/>
      <c r="F3765" s="28"/>
    </row>
    <row r="3766" spans="2:6" x14ac:dyDescent="0.2">
      <c r="B3766" s="28"/>
      <c r="C3766" s="28"/>
      <c r="D3766" s="28"/>
      <c r="E3766" s="28"/>
      <c r="F3766" s="28"/>
    </row>
    <row r="3767" spans="2:6" x14ac:dyDescent="0.2">
      <c r="B3767" s="28"/>
      <c r="C3767" s="28"/>
      <c r="D3767" s="28"/>
      <c r="E3767" s="28"/>
      <c r="F3767" s="28"/>
    </row>
    <row r="3768" spans="2:6" x14ac:dyDescent="0.2">
      <c r="B3768" s="28"/>
      <c r="C3768" s="28"/>
      <c r="D3768" s="28"/>
      <c r="E3768" s="28"/>
      <c r="F3768" s="28"/>
    </row>
    <row r="3769" spans="2:6" x14ac:dyDescent="0.2">
      <c r="B3769" s="28"/>
      <c r="C3769" s="28"/>
      <c r="D3769" s="28"/>
      <c r="E3769" s="28"/>
      <c r="F3769" s="28"/>
    </row>
    <row r="3770" spans="2:6" x14ac:dyDescent="0.2">
      <c r="B3770" s="28"/>
      <c r="C3770" s="28"/>
      <c r="D3770" s="28"/>
      <c r="E3770" s="28"/>
      <c r="F3770" s="28"/>
    </row>
    <row r="3771" spans="2:6" x14ac:dyDescent="0.2">
      <c r="B3771" s="28"/>
      <c r="C3771" s="28"/>
      <c r="D3771" s="28"/>
      <c r="E3771" s="28"/>
      <c r="F3771" s="28"/>
    </row>
    <row r="3772" spans="2:6" x14ac:dyDescent="0.2">
      <c r="B3772" s="28"/>
      <c r="C3772" s="28"/>
      <c r="D3772" s="28"/>
      <c r="E3772" s="28"/>
      <c r="F3772" s="28"/>
    </row>
    <row r="3773" spans="2:6" x14ac:dyDescent="0.2">
      <c r="B3773" s="28"/>
      <c r="C3773" s="28"/>
      <c r="D3773" s="28"/>
      <c r="E3773" s="28"/>
      <c r="F3773" s="28"/>
    </row>
    <row r="3774" spans="2:6" x14ac:dyDescent="0.2">
      <c r="B3774" s="28"/>
      <c r="C3774" s="28"/>
      <c r="D3774" s="28"/>
      <c r="E3774" s="28"/>
      <c r="F3774" s="28"/>
    </row>
    <row r="3775" spans="2:6" x14ac:dyDescent="0.2">
      <c r="B3775" s="28"/>
      <c r="C3775" s="28"/>
      <c r="D3775" s="28"/>
      <c r="E3775" s="28"/>
      <c r="F3775" s="28"/>
    </row>
    <row r="3776" spans="2:6" x14ac:dyDescent="0.2">
      <c r="B3776" s="28"/>
      <c r="C3776" s="28"/>
      <c r="D3776" s="28"/>
      <c r="E3776" s="28"/>
      <c r="F3776" s="28"/>
    </row>
    <row r="3777" spans="2:6" x14ac:dyDescent="0.2">
      <c r="B3777" s="28"/>
      <c r="C3777" s="28"/>
      <c r="D3777" s="28"/>
      <c r="E3777" s="28"/>
      <c r="F3777" s="28"/>
    </row>
    <row r="3778" spans="2:6" x14ac:dyDescent="0.2">
      <c r="B3778" s="28"/>
      <c r="C3778" s="28"/>
      <c r="D3778" s="28"/>
      <c r="E3778" s="28"/>
      <c r="F3778" s="28"/>
    </row>
    <row r="3779" spans="2:6" x14ac:dyDescent="0.2">
      <c r="B3779" s="28"/>
      <c r="C3779" s="28"/>
      <c r="D3779" s="28"/>
      <c r="E3779" s="28"/>
      <c r="F3779" s="28"/>
    </row>
    <row r="3780" spans="2:6" x14ac:dyDescent="0.2">
      <c r="B3780" s="28"/>
      <c r="C3780" s="28"/>
      <c r="D3780" s="28"/>
      <c r="E3780" s="28"/>
      <c r="F3780" s="28"/>
    </row>
    <row r="3781" spans="2:6" x14ac:dyDescent="0.2">
      <c r="B3781" s="28"/>
      <c r="C3781" s="28"/>
      <c r="D3781" s="28"/>
      <c r="E3781" s="28"/>
      <c r="F3781" s="28"/>
    </row>
    <row r="3782" spans="2:6" x14ac:dyDescent="0.2">
      <c r="B3782" s="28"/>
      <c r="C3782" s="28"/>
      <c r="D3782" s="28"/>
      <c r="E3782" s="28"/>
      <c r="F3782" s="28"/>
    </row>
    <row r="3783" spans="2:6" x14ac:dyDescent="0.2">
      <c r="B3783" s="28"/>
      <c r="C3783" s="28"/>
      <c r="D3783" s="28"/>
      <c r="E3783" s="28"/>
      <c r="F3783" s="28"/>
    </row>
    <row r="3784" spans="2:6" x14ac:dyDescent="0.2">
      <c r="B3784" s="28"/>
      <c r="C3784" s="28"/>
      <c r="D3784" s="28"/>
      <c r="E3784" s="28"/>
      <c r="F3784" s="28"/>
    </row>
    <row r="3785" spans="2:6" x14ac:dyDescent="0.2">
      <c r="B3785" s="28"/>
      <c r="C3785" s="28"/>
      <c r="D3785" s="28"/>
      <c r="E3785" s="28"/>
      <c r="F3785" s="28"/>
    </row>
    <row r="3786" spans="2:6" x14ac:dyDescent="0.2">
      <c r="B3786" s="28"/>
      <c r="C3786" s="28"/>
      <c r="D3786" s="28"/>
      <c r="E3786" s="28"/>
      <c r="F3786" s="28"/>
    </row>
    <row r="3787" spans="2:6" x14ac:dyDescent="0.2">
      <c r="B3787" s="28"/>
      <c r="C3787" s="28"/>
      <c r="D3787" s="28"/>
      <c r="E3787" s="28"/>
      <c r="F3787" s="28"/>
    </row>
    <row r="3788" spans="2:6" x14ac:dyDescent="0.2">
      <c r="B3788" s="28"/>
      <c r="C3788" s="28"/>
      <c r="D3788" s="28"/>
      <c r="E3788" s="28"/>
      <c r="F3788" s="28"/>
    </row>
    <row r="3789" spans="2:6" x14ac:dyDescent="0.2">
      <c r="B3789" s="28"/>
      <c r="C3789" s="28"/>
      <c r="D3789" s="28"/>
      <c r="E3789" s="28"/>
      <c r="F3789" s="28"/>
    </row>
    <row r="3790" spans="2:6" x14ac:dyDescent="0.2">
      <c r="B3790" s="28"/>
      <c r="C3790" s="28"/>
      <c r="D3790" s="28"/>
      <c r="E3790" s="28"/>
      <c r="F3790" s="28"/>
    </row>
    <row r="3791" spans="2:6" x14ac:dyDescent="0.2">
      <c r="B3791" s="28"/>
      <c r="C3791" s="28"/>
      <c r="D3791" s="28"/>
      <c r="E3791" s="28"/>
      <c r="F3791" s="28"/>
    </row>
    <row r="3792" spans="2:6" x14ac:dyDescent="0.2">
      <c r="B3792" s="28"/>
      <c r="C3792" s="28"/>
      <c r="D3792" s="28"/>
      <c r="E3792" s="28"/>
      <c r="F3792" s="28"/>
    </row>
    <row r="3793" spans="2:6" x14ac:dyDescent="0.2">
      <c r="B3793" s="28"/>
      <c r="C3793" s="28"/>
      <c r="D3793" s="28"/>
      <c r="E3793" s="28"/>
      <c r="F3793" s="28"/>
    </row>
    <row r="3794" spans="2:6" x14ac:dyDescent="0.2">
      <c r="B3794" s="28"/>
      <c r="C3794" s="28"/>
      <c r="D3794" s="28"/>
      <c r="E3794" s="28"/>
      <c r="F3794" s="28"/>
    </row>
    <row r="3795" spans="2:6" x14ac:dyDescent="0.2">
      <c r="B3795" s="28"/>
      <c r="C3795" s="28"/>
      <c r="D3795" s="28"/>
      <c r="E3795" s="28"/>
      <c r="F3795" s="28"/>
    </row>
    <row r="3796" spans="2:6" x14ac:dyDescent="0.2">
      <c r="B3796" s="28"/>
      <c r="C3796" s="28"/>
      <c r="D3796" s="28"/>
      <c r="E3796" s="28"/>
      <c r="F3796" s="28"/>
    </row>
    <row r="3797" spans="2:6" x14ac:dyDescent="0.2">
      <c r="B3797" s="28"/>
      <c r="C3797" s="28"/>
      <c r="D3797" s="28"/>
      <c r="E3797" s="28"/>
      <c r="F3797" s="28"/>
    </row>
    <row r="3798" spans="2:6" x14ac:dyDescent="0.2">
      <c r="B3798" s="28"/>
      <c r="C3798" s="28"/>
      <c r="D3798" s="28"/>
      <c r="E3798" s="28"/>
      <c r="F3798" s="28"/>
    </row>
    <row r="3799" spans="2:6" x14ac:dyDescent="0.2">
      <c r="B3799" s="28"/>
      <c r="C3799" s="28"/>
      <c r="D3799" s="28"/>
      <c r="E3799" s="28"/>
      <c r="F3799" s="28"/>
    </row>
    <row r="3800" spans="2:6" x14ac:dyDescent="0.2">
      <c r="B3800" s="28"/>
      <c r="C3800" s="28"/>
      <c r="D3800" s="28"/>
      <c r="E3800" s="28"/>
      <c r="F3800" s="28"/>
    </row>
    <row r="3801" spans="2:6" x14ac:dyDescent="0.2">
      <c r="B3801" s="28"/>
      <c r="C3801" s="28"/>
      <c r="D3801" s="28"/>
      <c r="E3801" s="28"/>
      <c r="F3801" s="28"/>
    </row>
    <row r="3802" spans="2:6" x14ac:dyDescent="0.2">
      <c r="B3802" s="28"/>
      <c r="C3802" s="28"/>
      <c r="D3802" s="28"/>
      <c r="E3802" s="28"/>
      <c r="F3802" s="28"/>
    </row>
    <row r="3803" spans="2:6" x14ac:dyDescent="0.2">
      <c r="B3803" s="28"/>
      <c r="C3803" s="28"/>
      <c r="D3803" s="28"/>
      <c r="E3803" s="28"/>
      <c r="F3803" s="28"/>
    </row>
    <row r="3804" spans="2:6" x14ac:dyDescent="0.2">
      <c r="B3804" s="28"/>
      <c r="C3804" s="28"/>
      <c r="D3804" s="28"/>
      <c r="E3804" s="28"/>
      <c r="F3804" s="28"/>
    </row>
    <row r="3805" spans="2:6" x14ac:dyDescent="0.2">
      <c r="B3805" s="28"/>
      <c r="C3805" s="28"/>
      <c r="D3805" s="28"/>
      <c r="E3805" s="28"/>
      <c r="F3805" s="28"/>
    </row>
    <row r="3806" spans="2:6" x14ac:dyDescent="0.2">
      <c r="B3806" s="28"/>
      <c r="C3806" s="28"/>
      <c r="D3806" s="28"/>
      <c r="E3806" s="28"/>
      <c r="F3806" s="28"/>
    </row>
    <row r="3807" spans="2:6" x14ac:dyDescent="0.2">
      <c r="B3807" s="28"/>
      <c r="C3807" s="28"/>
      <c r="D3807" s="28"/>
      <c r="E3807" s="28"/>
      <c r="F3807" s="28"/>
    </row>
    <row r="3808" spans="2:6" x14ac:dyDescent="0.2">
      <c r="B3808" s="28"/>
      <c r="C3808" s="28"/>
      <c r="D3808" s="28"/>
      <c r="E3808" s="28"/>
      <c r="F3808" s="28"/>
    </row>
    <row r="3809" spans="2:6" x14ac:dyDescent="0.2">
      <c r="B3809" s="28"/>
      <c r="C3809" s="28"/>
      <c r="D3809" s="28"/>
      <c r="E3809" s="28"/>
      <c r="F3809" s="28"/>
    </row>
    <row r="3810" spans="2:6" x14ac:dyDescent="0.2">
      <c r="B3810" s="28"/>
      <c r="C3810" s="28"/>
      <c r="D3810" s="28"/>
      <c r="E3810" s="28"/>
      <c r="F3810" s="28"/>
    </row>
    <row r="3811" spans="2:6" x14ac:dyDescent="0.2">
      <c r="B3811" s="28"/>
      <c r="C3811" s="28"/>
      <c r="D3811" s="28"/>
      <c r="E3811" s="28"/>
      <c r="F3811" s="28"/>
    </row>
    <row r="3812" spans="2:6" x14ac:dyDescent="0.2">
      <c r="B3812" s="28"/>
      <c r="C3812" s="28"/>
      <c r="D3812" s="28"/>
      <c r="E3812" s="28"/>
      <c r="F3812" s="28"/>
    </row>
    <row r="3813" spans="2:6" x14ac:dyDescent="0.2">
      <c r="B3813" s="28"/>
      <c r="C3813" s="28"/>
      <c r="D3813" s="28"/>
      <c r="E3813" s="28"/>
      <c r="F3813" s="28"/>
    </row>
    <row r="3814" spans="2:6" x14ac:dyDescent="0.2">
      <c r="B3814" s="28"/>
      <c r="C3814" s="28"/>
      <c r="D3814" s="28"/>
      <c r="E3814" s="28"/>
      <c r="F3814" s="28"/>
    </row>
    <row r="3815" spans="2:6" x14ac:dyDescent="0.2">
      <c r="B3815" s="28"/>
      <c r="C3815" s="28"/>
      <c r="D3815" s="28"/>
      <c r="E3815" s="28"/>
      <c r="F3815" s="28"/>
    </row>
    <row r="3816" spans="2:6" x14ac:dyDescent="0.2">
      <c r="B3816" s="28"/>
      <c r="C3816" s="28"/>
      <c r="D3816" s="28"/>
      <c r="E3816" s="28"/>
      <c r="F3816" s="28"/>
    </row>
    <row r="3817" spans="2:6" x14ac:dyDescent="0.2">
      <c r="B3817" s="28"/>
      <c r="C3817" s="28"/>
      <c r="D3817" s="28"/>
      <c r="E3817" s="28"/>
      <c r="F3817" s="28"/>
    </row>
    <row r="3818" spans="2:6" x14ac:dyDescent="0.2">
      <c r="B3818" s="28"/>
      <c r="C3818" s="28"/>
      <c r="D3818" s="28"/>
      <c r="E3818" s="28"/>
      <c r="F3818" s="28"/>
    </row>
    <row r="3819" spans="2:6" x14ac:dyDescent="0.2">
      <c r="B3819" s="28"/>
      <c r="C3819" s="28"/>
      <c r="D3819" s="28"/>
      <c r="E3819" s="28"/>
      <c r="F3819" s="28"/>
    </row>
    <row r="3820" spans="2:6" x14ac:dyDescent="0.2">
      <c r="B3820" s="28"/>
      <c r="C3820" s="28"/>
      <c r="D3820" s="28"/>
      <c r="E3820" s="28"/>
      <c r="F3820" s="28"/>
    </row>
    <row r="3821" spans="2:6" x14ac:dyDescent="0.2">
      <c r="B3821" s="28"/>
      <c r="C3821" s="28"/>
      <c r="D3821" s="28"/>
      <c r="E3821" s="28"/>
      <c r="F3821" s="28"/>
    </row>
    <row r="3822" spans="2:6" x14ac:dyDescent="0.2">
      <c r="B3822" s="28"/>
      <c r="C3822" s="28"/>
      <c r="D3822" s="28"/>
      <c r="E3822" s="28"/>
      <c r="F3822" s="28"/>
    </row>
    <row r="3823" spans="2:6" x14ac:dyDescent="0.2">
      <c r="B3823" s="28"/>
      <c r="C3823" s="28"/>
      <c r="D3823" s="28"/>
      <c r="E3823" s="28"/>
      <c r="F3823" s="28"/>
    </row>
    <row r="3824" spans="2:6" x14ac:dyDescent="0.2">
      <c r="B3824" s="28"/>
      <c r="C3824" s="28"/>
      <c r="D3824" s="28"/>
      <c r="E3824" s="28"/>
      <c r="F3824" s="28"/>
    </row>
    <row r="3825" spans="2:6" x14ac:dyDescent="0.2">
      <c r="B3825" s="28"/>
      <c r="C3825" s="28"/>
      <c r="D3825" s="28"/>
      <c r="E3825" s="28"/>
      <c r="F3825" s="28"/>
    </row>
    <row r="3826" spans="2:6" x14ac:dyDescent="0.2">
      <c r="B3826" s="28"/>
      <c r="C3826" s="28"/>
      <c r="D3826" s="28"/>
      <c r="E3826" s="28"/>
      <c r="F3826" s="28"/>
    </row>
    <row r="3827" spans="2:6" x14ac:dyDescent="0.2">
      <c r="B3827" s="28"/>
      <c r="C3827" s="28"/>
      <c r="D3827" s="28"/>
      <c r="E3827" s="28"/>
      <c r="F3827" s="28"/>
    </row>
    <row r="3828" spans="2:6" x14ac:dyDescent="0.2">
      <c r="B3828" s="28"/>
      <c r="C3828" s="28"/>
      <c r="D3828" s="28"/>
      <c r="E3828" s="28"/>
      <c r="F3828" s="28"/>
    </row>
    <row r="3829" spans="2:6" x14ac:dyDescent="0.2">
      <c r="B3829" s="28"/>
      <c r="C3829" s="28"/>
      <c r="D3829" s="28"/>
      <c r="E3829" s="28"/>
      <c r="F3829" s="28"/>
    </row>
    <row r="3830" spans="2:6" x14ac:dyDescent="0.2">
      <c r="B3830" s="28"/>
      <c r="C3830" s="28"/>
      <c r="D3830" s="28"/>
      <c r="E3830" s="28"/>
      <c r="F3830" s="28"/>
    </row>
    <row r="3831" spans="2:6" x14ac:dyDescent="0.2">
      <c r="B3831" s="28"/>
      <c r="C3831" s="28"/>
      <c r="D3831" s="28"/>
      <c r="E3831" s="28"/>
      <c r="F3831" s="28"/>
    </row>
    <row r="3832" spans="2:6" x14ac:dyDescent="0.2">
      <c r="B3832" s="28"/>
      <c r="C3832" s="28"/>
      <c r="D3832" s="28"/>
      <c r="E3832" s="28"/>
      <c r="F3832" s="28"/>
    </row>
    <row r="3833" spans="2:6" x14ac:dyDescent="0.2">
      <c r="B3833" s="28"/>
      <c r="C3833" s="28"/>
      <c r="D3833" s="28"/>
      <c r="E3833" s="28"/>
      <c r="F3833" s="28"/>
    </row>
    <row r="3834" spans="2:6" x14ac:dyDescent="0.2">
      <c r="B3834" s="28"/>
      <c r="C3834" s="28"/>
      <c r="D3834" s="28"/>
      <c r="E3834" s="28"/>
      <c r="F3834" s="28"/>
    </row>
    <row r="3835" spans="2:6" x14ac:dyDescent="0.2">
      <c r="B3835" s="28"/>
      <c r="C3835" s="28"/>
      <c r="D3835" s="28"/>
      <c r="E3835" s="28"/>
      <c r="F3835" s="28"/>
    </row>
    <row r="3836" spans="2:6" x14ac:dyDescent="0.2">
      <c r="B3836" s="28"/>
      <c r="C3836" s="28"/>
      <c r="D3836" s="28"/>
      <c r="E3836" s="28"/>
      <c r="F3836" s="28"/>
    </row>
    <row r="3837" spans="2:6" x14ac:dyDescent="0.2">
      <c r="B3837" s="28"/>
      <c r="C3837" s="28"/>
      <c r="D3837" s="28"/>
      <c r="E3837" s="28"/>
      <c r="F3837" s="28"/>
    </row>
    <row r="3838" spans="2:6" x14ac:dyDescent="0.2">
      <c r="B3838" s="28"/>
      <c r="C3838" s="28"/>
      <c r="D3838" s="28"/>
      <c r="E3838" s="28"/>
      <c r="F3838" s="28"/>
    </row>
    <row r="3839" spans="2:6" x14ac:dyDescent="0.2">
      <c r="B3839" s="28"/>
      <c r="C3839" s="28"/>
      <c r="D3839" s="28"/>
      <c r="E3839" s="28"/>
      <c r="F3839" s="28"/>
    </row>
    <row r="3840" spans="2:6" x14ac:dyDescent="0.2">
      <c r="B3840" s="28"/>
      <c r="C3840" s="28"/>
      <c r="D3840" s="28"/>
      <c r="E3840" s="28"/>
      <c r="F3840" s="28"/>
    </row>
    <row r="3841" spans="2:6" x14ac:dyDescent="0.2">
      <c r="B3841" s="28"/>
      <c r="C3841" s="28"/>
      <c r="D3841" s="28"/>
      <c r="E3841" s="28"/>
      <c r="F3841" s="28"/>
    </row>
    <row r="3842" spans="2:6" x14ac:dyDescent="0.2">
      <c r="B3842" s="28"/>
      <c r="C3842" s="28"/>
      <c r="D3842" s="28"/>
      <c r="E3842" s="28"/>
      <c r="F3842" s="28"/>
    </row>
    <row r="3843" spans="2:6" x14ac:dyDescent="0.2">
      <c r="B3843" s="28"/>
      <c r="C3843" s="28"/>
      <c r="D3843" s="28"/>
      <c r="E3843" s="28"/>
      <c r="F3843" s="28"/>
    </row>
    <row r="3844" spans="2:6" x14ac:dyDescent="0.2">
      <c r="B3844" s="28"/>
      <c r="C3844" s="28"/>
      <c r="D3844" s="28"/>
      <c r="E3844" s="28"/>
      <c r="F3844" s="28"/>
    </row>
    <row r="3845" spans="2:6" x14ac:dyDescent="0.2">
      <c r="B3845" s="28"/>
      <c r="C3845" s="28"/>
      <c r="D3845" s="28"/>
      <c r="E3845" s="28"/>
      <c r="F3845" s="28"/>
    </row>
    <row r="3846" spans="2:6" x14ac:dyDescent="0.2">
      <c r="B3846" s="28"/>
      <c r="C3846" s="28"/>
      <c r="D3846" s="28"/>
      <c r="E3846" s="28"/>
      <c r="F3846" s="28"/>
    </row>
    <row r="3847" spans="2:6" x14ac:dyDescent="0.2">
      <c r="B3847" s="28"/>
      <c r="C3847" s="28"/>
      <c r="D3847" s="28"/>
      <c r="E3847" s="28"/>
      <c r="F3847" s="28"/>
    </row>
    <row r="3848" spans="2:6" x14ac:dyDescent="0.2">
      <c r="B3848" s="28"/>
      <c r="C3848" s="28"/>
      <c r="D3848" s="28"/>
      <c r="E3848" s="28"/>
      <c r="F3848" s="28"/>
    </row>
    <row r="3849" spans="2:6" x14ac:dyDescent="0.2">
      <c r="B3849" s="28"/>
      <c r="C3849" s="28"/>
      <c r="D3849" s="28"/>
      <c r="E3849" s="28"/>
      <c r="F3849" s="28"/>
    </row>
    <row r="3850" spans="2:6" x14ac:dyDescent="0.2">
      <c r="B3850" s="28"/>
      <c r="C3850" s="28"/>
      <c r="D3850" s="28"/>
      <c r="E3850" s="28"/>
      <c r="F3850" s="28"/>
    </row>
    <row r="3851" spans="2:6" x14ac:dyDescent="0.2">
      <c r="B3851" s="28"/>
      <c r="C3851" s="28"/>
      <c r="D3851" s="28"/>
      <c r="E3851" s="28"/>
      <c r="F3851" s="28"/>
    </row>
    <row r="3852" spans="2:6" x14ac:dyDescent="0.2">
      <c r="B3852" s="28"/>
      <c r="C3852" s="28"/>
      <c r="D3852" s="28"/>
      <c r="E3852" s="28"/>
      <c r="F3852" s="28"/>
    </row>
    <row r="3853" spans="2:6" x14ac:dyDescent="0.2">
      <c r="B3853" s="28"/>
      <c r="C3853" s="28"/>
      <c r="D3853" s="28"/>
      <c r="E3853" s="28"/>
      <c r="F3853" s="28"/>
    </row>
    <row r="3854" spans="2:6" x14ac:dyDescent="0.2">
      <c r="B3854" s="28"/>
      <c r="C3854" s="28"/>
      <c r="D3854" s="28"/>
      <c r="E3854" s="28"/>
      <c r="F3854" s="28"/>
    </row>
    <row r="3855" spans="2:6" x14ac:dyDescent="0.2">
      <c r="B3855" s="28"/>
      <c r="C3855" s="28"/>
      <c r="D3855" s="28"/>
      <c r="E3855" s="28"/>
      <c r="F3855" s="28"/>
    </row>
    <row r="3856" spans="2:6" x14ac:dyDescent="0.2">
      <c r="B3856" s="28"/>
      <c r="C3856" s="28"/>
      <c r="D3856" s="28"/>
      <c r="E3856" s="28"/>
      <c r="F3856" s="28"/>
    </row>
    <row r="3857" spans="2:6" x14ac:dyDescent="0.2">
      <c r="B3857" s="28"/>
      <c r="C3857" s="28"/>
      <c r="D3857" s="28"/>
      <c r="E3857" s="28"/>
      <c r="F3857" s="28"/>
    </row>
    <row r="3858" spans="2:6" x14ac:dyDescent="0.2">
      <c r="B3858" s="28"/>
      <c r="C3858" s="28"/>
      <c r="D3858" s="28"/>
      <c r="E3858" s="28"/>
      <c r="F3858" s="28"/>
    </row>
    <row r="3859" spans="2:6" x14ac:dyDescent="0.2">
      <c r="B3859" s="28"/>
      <c r="C3859" s="28"/>
      <c r="D3859" s="28"/>
      <c r="E3859" s="28"/>
      <c r="F3859" s="28"/>
    </row>
    <row r="3860" spans="2:6" x14ac:dyDescent="0.2">
      <c r="B3860" s="28"/>
      <c r="C3860" s="28"/>
      <c r="D3860" s="28"/>
      <c r="E3860" s="28"/>
      <c r="F3860" s="28"/>
    </row>
    <row r="3861" spans="2:6" x14ac:dyDescent="0.2">
      <c r="B3861" s="28"/>
      <c r="C3861" s="28"/>
      <c r="D3861" s="28"/>
      <c r="E3861" s="28"/>
      <c r="F3861" s="28"/>
    </row>
    <row r="3862" spans="2:6" x14ac:dyDescent="0.2">
      <c r="B3862" s="28"/>
      <c r="C3862" s="28"/>
      <c r="D3862" s="28"/>
      <c r="E3862" s="28"/>
      <c r="F3862" s="28"/>
    </row>
    <row r="3863" spans="2:6" x14ac:dyDescent="0.2">
      <c r="B3863" s="28"/>
      <c r="C3863" s="28"/>
      <c r="D3863" s="28"/>
      <c r="E3863" s="28"/>
      <c r="F3863" s="28"/>
    </row>
    <row r="3864" spans="2:6" x14ac:dyDescent="0.2">
      <c r="B3864" s="28"/>
      <c r="C3864" s="28"/>
      <c r="D3864" s="28"/>
      <c r="E3864" s="28"/>
      <c r="F3864" s="28"/>
    </row>
    <row r="3865" spans="2:6" x14ac:dyDescent="0.2">
      <c r="B3865" s="28"/>
      <c r="C3865" s="28"/>
      <c r="D3865" s="28"/>
      <c r="E3865" s="28"/>
      <c r="F3865" s="28"/>
    </row>
    <row r="3866" spans="2:6" x14ac:dyDescent="0.2">
      <c r="B3866" s="28"/>
      <c r="C3866" s="28"/>
      <c r="D3866" s="28"/>
      <c r="E3866" s="28"/>
      <c r="F3866" s="28"/>
    </row>
    <row r="3867" spans="2:6" x14ac:dyDescent="0.2">
      <c r="B3867" s="28"/>
      <c r="C3867" s="28"/>
      <c r="D3867" s="28"/>
      <c r="E3867" s="28"/>
      <c r="F3867" s="28"/>
    </row>
    <row r="3868" spans="2:6" x14ac:dyDescent="0.2">
      <c r="B3868" s="28"/>
      <c r="C3868" s="28"/>
      <c r="D3868" s="28"/>
      <c r="E3868" s="28"/>
      <c r="F3868" s="28"/>
    </row>
    <row r="3869" spans="2:6" x14ac:dyDescent="0.2">
      <c r="B3869" s="28"/>
      <c r="C3869" s="28"/>
      <c r="D3869" s="28"/>
      <c r="E3869" s="28"/>
      <c r="F3869" s="28"/>
    </row>
    <row r="3870" spans="2:6" x14ac:dyDescent="0.2">
      <c r="B3870" s="28"/>
      <c r="C3870" s="28"/>
      <c r="D3870" s="28"/>
      <c r="E3870" s="28"/>
      <c r="F3870" s="28"/>
    </row>
    <row r="3871" spans="2:6" x14ac:dyDescent="0.2">
      <c r="B3871" s="28"/>
      <c r="C3871" s="28"/>
      <c r="D3871" s="28"/>
      <c r="E3871" s="28"/>
      <c r="F3871" s="28"/>
    </row>
    <row r="3872" spans="2:6" x14ac:dyDescent="0.2">
      <c r="B3872" s="28"/>
      <c r="C3872" s="28"/>
      <c r="D3872" s="28"/>
      <c r="E3872" s="28"/>
      <c r="F3872" s="28"/>
    </row>
    <row r="3873" spans="2:6" x14ac:dyDescent="0.2">
      <c r="B3873" s="28"/>
      <c r="C3873" s="28"/>
      <c r="D3873" s="28"/>
      <c r="E3873" s="28"/>
      <c r="F3873" s="28"/>
    </row>
    <row r="3874" spans="2:6" x14ac:dyDescent="0.2">
      <c r="B3874" s="28"/>
      <c r="C3874" s="28"/>
      <c r="D3874" s="28"/>
      <c r="E3874" s="28"/>
      <c r="F3874" s="28"/>
    </row>
    <row r="3875" spans="2:6" x14ac:dyDescent="0.2">
      <c r="B3875" s="28"/>
      <c r="C3875" s="28"/>
      <c r="D3875" s="28"/>
      <c r="E3875" s="28"/>
      <c r="F3875" s="28"/>
    </row>
    <row r="3876" spans="2:6" x14ac:dyDescent="0.2">
      <c r="B3876" s="28"/>
      <c r="C3876" s="28"/>
      <c r="D3876" s="28"/>
      <c r="E3876" s="28"/>
      <c r="F3876" s="28"/>
    </row>
    <row r="3877" spans="2:6" x14ac:dyDescent="0.2">
      <c r="B3877" s="28"/>
      <c r="C3877" s="28"/>
      <c r="D3877" s="28"/>
      <c r="E3877" s="28"/>
      <c r="F3877" s="28"/>
    </row>
    <row r="3878" spans="2:6" x14ac:dyDescent="0.2">
      <c r="B3878" s="28"/>
      <c r="C3878" s="28"/>
      <c r="D3878" s="28"/>
      <c r="E3878" s="28"/>
      <c r="F3878" s="28"/>
    </row>
    <row r="3879" spans="2:6" x14ac:dyDescent="0.2">
      <c r="B3879" s="28"/>
      <c r="C3879" s="28"/>
      <c r="D3879" s="28"/>
      <c r="E3879" s="28"/>
      <c r="F3879" s="28"/>
    </row>
    <row r="3880" spans="2:6" x14ac:dyDescent="0.2">
      <c r="B3880" s="28"/>
      <c r="C3880" s="28"/>
      <c r="D3880" s="28"/>
      <c r="E3880" s="28"/>
      <c r="F3880" s="28"/>
    </row>
    <row r="3881" spans="2:6" x14ac:dyDescent="0.2">
      <c r="B3881" s="28"/>
      <c r="C3881" s="28"/>
      <c r="D3881" s="28"/>
      <c r="E3881" s="28"/>
      <c r="F3881" s="28"/>
    </row>
    <row r="3882" spans="2:6" x14ac:dyDescent="0.2">
      <c r="B3882" s="28"/>
      <c r="C3882" s="28"/>
      <c r="D3882" s="28"/>
      <c r="E3882" s="28"/>
      <c r="F3882" s="28"/>
    </row>
    <row r="3883" spans="2:6" x14ac:dyDescent="0.2">
      <c r="B3883" s="28"/>
      <c r="C3883" s="28"/>
      <c r="D3883" s="28"/>
      <c r="E3883" s="28"/>
      <c r="F3883" s="28"/>
    </row>
    <row r="3884" spans="2:6" x14ac:dyDescent="0.2">
      <c r="B3884" s="28"/>
      <c r="C3884" s="28"/>
      <c r="D3884" s="28"/>
      <c r="E3884" s="28"/>
      <c r="F3884" s="28"/>
    </row>
    <row r="3885" spans="2:6" x14ac:dyDescent="0.2">
      <c r="B3885" s="28"/>
      <c r="C3885" s="28"/>
      <c r="D3885" s="28"/>
      <c r="E3885" s="28"/>
      <c r="F3885" s="28"/>
    </row>
    <row r="3886" spans="2:6" x14ac:dyDescent="0.2">
      <c r="B3886" s="28"/>
      <c r="C3886" s="28"/>
      <c r="D3886" s="28"/>
      <c r="E3886" s="28"/>
      <c r="F3886" s="28"/>
    </row>
    <row r="3887" spans="2:6" x14ac:dyDescent="0.2">
      <c r="B3887" s="28"/>
      <c r="C3887" s="28"/>
      <c r="D3887" s="28"/>
      <c r="E3887" s="28"/>
      <c r="F3887" s="28"/>
    </row>
    <row r="3888" spans="2:6" x14ac:dyDescent="0.2">
      <c r="B3888" s="28"/>
      <c r="C3888" s="28"/>
      <c r="D3888" s="28"/>
      <c r="E3888" s="28"/>
      <c r="F3888" s="28"/>
    </row>
    <row r="3889" spans="2:6" x14ac:dyDescent="0.2">
      <c r="B3889" s="28"/>
      <c r="C3889" s="28"/>
      <c r="D3889" s="28"/>
      <c r="E3889" s="28"/>
      <c r="F3889" s="28"/>
    </row>
    <row r="3890" spans="2:6" x14ac:dyDescent="0.2">
      <c r="B3890" s="28"/>
      <c r="C3890" s="28"/>
      <c r="D3890" s="28"/>
      <c r="E3890" s="28"/>
      <c r="F3890" s="28"/>
    </row>
    <row r="3891" spans="2:6" x14ac:dyDescent="0.2">
      <c r="B3891" s="28"/>
      <c r="C3891" s="28"/>
      <c r="D3891" s="28"/>
      <c r="E3891" s="28"/>
      <c r="F3891" s="28"/>
    </row>
    <row r="3892" spans="2:6" x14ac:dyDescent="0.2">
      <c r="B3892" s="28"/>
      <c r="C3892" s="28"/>
      <c r="D3892" s="28"/>
      <c r="E3892" s="28"/>
      <c r="F3892" s="28"/>
    </row>
    <row r="3893" spans="2:6" x14ac:dyDescent="0.2">
      <c r="B3893" s="28"/>
      <c r="C3893" s="28"/>
      <c r="D3893" s="28"/>
      <c r="E3893" s="28"/>
      <c r="F3893" s="28"/>
    </row>
    <row r="3894" spans="2:6" x14ac:dyDescent="0.2">
      <c r="B3894" s="28"/>
      <c r="C3894" s="28"/>
      <c r="D3894" s="28"/>
      <c r="E3894" s="28"/>
      <c r="F3894" s="28"/>
    </row>
    <row r="3895" spans="2:6" x14ac:dyDescent="0.2">
      <c r="B3895" s="28"/>
      <c r="C3895" s="28"/>
      <c r="D3895" s="28"/>
      <c r="E3895" s="28"/>
      <c r="F3895" s="28"/>
    </row>
    <row r="3896" spans="2:6" x14ac:dyDescent="0.2">
      <c r="B3896" s="28"/>
      <c r="C3896" s="28"/>
      <c r="D3896" s="28"/>
      <c r="E3896" s="28"/>
      <c r="F3896" s="28"/>
    </row>
    <row r="3897" spans="2:6" x14ac:dyDescent="0.2">
      <c r="B3897" s="28"/>
      <c r="C3897" s="28"/>
      <c r="D3897" s="28"/>
      <c r="E3897" s="28"/>
      <c r="F3897" s="28"/>
    </row>
    <row r="3898" spans="2:6" x14ac:dyDescent="0.2">
      <c r="B3898" s="28"/>
      <c r="C3898" s="28"/>
      <c r="D3898" s="28"/>
      <c r="E3898" s="28"/>
      <c r="F3898" s="28"/>
    </row>
    <row r="3899" spans="2:6" x14ac:dyDescent="0.2">
      <c r="B3899" s="28"/>
      <c r="C3899" s="28"/>
      <c r="D3899" s="28"/>
      <c r="E3899" s="28"/>
      <c r="F3899" s="28"/>
    </row>
    <row r="3900" spans="2:6" x14ac:dyDescent="0.2">
      <c r="B3900" s="28"/>
      <c r="C3900" s="28"/>
      <c r="D3900" s="28"/>
      <c r="E3900" s="28"/>
      <c r="F3900" s="28"/>
    </row>
    <row r="3901" spans="2:6" x14ac:dyDescent="0.2">
      <c r="B3901" s="28"/>
      <c r="C3901" s="28"/>
      <c r="D3901" s="28"/>
      <c r="E3901" s="28"/>
      <c r="F3901" s="28"/>
    </row>
    <row r="3902" spans="2:6" x14ac:dyDescent="0.2">
      <c r="B3902" s="28"/>
      <c r="C3902" s="28"/>
      <c r="D3902" s="28"/>
      <c r="E3902" s="28"/>
      <c r="F3902" s="28"/>
    </row>
    <row r="3903" spans="2:6" x14ac:dyDescent="0.2">
      <c r="B3903" s="28"/>
      <c r="C3903" s="28"/>
      <c r="D3903" s="28"/>
      <c r="E3903" s="28"/>
      <c r="F3903" s="28"/>
    </row>
    <row r="3904" spans="2:6" x14ac:dyDescent="0.2">
      <c r="B3904" s="28"/>
      <c r="C3904" s="28"/>
      <c r="D3904" s="28"/>
      <c r="E3904" s="28"/>
      <c r="F3904" s="28"/>
    </row>
    <row r="3905" spans="2:6" x14ac:dyDescent="0.2">
      <c r="B3905" s="28"/>
      <c r="C3905" s="28"/>
      <c r="D3905" s="28"/>
      <c r="E3905" s="28"/>
      <c r="F3905" s="28"/>
    </row>
    <row r="3906" spans="2:6" x14ac:dyDescent="0.2">
      <c r="B3906" s="28"/>
      <c r="C3906" s="28"/>
      <c r="D3906" s="28"/>
      <c r="E3906" s="28"/>
      <c r="F3906" s="28"/>
    </row>
    <row r="3907" spans="2:6" x14ac:dyDescent="0.2">
      <c r="B3907" s="28"/>
      <c r="C3907" s="28"/>
      <c r="D3907" s="28"/>
      <c r="E3907" s="28"/>
      <c r="F3907" s="28"/>
    </row>
    <row r="3908" spans="2:6" x14ac:dyDescent="0.2">
      <c r="B3908" s="28"/>
      <c r="C3908" s="28"/>
      <c r="D3908" s="28"/>
      <c r="E3908" s="28"/>
      <c r="F3908" s="28"/>
    </row>
    <row r="3909" spans="2:6" x14ac:dyDescent="0.2">
      <c r="B3909" s="28"/>
      <c r="C3909" s="28"/>
      <c r="D3909" s="28"/>
      <c r="E3909" s="28"/>
      <c r="F3909" s="28"/>
    </row>
    <row r="3910" spans="2:6" x14ac:dyDescent="0.2">
      <c r="B3910" s="28"/>
      <c r="C3910" s="28"/>
      <c r="D3910" s="28"/>
      <c r="E3910" s="28"/>
      <c r="F3910" s="28"/>
    </row>
    <row r="3911" spans="2:6" x14ac:dyDescent="0.2">
      <c r="B3911" s="28"/>
      <c r="C3911" s="28"/>
      <c r="D3911" s="28"/>
      <c r="E3911" s="28"/>
      <c r="F3911" s="28"/>
    </row>
    <row r="3912" spans="2:6" x14ac:dyDescent="0.2">
      <c r="B3912" s="28"/>
      <c r="C3912" s="28"/>
      <c r="D3912" s="28"/>
      <c r="E3912" s="28"/>
      <c r="F3912" s="28"/>
    </row>
    <row r="3913" spans="2:6" x14ac:dyDescent="0.2">
      <c r="B3913" s="28"/>
      <c r="C3913" s="28"/>
      <c r="D3913" s="28"/>
      <c r="E3913" s="28"/>
      <c r="F3913" s="28"/>
    </row>
    <row r="3914" spans="2:6" x14ac:dyDescent="0.2">
      <c r="B3914" s="28"/>
      <c r="C3914" s="28"/>
      <c r="D3914" s="28"/>
      <c r="E3914" s="28"/>
      <c r="F3914" s="28"/>
    </row>
    <row r="3915" spans="2:6" x14ac:dyDescent="0.2">
      <c r="B3915" s="28"/>
      <c r="C3915" s="28"/>
      <c r="D3915" s="28"/>
      <c r="E3915" s="28"/>
      <c r="F3915" s="28"/>
    </row>
    <row r="3916" spans="2:6" x14ac:dyDescent="0.2">
      <c r="B3916" s="28"/>
      <c r="C3916" s="28"/>
      <c r="D3916" s="28"/>
      <c r="E3916" s="28"/>
      <c r="F3916" s="28"/>
    </row>
    <row r="3917" spans="2:6" x14ac:dyDescent="0.2">
      <c r="B3917" s="28"/>
      <c r="C3917" s="28"/>
      <c r="D3917" s="28"/>
      <c r="E3917" s="28"/>
      <c r="F3917" s="28"/>
    </row>
    <row r="3918" spans="2:6" x14ac:dyDescent="0.2">
      <c r="B3918" s="28"/>
      <c r="C3918" s="28"/>
      <c r="D3918" s="28"/>
      <c r="E3918" s="28"/>
      <c r="F3918" s="28"/>
    </row>
    <row r="3919" spans="2:6" x14ac:dyDescent="0.2">
      <c r="B3919" s="28"/>
      <c r="C3919" s="28"/>
      <c r="D3919" s="28"/>
      <c r="E3919" s="28"/>
      <c r="F3919" s="28"/>
    </row>
    <row r="3920" spans="2:6" x14ac:dyDescent="0.2">
      <c r="B3920" s="28"/>
      <c r="C3920" s="28"/>
      <c r="D3920" s="28"/>
      <c r="E3920" s="28"/>
      <c r="F3920" s="28"/>
    </row>
    <row r="3921" spans="2:6" x14ac:dyDescent="0.2">
      <c r="B3921" s="28"/>
      <c r="C3921" s="28"/>
      <c r="D3921" s="28"/>
      <c r="E3921" s="28"/>
      <c r="F3921" s="28"/>
    </row>
    <row r="3922" spans="2:6" x14ac:dyDescent="0.2">
      <c r="B3922" s="28"/>
      <c r="C3922" s="28"/>
      <c r="D3922" s="28"/>
      <c r="E3922" s="28"/>
      <c r="F3922" s="28"/>
    </row>
    <row r="3923" spans="2:6" x14ac:dyDescent="0.2">
      <c r="B3923" s="28"/>
      <c r="C3923" s="28"/>
      <c r="D3923" s="28"/>
      <c r="E3923" s="28"/>
      <c r="F3923" s="28"/>
    </row>
    <row r="3924" spans="2:6" x14ac:dyDescent="0.2">
      <c r="B3924" s="28"/>
      <c r="C3924" s="28"/>
      <c r="D3924" s="28"/>
      <c r="E3924" s="28"/>
      <c r="F3924" s="28"/>
    </row>
    <row r="3925" spans="2:6" x14ac:dyDescent="0.2">
      <c r="B3925" s="28"/>
      <c r="C3925" s="28"/>
      <c r="D3925" s="28"/>
      <c r="E3925" s="28"/>
      <c r="F3925" s="28"/>
    </row>
    <row r="3926" spans="2:6" x14ac:dyDescent="0.2">
      <c r="B3926" s="28"/>
      <c r="C3926" s="28"/>
      <c r="D3926" s="28"/>
      <c r="E3926" s="28"/>
      <c r="F3926" s="28"/>
    </row>
    <row r="3927" spans="2:6" x14ac:dyDescent="0.2">
      <c r="B3927" s="28"/>
      <c r="C3927" s="28"/>
      <c r="D3927" s="28"/>
      <c r="E3927" s="28"/>
      <c r="F3927" s="28"/>
    </row>
    <row r="3928" spans="2:6" x14ac:dyDescent="0.2">
      <c r="B3928" s="28"/>
      <c r="C3928" s="28"/>
      <c r="D3928" s="28"/>
      <c r="E3928" s="28"/>
      <c r="F3928" s="28"/>
    </row>
    <row r="3929" spans="2:6" x14ac:dyDescent="0.2">
      <c r="B3929" s="28"/>
      <c r="C3929" s="28"/>
      <c r="D3929" s="28"/>
      <c r="E3929" s="28"/>
      <c r="F3929" s="28"/>
    </row>
    <row r="3930" spans="2:6" x14ac:dyDescent="0.2">
      <c r="B3930" s="28"/>
      <c r="C3930" s="28"/>
      <c r="D3930" s="28"/>
      <c r="E3930" s="28"/>
      <c r="F3930" s="28"/>
    </row>
    <row r="3931" spans="2:6" x14ac:dyDescent="0.2">
      <c r="B3931" s="28"/>
      <c r="C3931" s="28"/>
      <c r="D3931" s="28"/>
      <c r="E3931" s="28"/>
      <c r="F3931" s="28"/>
    </row>
    <row r="3932" spans="2:6" x14ac:dyDescent="0.2">
      <c r="B3932" s="28"/>
      <c r="C3932" s="28"/>
      <c r="D3932" s="28"/>
      <c r="E3932" s="28"/>
      <c r="F3932" s="28"/>
    </row>
    <row r="3933" spans="2:6" x14ac:dyDescent="0.2">
      <c r="B3933" s="28"/>
      <c r="C3933" s="28"/>
      <c r="D3933" s="28"/>
      <c r="E3933" s="28"/>
      <c r="F3933" s="28"/>
    </row>
    <row r="3934" spans="2:6" x14ac:dyDescent="0.2">
      <c r="B3934" s="28"/>
      <c r="C3934" s="28"/>
      <c r="D3934" s="28"/>
      <c r="E3934" s="28"/>
      <c r="F3934" s="28"/>
    </row>
    <row r="3935" spans="2:6" x14ac:dyDescent="0.2">
      <c r="B3935" s="28"/>
      <c r="C3935" s="28"/>
      <c r="D3935" s="28"/>
      <c r="E3935" s="28"/>
      <c r="F3935" s="28"/>
    </row>
    <row r="3936" spans="2:6" x14ac:dyDescent="0.2">
      <c r="B3936" s="28"/>
      <c r="C3936" s="28"/>
      <c r="D3936" s="28"/>
      <c r="E3936" s="28"/>
      <c r="F3936" s="28"/>
    </row>
    <row r="3937" spans="2:6" x14ac:dyDescent="0.2">
      <c r="B3937" s="28"/>
      <c r="C3937" s="28"/>
      <c r="D3937" s="28"/>
      <c r="E3937" s="28"/>
      <c r="F3937" s="28"/>
    </row>
    <row r="3938" spans="2:6" x14ac:dyDescent="0.2">
      <c r="B3938" s="28"/>
      <c r="C3938" s="28"/>
      <c r="D3938" s="28"/>
      <c r="E3938" s="28"/>
      <c r="F3938" s="28"/>
    </row>
    <row r="3939" spans="2:6" x14ac:dyDescent="0.2">
      <c r="B3939" s="28"/>
      <c r="C3939" s="28"/>
      <c r="D3939" s="28"/>
      <c r="E3939" s="28"/>
      <c r="F3939" s="28"/>
    </row>
    <row r="3940" spans="2:6" x14ac:dyDescent="0.2">
      <c r="B3940" s="28"/>
      <c r="C3940" s="28"/>
      <c r="D3940" s="28"/>
      <c r="E3940" s="28"/>
      <c r="F3940" s="28"/>
    </row>
    <row r="3941" spans="2:6" x14ac:dyDescent="0.2">
      <c r="B3941" s="28"/>
      <c r="C3941" s="28"/>
      <c r="D3941" s="28"/>
      <c r="E3941" s="28"/>
      <c r="F3941" s="28"/>
    </row>
    <row r="3942" spans="2:6" x14ac:dyDescent="0.2">
      <c r="B3942" s="28"/>
      <c r="C3942" s="28"/>
      <c r="D3942" s="28"/>
      <c r="E3942" s="28"/>
      <c r="F3942" s="28"/>
    </row>
    <row r="3943" spans="2:6" x14ac:dyDescent="0.2">
      <c r="B3943" s="28"/>
      <c r="C3943" s="28"/>
      <c r="D3943" s="28"/>
      <c r="E3943" s="28"/>
      <c r="F3943" s="28"/>
    </row>
    <row r="3944" spans="2:6" x14ac:dyDescent="0.2">
      <c r="B3944" s="28"/>
      <c r="C3944" s="28"/>
      <c r="D3944" s="28"/>
      <c r="E3944" s="28"/>
      <c r="F3944" s="28"/>
    </row>
    <row r="3945" spans="2:6" x14ac:dyDescent="0.2">
      <c r="B3945" s="28"/>
      <c r="C3945" s="28"/>
      <c r="D3945" s="28"/>
      <c r="E3945" s="28"/>
      <c r="F3945" s="28"/>
    </row>
    <row r="3946" spans="2:6" x14ac:dyDescent="0.2">
      <c r="B3946" s="28"/>
      <c r="C3946" s="28"/>
      <c r="D3946" s="28"/>
      <c r="E3946" s="28"/>
      <c r="F3946" s="28"/>
    </row>
    <row r="3947" spans="2:6" x14ac:dyDescent="0.2">
      <c r="B3947" s="28"/>
      <c r="C3947" s="28"/>
      <c r="D3947" s="28"/>
      <c r="E3947" s="28"/>
      <c r="F3947" s="28"/>
    </row>
    <row r="3948" spans="2:6" x14ac:dyDescent="0.2">
      <c r="B3948" s="28"/>
      <c r="C3948" s="28"/>
      <c r="D3948" s="28"/>
      <c r="E3948" s="28"/>
      <c r="F3948" s="28"/>
    </row>
    <row r="3949" spans="2:6" x14ac:dyDescent="0.2">
      <c r="B3949" s="28"/>
      <c r="C3949" s="28"/>
      <c r="D3949" s="28"/>
      <c r="E3949" s="28"/>
      <c r="F3949" s="28"/>
    </row>
    <row r="3950" spans="2:6" x14ac:dyDescent="0.2">
      <c r="B3950" s="28"/>
      <c r="C3950" s="28"/>
      <c r="D3950" s="28"/>
      <c r="E3950" s="28"/>
      <c r="F3950" s="28"/>
    </row>
    <row r="3951" spans="2:6" x14ac:dyDescent="0.2">
      <c r="B3951" s="28"/>
      <c r="C3951" s="28"/>
      <c r="D3951" s="28"/>
      <c r="E3951" s="28"/>
      <c r="F3951" s="28"/>
    </row>
    <row r="3952" spans="2:6" x14ac:dyDescent="0.2">
      <c r="B3952" s="28"/>
      <c r="C3952" s="28"/>
      <c r="D3952" s="28"/>
      <c r="E3952" s="28"/>
      <c r="F3952" s="28"/>
    </row>
    <row r="3953" spans="2:6" x14ac:dyDescent="0.2">
      <c r="B3953" s="28"/>
      <c r="C3953" s="28"/>
      <c r="D3953" s="28"/>
      <c r="E3953" s="28"/>
      <c r="F3953" s="28"/>
    </row>
    <row r="3954" spans="2:6" x14ac:dyDescent="0.2">
      <c r="B3954" s="28"/>
      <c r="C3954" s="28"/>
      <c r="D3954" s="28"/>
      <c r="E3954" s="28"/>
      <c r="F3954" s="28"/>
    </row>
    <row r="3955" spans="2:6" x14ac:dyDescent="0.2">
      <c r="B3955" s="28"/>
      <c r="C3955" s="28"/>
      <c r="D3955" s="28"/>
      <c r="E3955" s="28"/>
      <c r="F3955" s="28"/>
    </row>
    <row r="3956" spans="2:6" x14ac:dyDescent="0.2">
      <c r="B3956" s="28"/>
      <c r="C3956" s="28"/>
      <c r="D3956" s="28"/>
      <c r="E3956" s="28"/>
      <c r="F3956" s="28"/>
    </row>
    <row r="3957" spans="2:6" x14ac:dyDescent="0.2">
      <c r="B3957" s="28"/>
      <c r="C3957" s="28"/>
      <c r="D3957" s="28"/>
      <c r="E3957" s="28"/>
      <c r="F3957" s="28"/>
    </row>
    <row r="3958" spans="2:6" x14ac:dyDescent="0.2">
      <c r="B3958" s="28"/>
      <c r="C3958" s="28"/>
      <c r="D3958" s="28"/>
      <c r="E3958" s="28"/>
      <c r="F3958" s="28"/>
    </row>
    <row r="3959" spans="2:6" x14ac:dyDescent="0.2">
      <c r="B3959" s="28"/>
      <c r="C3959" s="28"/>
      <c r="D3959" s="28"/>
      <c r="E3959" s="28"/>
      <c r="F3959" s="28"/>
    </row>
    <row r="3960" spans="2:6" x14ac:dyDescent="0.2">
      <c r="B3960" s="28"/>
      <c r="C3960" s="28"/>
      <c r="D3960" s="28"/>
      <c r="E3960" s="28"/>
      <c r="F3960" s="28"/>
    </row>
    <row r="3961" spans="2:6" x14ac:dyDescent="0.2">
      <c r="B3961" s="28"/>
      <c r="C3961" s="28"/>
      <c r="D3961" s="28"/>
      <c r="E3961" s="28"/>
      <c r="F3961" s="28"/>
    </row>
    <row r="3962" spans="2:6" x14ac:dyDescent="0.2">
      <c r="B3962" s="28"/>
      <c r="C3962" s="28"/>
      <c r="D3962" s="28"/>
      <c r="E3962" s="28"/>
      <c r="F3962" s="28"/>
    </row>
    <row r="3963" spans="2:6" x14ac:dyDescent="0.2">
      <c r="B3963" s="28"/>
      <c r="C3963" s="28"/>
      <c r="D3963" s="28"/>
      <c r="E3963" s="28"/>
      <c r="F3963" s="28"/>
    </row>
    <row r="3964" spans="2:6" x14ac:dyDescent="0.2">
      <c r="B3964" s="28"/>
      <c r="C3964" s="28"/>
      <c r="D3964" s="28"/>
      <c r="E3964" s="28"/>
      <c r="F3964" s="28"/>
    </row>
    <row r="3965" spans="2:6" x14ac:dyDescent="0.2">
      <c r="B3965" s="28"/>
      <c r="C3965" s="28"/>
      <c r="D3965" s="28"/>
      <c r="E3965" s="28"/>
      <c r="F3965" s="28"/>
    </row>
    <row r="3966" spans="2:6" x14ac:dyDescent="0.2">
      <c r="B3966" s="28"/>
      <c r="C3966" s="28"/>
      <c r="D3966" s="28"/>
      <c r="E3966" s="28"/>
      <c r="F3966" s="28"/>
    </row>
    <row r="3967" spans="2:6" x14ac:dyDescent="0.2">
      <c r="B3967" s="28"/>
      <c r="C3967" s="28"/>
      <c r="D3967" s="28"/>
      <c r="E3967" s="28"/>
      <c r="F3967" s="28"/>
    </row>
    <row r="3968" spans="2:6" x14ac:dyDescent="0.2">
      <c r="B3968" s="28"/>
      <c r="C3968" s="28"/>
      <c r="D3968" s="28"/>
      <c r="E3968" s="28"/>
      <c r="F3968" s="28"/>
    </row>
    <row r="3969" spans="2:6" x14ac:dyDescent="0.2">
      <c r="B3969" s="28"/>
      <c r="C3969" s="28"/>
      <c r="D3969" s="28"/>
      <c r="E3969" s="28"/>
      <c r="F3969" s="28"/>
    </row>
    <row r="3970" spans="2:6" x14ac:dyDescent="0.2">
      <c r="B3970" s="28"/>
      <c r="C3970" s="28"/>
      <c r="D3970" s="28"/>
      <c r="E3970" s="28"/>
      <c r="F3970" s="28"/>
    </row>
    <row r="3971" spans="2:6" x14ac:dyDescent="0.2">
      <c r="B3971" s="28"/>
      <c r="C3971" s="28"/>
      <c r="D3971" s="28"/>
      <c r="E3971" s="28"/>
      <c r="F3971" s="28"/>
    </row>
    <row r="3972" spans="2:6" x14ac:dyDescent="0.2">
      <c r="B3972" s="28"/>
      <c r="C3972" s="28"/>
      <c r="D3972" s="28"/>
      <c r="E3972" s="28"/>
      <c r="F3972" s="28"/>
    </row>
    <row r="3973" spans="2:6" x14ac:dyDescent="0.2">
      <c r="B3973" s="28"/>
      <c r="C3973" s="28"/>
      <c r="D3973" s="28"/>
      <c r="E3973" s="28"/>
      <c r="F3973" s="28"/>
    </row>
    <row r="3974" spans="2:6" x14ac:dyDescent="0.2">
      <c r="B3974" s="28"/>
      <c r="C3974" s="28"/>
      <c r="D3974" s="28"/>
      <c r="E3974" s="28"/>
      <c r="F3974" s="28"/>
    </row>
    <row r="3975" spans="2:6" x14ac:dyDescent="0.2">
      <c r="B3975" s="28"/>
      <c r="C3975" s="28"/>
      <c r="D3975" s="28"/>
      <c r="E3975" s="28"/>
      <c r="F3975" s="28"/>
    </row>
    <row r="3976" spans="2:6" x14ac:dyDescent="0.2">
      <c r="B3976" s="28"/>
      <c r="C3976" s="28"/>
      <c r="D3976" s="28"/>
      <c r="E3976" s="28"/>
      <c r="F3976" s="28"/>
    </row>
    <row r="3977" spans="2:6" x14ac:dyDescent="0.2">
      <c r="B3977" s="28"/>
      <c r="C3977" s="28"/>
      <c r="D3977" s="28"/>
      <c r="E3977" s="28"/>
      <c r="F3977" s="28"/>
    </row>
    <row r="3978" spans="2:6" x14ac:dyDescent="0.2">
      <c r="B3978" s="28"/>
      <c r="C3978" s="28"/>
      <c r="D3978" s="28"/>
      <c r="E3978" s="28"/>
      <c r="F3978" s="28"/>
    </row>
    <row r="3979" spans="2:6" x14ac:dyDescent="0.2">
      <c r="B3979" s="28"/>
      <c r="C3979" s="28"/>
      <c r="D3979" s="28"/>
      <c r="E3979" s="28"/>
      <c r="F3979" s="28"/>
    </row>
    <row r="3980" spans="2:6" x14ac:dyDescent="0.2">
      <c r="B3980" s="28"/>
      <c r="C3980" s="28"/>
      <c r="D3980" s="28"/>
      <c r="E3980" s="28"/>
      <c r="F3980" s="28"/>
    </row>
    <row r="3981" spans="2:6" x14ac:dyDescent="0.2">
      <c r="B3981" s="28"/>
      <c r="C3981" s="28"/>
      <c r="D3981" s="28"/>
      <c r="E3981" s="28"/>
      <c r="F3981" s="28"/>
    </row>
    <row r="3982" spans="2:6" x14ac:dyDescent="0.2">
      <c r="B3982" s="28"/>
      <c r="C3982" s="28"/>
      <c r="D3982" s="28"/>
      <c r="E3982" s="28"/>
      <c r="F3982" s="28"/>
    </row>
    <row r="3983" spans="2:6" x14ac:dyDescent="0.2">
      <c r="B3983" s="28"/>
      <c r="C3983" s="28"/>
      <c r="D3983" s="28"/>
      <c r="E3983" s="28"/>
      <c r="F3983" s="28"/>
    </row>
    <row r="3984" spans="2:6" x14ac:dyDescent="0.2">
      <c r="B3984" s="28"/>
      <c r="C3984" s="28"/>
      <c r="D3984" s="28"/>
      <c r="E3984" s="28"/>
      <c r="F3984" s="28"/>
    </row>
    <row r="3985" spans="2:6" x14ac:dyDescent="0.2">
      <c r="B3985" s="28"/>
      <c r="C3985" s="28"/>
      <c r="D3985" s="28"/>
      <c r="E3985" s="28"/>
      <c r="F3985" s="28"/>
    </row>
    <row r="3986" spans="2:6" x14ac:dyDescent="0.2">
      <c r="B3986" s="28"/>
      <c r="C3986" s="28"/>
      <c r="D3986" s="28"/>
      <c r="E3986" s="28"/>
      <c r="F3986" s="28"/>
    </row>
    <row r="3987" spans="2:6" x14ac:dyDescent="0.2">
      <c r="B3987" s="28"/>
      <c r="C3987" s="28"/>
      <c r="D3987" s="28"/>
      <c r="E3987" s="28"/>
      <c r="F3987" s="28"/>
    </row>
    <row r="3988" spans="2:6" x14ac:dyDescent="0.2">
      <c r="B3988" s="28"/>
      <c r="C3988" s="28"/>
      <c r="D3988" s="28"/>
      <c r="E3988" s="28"/>
      <c r="F3988" s="28"/>
    </row>
    <row r="3989" spans="2:6" x14ac:dyDescent="0.2">
      <c r="B3989" s="28"/>
      <c r="C3989" s="28"/>
      <c r="D3989" s="28"/>
      <c r="E3989" s="28"/>
      <c r="F3989" s="28"/>
    </row>
    <row r="3990" spans="2:6" x14ac:dyDescent="0.2">
      <c r="B3990" s="28"/>
      <c r="C3990" s="28"/>
      <c r="D3990" s="28"/>
      <c r="E3990" s="28"/>
      <c r="F3990" s="28"/>
    </row>
    <row r="3991" spans="2:6" x14ac:dyDescent="0.2">
      <c r="B3991" s="28"/>
      <c r="C3991" s="28"/>
      <c r="D3991" s="28"/>
      <c r="E3991" s="28"/>
      <c r="F3991" s="28"/>
    </row>
    <row r="3992" spans="2:6" x14ac:dyDescent="0.2">
      <c r="B3992" s="28"/>
      <c r="C3992" s="28"/>
      <c r="D3992" s="28"/>
      <c r="E3992" s="28"/>
      <c r="F3992" s="28"/>
    </row>
    <row r="3993" spans="2:6" x14ac:dyDescent="0.2">
      <c r="B3993" s="28"/>
      <c r="C3993" s="28"/>
      <c r="D3993" s="28"/>
      <c r="E3993" s="28"/>
      <c r="F3993" s="28"/>
    </row>
    <row r="3994" spans="2:6" x14ac:dyDescent="0.2">
      <c r="B3994" s="28"/>
      <c r="C3994" s="28"/>
      <c r="D3994" s="28"/>
      <c r="E3994" s="28"/>
      <c r="F3994" s="28"/>
    </row>
    <row r="3995" spans="2:6" x14ac:dyDescent="0.2">
      <c r="B3995" s="28"/>
      <c r="C3995" s="28"/>
      <c r="D3995" s="28"/>
      <c r="E3995" s="28"/>
      <c r="F3995" s="28"/>
    </row>
    <row r="3996" spans="2:6" x14ac:dyDescent="0.2">
      <c r="B3996" s="28"/>
      <c r="C3996" s="28"/>
      <c r="D3996" s="28"/>
      <c r="E3996" s="28"/>
      <c r="F3996" s="28"/>
    </row>
    <row r="3997" spans="2:6" x14ac:dyDescent="0.2">
      <c r="B3997" s="28"/>
      <c r="C3997" s="28"/>
      <c r="D3997" s="28"/>
      <c r="E3997" s="28"/>
      <c r="F3997" s="28"/>
    </row>
    <row r="3998" spans="2:6" x14ac:dyDescent="0.2">
      <c r="B3998" s="28"/>
      <c r="C3998" s="28"/>
      <c r="D3998" s="28"/>
      <c r="E3998" s="28"/>
      <c r="F3998" s="28"/>
    </row>
    <row r="3999" spans="2:6" x14ac:dyDescent="0.2">
      <c r="B3999" s="28"/>
      <c r="C3999" s="28"/>
      <c r="D3999" s="28"/>
      <c r="E3999" s="28"/>
      <c r="F3999" s="28"/>
    </row>
    <row r="4000" spans="2:6" x14ac:dyDescent="0.2">
      <c r="B4000" s="28"/>
      <c r="C4000" s="28"/>
      <c r="D4000" s="28"/>
      <c r="E4000" s="28"/>
      <c r="F4000" s="28"/>
    </row>
    <row r="4001" spans="2:6" x14ac:dyDescent="0.2">
      <c r="B4001" s="28"/>
      <c r="C4001" s="28"/>
      <c r="D4001" s="28"/>
      <c r="E4001" s="28"/>
      <c r="F4001" s="28"/>
    </row>
    <row r="4002" spans="2:6" x14ac:dyDescent="0.2">
      <c r="B4002" s="28"/>
      <c r="C4002" s="28"/>
      <c r="D4002" s="28"/>
      <c r="E4002" s="28"/>
      <c r="F4002" s="28"/>
    </row>
    <row r="4003" spans="2:6" x14ac:dyDescent="0.2">
      <c r="B4003" s="28"/>
      <c r="C4003" s="28"/>
      <c r="D4003" s="28"/>
      <c r="E4003" s="28"/>
      <c r="F4003" s="28"/>
    </row>
    <row r="4004" spans="2:6" x14ac:dyDescent="0.2">
      <c r="B4004" s="28"/>
      <c r="C4004" s="28"/>
      <c r="D4004" s="28"/>
      <c r="E4004" s="28"/>
      <c r="F4004" s="28"/>
    </row>
    <row r="4005" spans="2:6" x14ac:dyDescent="0.2">
      <c r="B4005" s="28"/>
      <c r="C4005" s="28"/>
      <c r="D4005" s="28"/>
      <c r="E4005" s="28"/>
      <c r="F4005" s="28"/>
    </row>
    <row r="4006" spans="2:6" x14ac:dyDescent="0.2">
      <c r="B4006" s="28"/>
      <c r="C4006" s="28"/>
      <c r="D4006" s="28"/>
      <c r="E4006" s="28"/>
      <c r="F4006" s="28"/>
    </row>
    <row r="4007" spans="2:6" x14ac:dyDescent="0.2">
      <c r="B4007" s="28"/>
      <c r="C4007" s="28"/>
      <c r="D4007" s="28"/>
      <c r="E4007" s="28"/>
      <c r="F4007" s="28"/>
    </row>
    <row r="4008" spans="2:6" x14ac:dyDescent="0.2">
      <c r="B4008" s="28"/>
      <c r="C4008" s="28"/>
      <c r="D4008" s="28"/>
      <c r="E4008" s="28"/>
      <c r="F4008" s="28"/>
    </row>
    <row r="4009" spans="2:6" x14ac:dyDescent="0.2">
      <c r="B4009" s="28"/>
      <c r="C4009" s="28"/>
      <c r="D4009" s="28"/>
      <c r="E4009" s="28"/>
      <c r="F4009" s="28"/>
    </row>
    <row r="4010" spans="2:6" x14ac:dyDescent="0.2">
      <c r="B4010" s="28"/>
      <c r="C4010" s="28"/>
      <c r="D4010" s="28"/>
      <c r="E4010" s="28"/>
      <c r="F4010" s="28"/>
    </row>
    <row r="4011" spans="2:6" x14ac:dyDescent="0.2">
      <c r="B4011" s="28"/>
      <c r="C4011" s="28"/>
      <c r="D4011" s="28"/>
      <c r="E4011" s="28"/>
      <c r="F4011" s="28"/>
    </row>
    <row r="4012" spans="2:6" x14ac:dyDescent="0.2">
      <c r="B4012" s="28"/>
      <c r="C4012" s="28"/>
      <c r="D4012" s="28"/>
      <c r="E4012" s="28"/>
      <c r="F4012" s="28"/>
    </row>
    <row r="4013" spans="2:6" x14ac:dyDescent="0.2">
      <c r="B4013" s="28"/>
      <c r="C4013" s="28"/>
      <c r="D4013" s="28"/>
      <c r="E4013" s="28"/>
      <c r="F4013" s="28"/>
    </row>
    <row r="4014" spans="2:6" x14ac:dyDescent="0.2">
      <c r="B4014" s="28"/>
      <c r="C4014" s="28"/>
      <c r="D4014" s="28"/>
      <c r="E4014" s="28"/>
      <c r="F4014" s="28"/>
    </row>
    <row r="4015" spans="2:6" x14ac:dyDescent="0.2">
      <c r="B4015" s="28"/>
      <c r="C4015" s="28"/>
      <c r="D4015" s="28"/>
      <c r="E4015" s="28"/>
      <c r="F4015" s="28"/>
    </row>
    <row r="4016" spans="2:6" x14ac:dyDescent="0.2">
      <c r="B4016" s="28"/>
      <c r="C4016" s="28"/>
      <c r="D4016" s="28"/>
      <c r="E4016" s="28"/>
      <c r="F4016" s="28"/>
    </row>
    <row r="4017" spans="2:6" x14ac:dyDescent="0.2">
      <c r="B4017" s="28"/>
      <c r="C4017" s="28"/>
      <c r="D4017" s="28"/>
      <c r="E4017" s="28"/>
      <c r="F4017" s="28"/>
    </row>
    <row r="4018" spans="2:6" x14ac:dyDescent="0.2">
      <c r="B4018" s="28"/>
      <c r="C4018" s="28"/>
      <c r="D4018" s="28"/>
      <c r="E4018" s="28"/>
      <c r="F4018" s="28"/>
    </row>
    <row r="4019" spans="2:6" x14ac:dyDescent="0.2">
      <c r="B4019" s="28"/>
      <c r="C4019" s="28"/>
      <c r="D4019" s="28"/>
      <c r="E4019" s="28"/>
      <c r="F4019" s="28"/>
    </row>
    <row r="4020" spans="2:6" x14ac:dyDescent="0.2">
      <c r="B4020" s="28"/>
      <c r="C4020" s="28"/>
      <c r="D4020" s="28"/>
      <c r="E4020" s="28"/>
      <c r="F4020" s="28"/>
    </row>
    <row r="4021" spans="2:6" x14ac:dyDescent="0.2">
      <c r="B4021" s="28"/>
      <c r="C4021" s="28"/>
      <c r="D4021" s="28"/>
      <c r="E4021" s="28"/>
      <c r="F4021" s="28"/>
    </row>
    <row r="4022" spans="2:6" x14ac:dyDescent="0.2">
      <c r="B4022" s="28"/>
      <c r="C4022" s="28"/>
      <c r="D4022" s="28"/>
      <c r="E4022" s="28"/>
      <c r="F4022" s="28"/>
    </row>
    <row r="4023" spans="2:6" x14ac:dyDescent="0.2">
      <c r="B4023" s="28"/>
      <c r="C4023" s="28"/>
      <c r="D4023" s="28"/>
      <c r="E4023" s="28"/>
      <c r="F4023" s="28"/>
    </row>
    <row r="4024" spans="2:6" x14ac:dyDescent="0.2">
      <c r="B4024" s="28"/>
      <c r="C4024" s="28"/>
      <c r="D4024" s="28"/>
      <c r="E4024" s="28"/>
      <c r="F4024" s="28"/>
    </row>
    <row r="4025" spans="2:6" x14ac:dyDescent="0.2">
      <c r="B4025" s="28"/>
      <c r="C4025" s="28"/>
      <c r="D4025" s="28"/>
      <c r="E4025" s="28"/>
      <c r="F4025" s="28"/>
    </row>
    <row r="4026" spans="2:6" x14ac:dyDescent="0.2">
      <c r="B4026" s="28"/>
      <c r="C4026" s="28"/>
      <c r="D4026" s="28"/>
      <c r="E4026" s="28"/>
      <c r="F4026" s="28"/>
    </row>
    <row r="4027" spans="2:6" x14ac:dyDescent="0.2">
      <c r="B4027" s="28"/>
      <c r="C4027" s="28"/>
      <c r="D4027" s="28"/>
      <c r="E4027" s="28"/>
      <c r="F4027" s="28"/>
    </row>
    <row r="4028" spans="2:6" x14ac:dyDescent="0.2">
      <c r="B4028" s="28"/>
      <c r="C4028" s="28"/>
      <c r="D4028" s="28"/>
      <c r="E4028" s="28"/>
      <c r="F4028" s="28"/>
    </row>
    <row r="4029" spans="2:6" x14ac:dyDescent="0.2">
      <c r="B4029" s="28"/>
      <c r="C4029" s="28"/>
      <c r="D4029" s="28"/>
      <c r="E4029" s="28"/>
      <c r="F4029" s="28"/>
    </row>
    <row r="4030" spans="2:6" x14ac:dyDescent="0.2">
      <c r="B4030" s="28"/>
      <c r="C4030" s="28"/>
      <c r="D4030" s="28"/>
      <c r="E4030" s="28"/>
      <c r="F4030" s="28"/>
    </row>
    <row r="4031" spans="2:6" x14ac:dyDescent="0.2">
      <c r="B4031" s="28"/>
      <c r="C4031" s="28"/>
      <c r="D4031" s="28"/>
      <c r="E4031" s="28"/>
      <c r="F4031" s="28"/>
    </row>
    <row r="4032" spans="2:6" x14ac:dyDescent="0.2">
      <c r="B4032" s="28"/>
      <c r="C4032" s="28"/>
      <c r="D4032" s="28"/>
      <c r="E4032" s="28"/>
      <c r="F4032" s="28"/>
    </row>
    <row r="4033" spans="2:6" x14ac:dyDescent="0.2">
      <c r="B4033" s="28"/>
      <c r="C4033" s="28"/>
      <c r="D4033" s="28"/>
      <c r="E4033" s="28"/>
      <c r="F4033" s="28"/>
    </row>
    <row r="4034" spans="2:6" x14ac:dyDescent="0.2">
      <c r="B4034" s="28"/>
      <c r="C4034" s="28"/>
      <c r="D4034" s="28"/>
      <c r="E4034" s="28"/>
      <c r="F4034" s="28"/>
    </row>
    <row r="4035" spans="2:6" x14ac:dyDescent="0.2">
      <c r="B4035" s="28"/>
      <c r="C4035" s="28"/>
      <c r="D4035" s="28"/>
      <c r="E4035" s="28"/>
      <c r="F4035" s="28"/>
    </row>
    <row r="4036" spans="2:6" x14ac:dyDescent="0.2">
      <c r="B4036" s="28"/>
      <c r="C4036" s="28"/>
      <c r="D4036" s="28"/>
      <c r="E4036" s="28"/>
      <c r="F4036" s="28"/>
    </row>
    <row r="4037" spans="2:6" x14ac:dyDescent="0.2">
      <c r="B4037" s="28"/>
      <c r="C4037" s="28"/>
      <c r="D4037" s="28"/>
      <c r="E4037" s="28"/>
      <c r="F4037" s="28"/>
    </row>
    <row r="4038" spans="2:6" x14ac:dyDescent="0.2">
      <c r="B4038" s="28"/>
      <c r="C4038" s="28"/>
      <c r="D4038" s="28"/>
      <c r="E4038" s="28"/>
      <c r="F4038" s="28"/>
    </row>
    <row r="4039" spans="2:6" x14ac:dyDescent="0.2">
      <c r="B4039" s="28"/>
      <c r="C4039" s="28"/>
      <c r="D4039" s="28"/>
      <c r="E4039" s="28"/>
      <c r="F4039" s="28"/>
    </row>
    <row r="4040" spans="2:6" x14ac:dyDescent="0.2">
      <c r="B4040" s="28"/>
      <c r="C4040" s="28"/>
      <c r="D4040" s="28"/>
      <c r="E4040" s="28"/>
      <c r="F4040" s="28"/>
    </row>
    <row r="4041" spans="2:6" x14ac:dyDescent="0.2">
      <c r="B4041" s="28"/>
      <c r="C4041" s="28"/>
      <c r="D4041" s="28"/>
      <c r="E4041" s="28"/>
      <c r="F4041" s="28"/>
    </row>
    <row r="4042" spans="2:6" x14ac:dyDescent="0.2">
      <c r="B4042" s="28"/>
      <c r="C4042" s="28"/>
      <c r="D4042" s="28"/>
      <c r="E4042" s="28"/>
      <c r="F4042" s="28"/>
    </row>
    <row r="4043" spans="2:6" x14ac:dyDescent="0.2">
      <c r="B4043" s="28"/>
      <c r="C4043" s="28"/>
      <c r="D4043" s="28"/>
      <c r="E4043" s="28"/>
      <c r="F4043" s="28"/>
    </row>
    <row r="4044" spans="2:6" x14ac:dyDescent="0.2">
      <c r="B4044" s="28"/>
      <c r="C4044" s="28"/>
      <c r="D4044" s="28"/>
      <c r="E4044" s="28"/>
      <c r="F4044" s="28"/>
    </row>
    <row r="4045" spans="2:6" x14ac:dyDescent="0.2">
      <c r="B4045" s="28"/>
      <c r="C4045" s="28"/>
      <c r="D4045" s="28"/>
      <c r="E4045" s="28"/>
      <c r="F4045" s="28"/>
    </row>
    <row r="4046" spans="2:6" x14ac:dyDescent="0.2">
      <c r="B4046" s="28"/>
      <c r="C4046" s="28"/>
      <c r="D4046" s="28"/>
      <c r="E4046" s="28"/>
      <c r="F4046" s="28"/>
    </row>
    <row r="4047" spans="2:6" x14ac:dyDescent="0.2">
      <c r="B4047" s="28"/>
      <c r="C4047" s="28"/>
      <c r="D4047" s="28"/>
      <c r="E4047" s="28"/>
      <c r="F4047" s="28"/>
    </row>
    <row r="4048" spans="2:6" x14ac:dyDescent="0.2">
      <c r="B4048" s="28"/>
      <c r="C4048" s="28"/>
      <c r="D4048" s="28"/>
      <c r="E4048" s="28"/>
      <c r="F4048" s="28"/>
    </row>
    <row r="4049" spans="2:6" x14ac:dyDescent="0.2">
      <c r="B4049" s="28"/>
      <c r="C4049" s="28"/>
      <c r="D4049" s="28"/>
      <c r="E4049" s="28"/>
      <c r="F4049" s="28"/>
    </row>
    <row r="4050" spans="2:6" x14ac:dyDescent="0.2">
      <c r="B4050" s="28"/>
      <c r="C4050" s="28"/>
      <c r="D4050" s="28"/>
      <c r="E4050" s="28"/>
      <c r="F4050" s="28"/>
    </row>
    <row r="4051" spans="2:6" x14ac:dyDescent="0.2">
      <c r="B4051" s="28"/>
      <c r="C4051" s="28"/>
      <c r="D4051" s="28"/>
      <c r="E4051" s="28"/>
      <c r="F4051" s="28"/>
    </row>
    <row r="4052" spans="2:6" x14ac:dyDescent="0.2">
      <c r="B4052" s="28"/>
      <c r="C4052" s="28"/>
      <c r="D4052" s="28"/>
      <c r="E4052" s="28"/>
      <c r="F4052" s="28"/>
    </row>
    <row r="4053" spans="2:6" x14ac:dyDescent="0.2">
      <c r="B4053" s="28"/>
      <c r="C4053" s="28"/>
      <c r="D4053" s="28"/>
      <c r="E4053" s="28"/>
      <c r="F4053" s="28"/>
    </row>
    <row r="4054" spans="2:6" x14ac:dyDescent="0.2">
      <c r="B4054" s="28"/>
      <c r="C4054" s="28"/>
      <c r="D4054" s="28"/>
      <c r="E4054" s="28"/>
      <c r="F4054" s="28"/>
    </row>
    <row r="4055" spans="2:6" x14ac:dyDescent="0.2">
      <c r="B4055" s="28"/>
      <c r="C4055" s="28"/>
      <c r="D4055" s="28"/>
      <c r="E4055" s="28"/>
      <c r="F4055" s="28"/>
    </row>
    <row r="4056" spans="2:6" x14ac:dyDescent="0.2">
      <c r="B4056" s="28"/>
      <c r="C4056" s="28"/>
      <c r="D4056" s="28"/>
      <c r="E4056" s="28"/>
      <c r="F4056" s="28"/>
    </row>
    <row r="4057" spans="2:6" x14ac:dyDescent="0.2">
      <c r="B4057" s="28"/>
      <c r="C4057" s="28"/>
      <c r="D4057" s="28"/>
      <c r="E4057" s="28"/>
      <c r="F4057" s="28"/>
    </row>
    <row r="4058" spans="2:6" x14ac:dyDescent="0.2">
      <c r="B4058" s="28"/>
      <c r="C4058" s="28"/>
      <c r="D4058" s="28"/>
      <c r="E4058" s="28"/>
      <c r="F4058" s="28"/>
    </row>
    <row r="4059" spans="2:6" x14ac:dyDescent="0.2">
      <c r="B4059" s="28"/>
      <c r="C4059" s="28"/>
      <c r="D4059" s="28"/>
      <c r="E4059" s="28"/>
      <c r="F4059" s="28"/>
    </row>
    <row r="4060" spans="2:6" x14ac:dyDescent="0.2">
      <c r="B4060" s="28"/>
      <c r="C4060" s="28"/>
      <c r="D4060" s="28"/>
      <c r="E4060" s="28"/>
      <c r="F4060" s="28"/>
    </row>
    <row r="4061" spans="2:6" x14ac:dyDescent="0.2">
      <c r="B4061" s="28"/>
      <c r="C4061" s="28"/>
      <c r="D4061" s="28"/>
      <c r="E4061" s="28"/>
      <c r="F4061" s="28"/>
    </row>
    <row r="4062" spans="2:6" x14ac:dyDescent="0.2">
      <c r="B4062" s="28"/>
      <c r="C4062" s="28"/>
      <c r="D4062" s="28"/>
      <c r="E4062" s="28"/>
      <c r="F4062" s="28"/>
    </row>
    <row r="4063" spans="2:6" x14ac:dyDescent="0.2">
      <c r="B4063" s="28"/>
      <c r="C4063" s="28"/>
      <c r="D4063" s="28"/>
      <c r="E4063" s="28"/>
      <c r="F4063" s="28"/>
    </row>
    <row r="4064" spans="2:6" x14ac:dyDescent="0.2">
      <c r="B4064" s="28"/>
      <c r="C4064" s="28"/>
      <c r="D4064" s="28"/>
      <c r="E4064" s="28"/>
      <c r="F4064" s="28"/>
    </row>
    <row r="4065" spans="2:6" x14ac:dyDescent="0.2">
      <c r="B4065" s="28"/>
      <c r="C4065" s="28"/>
      <c r="D4065" s="28"/>
      <c r="E4065" s="28"/>
      <c r="F4065" s="28"/>
    </row>
    <row r="4066" spans="2:6" x14ac:dyDescent="0.2">
      <c r="B4066" s="28"/>
      <c r="C4066" s="28"/>
      <c r="D4066" s="28"/>
      <c r="E4066" s="28"/>
      <c r="F4066" s="28"/>
    </row>
    <row r="4067" spans="2:6" x14ac:dyDescent="0.2">
      <c r="B4067" s="28"/>
      <c r="C4067" s="28"/>
      <c r="D4067" s="28"/>
      <c r="E4067" s="28"/>
      <c r="F4067" s="28"/>
    </row>
    <row r="4068" spans="2:6" x14ac:dyDescent="0.2">
      <c r="B4068" s="28"/>
      <c r="C4068" s="28"/>
      <c r="D4068" s="28"/>
      <c r="E4068" s="28"/>
      <c r="F4068" s="28"/>
    </row>
    <row r="4069" spans="2:6" x14ac:dyDescent="0.2">
      <c r="B4069" s="28"/>
      <c r="C4069" s="28"/>
      <c r="D4069" s="28"/>
      <c r="E4069" s="28"/>
      <c r="F4069" s="28"/>
    </row>
    <row r="4070" spans="2:6" x14ac:dyDescent="0.2">
      <c r="B4070" s="28"/>
      <c r="C4070" s="28"/>
      <c r="D4070" s="28"/>
      <c r="E4070" s="28"/>
      <c r="F4070" s="28"/>
    </row>
    <row r="4071" spans="2:6" x14ac:dyDescent="0.2">
      <c r="B4071" s="28"/>
      <c r="C4071" s="28"/>
      <c r="D4071" s="28"/>
      <c r="E4071" s="28"/>
      <c r="F4071" s="28"/>
    </row>
    <row r="4072" spans="2:6" x14ac:dyDescent="0.2">
      <c r="B4072" s="28"/>
      <c r="C4072" s="28"/>
      <c r="D4072" s="28"/>
      <c r="E4072" s="28"/>
      <c r="F4072" s="28"/>
    </row>
    <row r="4073" spans="2:6" x14ac:dyDescent="0.2">
      <c r="B4073" s="28"/>
      <c r="C4073" s="28"/>
      <c r="D4073" s="28"/>
      <c r="E4073" s="28"/>
      <c r="F4073" s="28"/>
    </row>
    <row r="4074" spans="2:6" x14ac:dyDescent="0.2">
      <c r="B4074" s="28"/>
      <c r="C4074" s="28"/>
      <c r="D4074" s="28"/>
      <c r="E4074" s="28"/>
      <c r="F4074" s="28"/>
    </row>
    <row r="4075" spans="2:6" x14ac:dyDescent="0.2">
      <c r="B4075" s="28"/>
      <c r="C4075" s="28"/>
      <c r="D4075" s="28"/>
      <c r="E4075" s="28"/>
      <c r="F4075" s="28"/>
    </row>
    <row r="4076" spans="2:6" x14ac:dyDescent="0.2">
      <c r="B4076" s="28"/>
      <c r="C4076" s="28"/>
      <c r="D4076" s="28"/>
      <c r="E4076" s="28"/>
      <c r="F4076" s="28"/>
    </row>
    <row r="4077" spans="2:6" x14ac:dyDescent="0.2">
      <c r="B4077" s="28"/>
      <c r="C4077" s="28"/>
      <c r="D4077" s="28"/>
      <c r="E4077" s="28"/>
      <c r="F4077" s="28"/>
    </row>
    <row r="4078" spans="2:6" x14ac:dyDescent="0.2">
      <c r="B4078" s="28"/>
      <c r="C4078" s="28"/>
      <c r="D4078" s="28"/>
      <c r="E4078" s="28"/>
      <c r="F4078" s="28"/>
    </row>
    <row r="4079" spans="2:6" x14ac:dyDescent="0.2">
      <c r="B4079" s="28"/>
      <c r="C4079" s="28"/>
      <c r="D4079" s="28"/>
      <c r="E4079" s="28"/>
      <c r="F4079" s="28"/>
    </row>
    <row r="4080" spans="2:6" x14ac:dyDescent="0.2">
      <c r="B4080" s="28"/>
      <c r="C4080" s="28"/>
      <c r="D4080" s="28"/>
      <c r="E4080" s="28"/>
      <c r="F4080" s="28"/>
    </row>
    <row r="4081" spans="2:6" x14ac:dyDescent="0.2">
      <c r="B4081" s="28"/>
      <c r="C4081" s="28"/>
      <c r="D4081" s="28"/>
      <c r="E4081" s="28"/>
      <c r="F4081" s="28"/>
    </row>
    <row r="4082" spans="2:6" x14ac:dyDescent="0.2">
      <c r="B4082" s="28"/>
      <c r="C4082" s="28"/>
      <c r="D4082" s="28"/>
      <c r="E4082" s="28"/>
      <c r="F4082" s="28"/>
    </row>
    <row r="4083" spans="2:6" x14ac:dyDescent="0.2">
      <c r="B4083" s="28"/>
      <c r="C4083" s="28"/>
      <c r="D4083" s="28"/>
      <c r="E4083" s="28"/>
      <c r="F4083" s="28"/>
    </row>
    <row r="4084" spans="2:6" x14ac:dyDescent="0.2">
      <c r="B4084" s="28"/>
      <c r="C4084" s="28"/>
      <c r="D4084" s="28"/>
      <c r="E4084" s="28"/>
      <c r="F4084" s="28"/>
    </row>
    <row r="4085" spans="2:6" x14ac:dyDescent="0.2">
      <c r="B4085" s="28"/>
      <c r="C4085" s="28"/>
      <c r="D4085" s="28"/>
      <c r="E4085" s="28"/>
      <c r="F4085" s="28"/>
    </row>
    <row r="4086" spans="2:6" x14ac:dyDescent="0.2">
      <c r="B4086" s="28"/>
      <c r="C4086" s="28"/>
      <c r="D4086" s="28"/>
      <c r="E4086" s="28"/>
      <c r="F4086" s="28"/>
    </row>
    <row r="4087" spans="2:6" x14ac:dyDescent="0.2">
      <c r="B4087" s="28"/>
      <c r="C4087" s="28"/>
      <c r="D4087" s="28"/>
      <c r="E4087" s="28"/>
      <c r="F4087" s="28"/>
    </row>
    <row r="4088" spans="2:6" x14ac:dyDescent="0.2">
      <c r="B4088" s="28"/>
      <c r="C4088" s="28"/>
      <c r="D4088" s="28"/>
      <c r="E4088" s="28"/>
      <c r="F4088" s="28"/>
    </row>
    <row r="4089" spans="2:6" x14ac:dyDescent="0.2">
      <c r="B4089" s="28"/>
      <c r="C4089" s="28"/>
      <c r="D4089" s="28"/>
      <c r="E4089" s="28"/>
      <c r="F4089" s="28"/>
    </row>
    <row r="4090" spans="2:6" x14ac:dyDescent="0.2">
      <c r="B4090" s="28"/>
      <c r="C4090" s="28"/>
      <c r="D4090" s="28"/>
      <c r="E4090" s="28"/>
      <c r="F4090" s="28"/>
    </row>
    <row r="4091" spans="2:6" x14ac:dyDescent="0.2">
      <c r="B4091" s="28"/>
      <c r="C4091" s="28"/>
      <c r="D4091" s="28"/>
      <c r="E4091" s="28"/>
      <c r="F4091" s="28"/>
    </row>
    <row r="4092" spans="2:6" x14ac:dyDescent="0.2">
      <c r="B4092" s="28"/>
      <c r="C4092" s="28"/>
      <c r="D4092" s="28"/>
      <c r="E4092" s="28"/>
      <c r="F4092" s="28"/>
    </row>
    <row r="4093" spans="2:6" x14ac:dyDescent="0.2">
      <c r="B4093" s="28"/>
      <c r="C4093" s="28"/>
      <c r="D4093" s="28"/>
      <c r="E4093" s="28"/>
      <c r="F4093" s="28"/>
    </row>
    <row r="4094" spans="2:6" x14ac:dyDescent="0.2">
      <c r="B4094" s="28"/>
      <c r="C4094" s="28"/>
      <c r="D4094" s="28"/>
      <c r="E4094" s="28"/>
      <c r="F4094" s="28"/>
    </row>
    <row r="4095" spans="2:6" x14ac:dyDescent="0.2">
      <c r="B4095" s="28"/>
      <c r="C4095" s="28"/>
      <c r="D4095" s="28"/>
      <c r="E4095" s="28"/>
      <c r="F4095" s="28"/>
    </row>
    <row r="4096" spans="2:6" x14ac:dyDescent="0.2">
      <c r="B4096" s="28"/>
      <c r="C4096" s="28"/>
      <c r="D4096" s="28"/>
      <c r="E4096" s="28"/>
      <c r="F4096" s="28"/>
    </row>
    <row r="4097" spans="2:6" x14ac:dyDescent="0.2">
      <c r="B4097" s="28"/>
      <c r="C4097" s="28"/>
      <c r="D4097" s="28"/>
      <c r="E4097" s="28"/>
      <c r="F4097" s="28"/>
    </row>
    <row r="4098" spans="2:6" x14ac:dyDescent="0.2">
      <c r="B4098" s="28"/>
      <c r="C4098" s="28"/>
      <c r="D4098" s="28"/>
      <c r="E4098" s="28"/>
      <c r="F4098" s="28"/>
    </row>
    <row r="4099" spans="2:6" x14ac:dyDescent="0.2">
      <c r="B4099" s="28"/>
      <c r="C4099" s="28"/>
      <c r="D4099" s="28"/>
      <c r="E4099" s="28"/>
      <c r="F4099" s="28"/>
    </row>
    <row r="4100" spans="2:6" x14ac:dyDescent="0.2">
      <c r="B4100" s="28"/>
      <c r="C4100" s="28"/>
      <c r="D4100" s="28"/>
      <c r="E4100" s="28"/>
      <c r="F4100" s="28"/>
    </row>
    <row r="4101" spans="2:6" x14ac:dyDescent="0.2">
      <c r="B4101" s="28"/>
      <c r="C4101" s="28"/>
      <c r="D4101" s="28"/>
      <c r="E4101" s="28"/>
      <c r="F4101" s="28"/>
    </row>
    <row r="4102" spans="2:6" x14ac:dyDescent="0.2">
      <c r="B4102" s="28"/>
      <c r="C4102" s="28"/>
      <c r="D4102" s="28"/>
      <c r="E4102" s="28"/>
      <c r="F4102" s="28"/>
    </row>
    <row r="4103" spans="2:6" x14ac:dyDescent="0.2">
      <c r="B4103" s="28"/>
      <c r="C4103" s="28"/>
      <c r="D4103" s="28"/>
      <c r="E4103" s="28"/>
      <c r="F4103" s="28"/>
    </row>
    <row r="4104" spans="2:6" x14ac:dyDescent="0.2">
      <c r="B4104" s="28"/>
      <c r="C4104" s="28"/>
      <c r="D4104" s="28"/>
      <c r="E4104" s="28"/>
      <c r="F4104" s="28"/>
    </row>
    <row r="4105" spans="2:6" x14ac:dyDescent="0.2">
      <c r="B4105" s="28"/>
      <c r="C4105" s="28"/>
      <c r="D4105" s="28"/>
      <c r="E4105" s="28"/>
      <c r="F4105" s="28"/>
    </row>
    <row r="4106" spans="2:6" x14ac:dyDescent="0.2">
      <c r="B4106" s="28"/>
      <c r="C4106" s="28"/>
      <c r="D4106" s="28"/>
      <c r="E4106" s="28"/>
      <c r="F4106" s="28"/>
    </row>
    <row r="4107" spans="2:6" x14ac:dyDescent="0.2">
      <c r="B4107" s="28"/>
      <c r="C4107" s="28"/>
      <c r="D4107" s="28"/>
      <c r="E4107" s="28"/>
      <c r="F4107" s="28"/>
    </row>
    <row r="4108" spans="2:6" x14ac:dyDescent="0.2">
      <c r="B4108" s="28"/>
      <c r="C4108" s="28"/>
      <c r="D4108" s="28"/>
      <c r="E4108" s="28"/>
      <c r="F4108" s="28"/>
    </row>
    <row r="4109" spans="2:6" x14ac:dyDescent="0.2">
      <c r="B4109" s="28"/>
      <c r="C4109" s="28"/>
      <c r="D4109" s="28"/>
      <c r="E4109" s="28"/>
      <c r="F4109" s="28"/>
    </row>
    <row r="4110" spans="2:6" x14ac:dyDescent="0.2">
      <c r="B4110" s="28"/>
      <c r="C4110" s="28"/>
      <c r="D4110" s="28"/>
      <c r="E4110" s="28"/>
      <c r="F4110" s="28"/>
    </row>
    <row r="4111" spans="2:6" x14ac:dyDescent="0.2">
      <c r="B4111" s="28"/>
      <c r="C4111" s="28"/>
      <c r="D4111" s="28"/>
      <c r="E4111" s="28"/>
      <c r="F4111" s="28"/>
    </row>
    <row r="4112" spans="2:6" x14ac:dyDescent="0.2">
      <c r="B4112" s="28"/>
      <c r="C4112" s="28"/>
      <c r="D4112" s="28"/>
      <c r="E4112" s="28"/>
      <c r="F4112" s="28"/>
    </row>
    <row r="4113" spans="2:6" x14ac:dyDescent="0.2">
      <c r="B4113" s="28"/>
      <c r="C4113" s="28"/>
      <c r="D4113" s="28"/>
      <c r="E4113" s="28"/>
      <c r="F4113" s="28"/>
    </row>
    <row r="4114" spans="2:6" x14ac:dyDescent="0.2">
      <c r="B4114" s="28"/>
      <c r="C4114" s="28"/>
      <c r="D4114" s="28"/>
      <c r="E4114" s="28"/>
      <c r="F4114" s="28"/>
    </row>
    <row r="4115" spans="2:6" x14ac:dyDescent="0.2">
      <c r="B4115" s="28"/>
      <c r="C4115" s="28"/>
      <c r="D4115" s="28"/>
      <c r="E4115" s="28"/>
      <c r="F4115" s="28"/>
    </row>
    <row r="4116" spans="2:6" x14ac:dyDescent="0.2">
      <c r="B4116" s="28"/>
      <c r="C4116" s="28"/>
      <c r="D4116" s="28"/>
      <c r="E4116" s="28"/>
      <c r="F4116" s="28"/>
    </row>
    <row r="4117" spans="2:6" x14ac:dyDescent="0.2">
      <c r="B4117" s="28"/>
      <c r="C4117" s="28"/>
      <c r="D4117" s="28"/>
      <c r="E4117" s="28"/>
      <c r="F4117" s="28"/>
    </row>
    <row r="4118" spans="2:6" x14ac:dyDescent="0.2">
      <c r="B4118" s="28"/>
      <c r="C4118" s="28"/>
      <c r="D4118" s="28"/>
      <c r="E4118" s="28"/>
      <c r="F4118" s="28"/>
    </row>
    <row r="4119" spans="2:6" x14ac:dyDescent="0.2">
      <c r="B4119" s="28"/>
      <c r="C4119" s="28"/>
      <c r="D4119" s="28"/>
      <c r="E4119" s="28"/>
      <c r="F4119" s="28"/>
    </row>
    <row r="4120" spans="2:6" x14ac:dyDescent="0.2">
      <c r="B4120" s="28"/>
      <c r="C4120" s="28"/>
      <c r="D4120" s="28"/>
      <c r="E4120" s="28"/>
      <c r="F4120" s="28"/>
    </row>
    <row r="4121" spans="2:6" x14ac:dyDescent="0.2">
      <c r="B4121" s="28"/>
      <c r="C4121" s="28"/>
      <c r="D4121" s="28"/>
      <c r="E4121" s="28"/>
      <c r="F4121" s="28"/>
    </row>
    <row r="4122" spans="2:6" x14ac:dyDescent="0.2">
      <c r="B4122" s="28"/>
      <c r="C4122" s="28"/>
      <c r="D4122" s="28"/>
      <c r="E4122" s="28"/>
      <c r="F4122" s="28"/>
    </row>
    <row r="4123" spans="2:6" x14ac:dyDescent="0.2">
      <c r="B4123" s="28"/>
      <c r="C4123" s="28"/>
      <c r="D4123" s="28"/>
      <c r="E4123" s="28"/>
      <c r="F4123" s="28"/>
    </row>
    <row r="4124" spans="2:6" x14ac:dyDescent="0.2">
      <c r="B4124" s="28"/>
      <c r="C4124" s="28"/>
      <c r="D4124" s="28"/>
      <c r="E4124" s="28"/>
      <c r="F4124" s="28"/>
    </row>
    <row r="4125" spans="2:6" x14ac:dyDescent="0.2">
      <c r="B4125" s="28"/>
      <c r="C4125" s="28"/>
      <c r="D4125" s="28"/>
      <c r="E4125" s="28"/>
      <c r="F4125" s="28"/>
    </row>
    <row r="4126" spans="2:6" x14ac:dyDescent="0.2">
      <c r="B4126" s="28"/>
      <c r="C4126" s="28"/>
      <c r="D4126" s="28"/>
      <c r="E4126" s="28"/>
      <c r="F4126" s="28"/>
    </row>
    <row r="4127" spans="2:6" x14ac:dyDescent="0.2">
      <c r="B4127" s="28"/>
      <c r="C4127" s="28"/>
      <c r="D4127" s="28"/>
      <c r="E4127" s="28"/>
      <c r="F4127" s="28"/>
    </row>
    <row r="4128" spans="2:6" x14ac:dyDescent="0.2">
      <c r="B4128" s="28"/>
      <c r="C4128" s="28"/>
      <c r="D4128" s="28"/>
      <c r="E4128" s="28"/>
      <c r="F4128" s="28"/>
    </row>
    <row r="4129" spans="2:6" x14ac:dyDescent="0.2">
      <c r="B4129" s="28"/>
      <c r="C4129" s="28"/>
      <c r="D4129" s="28"/>
      <c r="E4129" s="28"/>
      <c r="F4129" s="28"/>
    </row>
    <row r="4130" spans="2:6" x14ac:dyDescent="0.2">
      <c r="B4130" s="28"/>
      <c r="C4130" s="28"/>
      <c r="D4130" s="28"/>
      <c r="E4130" s="28"/>
      <c r="F4130" s="28"/>
    </row>
    <row r="4131" spans="2:6" x14ac:dyDescent="0.2">
      <c r="B4131" s="28"/>
      <c r="C4131" s="28"/>
      <c r="D4131" s="28"/>
      <c r="E4131" s="28"/>
      <c r="F4131" s="28"/>
    </row>
    <row r="4132" spans="2:6" x14ac:dyDescent="0.2">
      <c r="B4132" s="28"/>
      <c r="C4132" s="28"/>
      <c r="D4132" s="28"/>
      <c r="E4132" s="28"/>
      <c r="F4132" s="28"/>
    </row>
    <row r="4133" spans="2:6" x14ac:dyDescent="0.2">
      <c r="B4133" s="28"/>
      <c r="C4133" s="28"/>
      <c r="D4133" s="28"/>
      <c r="E4133" s="28"/>
      <c r="F4133" s="28"/>
    </row>
    <row r="4134" spans="2:6" x14ac:dyDescent="0.2">
      <c r="B4134" s="28"/>
      <c r="C4134" s="28"/>
      <c r="D4134" s="28"/>
      <c r="E4134" s="28"/>
      <c r="F4134" s="28"/>
    </row>
    <row r="4135" spans="2:6" x14ac:dyDescent="0.2">
      <c r="B4135" s="28"/>
      <c r="C4135" s="28"/>
      <c r="D4135" s="28"/>
      <c r="E4135" s="28"/>
      <c r="F4135" s="28"/>
    </row>
    <row r="4136" spans="2:6" x14ac:dyDescent="0.2">
      <c r="B4136" s="28"/>
      <c r="C4136" s="28"/>
      <c r="D4136" s="28"/>
      <c r="E4136" s="28"/>
      <c r="F4136" s="28"/>
    </row>
    <row r="4137" spans="2:6" x14ac:dyDescent="0.2">
      <c r="B4137" s="28"/>
      <c r="C4137" s="28"/>
      <c r="D4137" s="28"/>
      <c r="E4137" s="28"/>
      <c r="F4137" s="28"/>
    </row>
    <row r="4138" spans="2:6" x14ac:dyDescent="0.2">
      <c r="B4138" s="28"/>
      <c r="C4138" s="28"/>
      <c r="D4138" s="28"/>
      <c r="E4138" s="28"/>
      <c r="F4138" s="28"/>
    </row>
    <row r="4139" spans="2:6" x14ac:dyDescent="0.2">
      <c r="B4139" s="28"/>
      <c r="C4139" s="28"/>
      <c r="D4139" s="28"/>
      <c r="E4139" s="28"/>
      <c r="F4139" s="28"/>
    </row>
    <row r="4140" spans="2:6" x14ac:dyDescent="0.2">
      <c r="B4140" s="28"/>
      <c r="C4140" s="28"/>
      <c r="D4140" s="28"/>
      <c r="E4140" s="28"/>
      <c r="F4140" s="28"/>
    </row>
    <row r="4141" spans="2:6" x14ac:dyDescent="0.2">
      <c r="B4141" s="28"/>
      <c r="C4141" s="28"/>
      <c r="D4141" s="28"/>
      <c r="E4141" s="28"/>
      <c r="F4141" s="28"/>
    </row>
    <row r="4142" spans="2:6" x14ac:dyDescent="0.2">
      <c r="B4142" s="28"/>
      <c r="C4142" s="28"/>
      <c r="D4142" s="28"/>
      <c r="E4142" s="28"/>
      <c r="F4142" s="28"/>
    </row>
    <row r="4143" spans="2:6" x14ac:dyDescent="0.2">
      <c r="B4143" s="28"/>
      <c r="C4143" s="28"/>
      <c r="D4143" s="28"/>
      <c r="E4143" s="28"/>
      <c r="F4143" s="28"/>
    </row>
    <row r="4144" spans="2:6" x14ac:dyDescent="0.2">
      <c r="B4144" s="28"/>
      <c r="C4144" s="28"/>
      <c r="D4144" s="28"/>
      <c r="E4144" s="28"/>
      <c r="F4144" s="28"/>
    </row>
    <row r="4145" spans="2:6" x14ac:dyDescent="0.2">
      <c r="B4145" s="28"/>
      <c r="C4145" s="28"/>
      <c r="D4145" s="28"/>
      <c r="E4145" s="28"/>
      <c r="F4145" s="28"/>
    </row>
    <row r="4146" spans="2:6" x14ac:dyDescent="0.2">
      <c r="B4146" s="28"/>
      <c r="C4146" s="28"/>
      <c r="D4146" s="28"/>
      <c r="E4146" s="28"/>
      <c r="F4146" s="28"/>
    </row>
    <row r="4147" spans="2:6" x14ac:dyDescent="0.2">
      <c r="B4147" s="28"/>
      <c r="C4147" s="28"/>
      <c r="D4147" s="28"/>
      <c r="E4147" s="28"/>
      <c r="F4147" s="28"/>
    </row>
    <row r="4148" spans="2:6" x14ac:dyDescent="0.2">
      <c r="B4148" s="28"/>
      <c r="C4148" s="28"/>
      <c r="D4148" s="28"/>
      <c r="E4148" s="28"/>
      <c r="F4148" s="28"/>
    </row>
    <row r="4149" spans="2:6" x14ac:dyDescent="0.2">
      <c r="B4149" s="28"/>
      <c r="C4149" s="28"/>
      <c r="D4149" s="28"/>
      <c r="E4149" s="28"/>
      <c r="F4149" s="28"/>
    </row>
    <row r="4150" spans="2:6" x14ac:dyDescent="0.2">
      <c r="B4150" s="28"/>
      <c r="C4150" s="28"/>
      <c r="D4150" s="28"/>
      <c r="E4150" s="28"/>
      <c r="F4150" s="28"/>
    </row>
    <row r="4151" spans="2:6" x14ac:dyDescent="0.2">
      <c r="B4151" s="28"/>
      <c r="C4151" s="28"/>
      <c r="D4151" s="28"/>
      <c r="E4151" s="28"/>
      <c r="F4151" s="28"/>
    </row>
    <row r="4152" spans="2:6" x14ac:dyDescent="0.2">
      <c r="B4152" s="28"/>
      <c r="C4152" s="28"/>
      <c r="D4152" s="28"/>
      <c r="E4152" s="28"/>
      <c r="F4152" s="28"/>
    </row>
    <row r="4153" spans="2:6" x14ac:dyDescent="0.2">
      <c r="B4153" s="28"/>
      <c r="C4153" s="28"/>
      <c r="D4153" s="28"/>
      <c r="E4153" s="28"/>
      <c r="F4153" s="28"/>
    </row>
    <row r="4154" spans="2:6" x14ac:dyDescent="0.2">
      <c r="B4154" s="28"/>
      <c r="C4154" s="28"/>
      <c r="D4154" s="28"/>
      <c r="E4154" s="28"/>
      <c r="F4154" s="28"/>
    </row>
    <row r="4155" spans="2:6" x14ac:dyDescent="0.2">
      <c r="B4155" s="28"/>
      <c r="C4155" s="28"/>
      <c r="D4155" s="28"/>
      <c r="E4155" s="28"/>
      <c r="F4155" s="28"/>
    </row>
    <row r="4156" spans="2:6" x14ac:dyDescent="0.2">
      <c r="B4156" s="28"/>
      <c r="C4156" s="28"/>
      <c r="D4156" s="28"/>
      <c r="E4156" s="28"/>
      <c r="F4156" s="28"/>
    </row>
    <row r="4157" spans="2:6" x14ac:dyDescent="0.2">
      <c r="B4157" s="28"/>
      <c r="C4157" s="28"/>
      <c r="D4157" s="28"/>
      <c r="E4157" s="28"/>
      <c r="F4157" s="28"/>
    </row>
    <row r="4158" spans="2:6" x14ac:dyDescent="0.2">
      <c r="B4158" s="28"/>
      <c r="C4158" s="28"/>
      <c r="D4158" s="28"/>
      <c r="E4158" s="28"/>
      <c r="F4158" s="28"/>
    </row>
    <row r="4159" spans="2:6" x14ac:dyDescent="0.2">
      <c r="B4159" s="28"/>
      <c r="C4159" s="28"/>
      <c r="D4159" s="28"/>
      <c r="E4159" s="28"/>
      <c r="F4159" s="28"/>
    </row>
    <row r="4160" spans="2:6" x14ac:dyDescent="0.2">
      <c r="B4160" s="28"/>
      <c r="C4160" s="28"/>
      <c r="D4160" s="28"/>
      <c r="E4160" s="28"/>
      <c r="F4160" s="28"/>
    </row>
    <row r="4161" spans="2:6" x14ac:dyDescent="0.2">
      <c r="B4161" s="28"/>
      <c r="C4161" s="28"/>
      <c r="D4161" s="28"/>
      <c r="E4161" s="28"/>
      <c r="F4161" s="28"/>
    </row>
    <row r="4162" spans="2:6" x14ac:dyDescent="0.2">
      <c r="B4162" s="28"/>
      <c r="C4162" s="28"/>
      <c r="D4162" s="28"/>
      <c r="E4162" s="28"/>
      <c r="F4162" s="28"/>
    </row>
    <row r="4163" spans="2:6" x14ac:dyDescent="0.2">
      <c r="B4163" s="28"/>
      <c r="C4163" s="28"/>
      <c r="D4163" s="28"/>
      <c r="E4163" s="28"/>
      <c r="F4163" s="28"/>
    </row>
    <row r="4164" spans="2:6" x14ac:dyDescent="0.2">
      <c r="B4164" s="28"/>
      <c r="C4164" s="28"/>
      <c r="D4164" s="28"/>
      <c r="E4164" s="28"/>
      <c r="F4164" s="28"/>
    </row>
    <row r="4165" spans="2:6" x14ac:dyDescent="0.2">
      <c r="B4165" s="28"/>
      <c r="C4165" s="28"/>
      <c r="D4165" s="28"/>
      <c r="E4165" s="28"/>
      <c r="F4165" s="28"/>
    </row>
    <row r="4166" spans="2:6" x14ac:dyDescent="0.2">
      <c r="B4166" s="28"/>
      <c r="C4166" s="28"/>
      <c r="D4166" s="28"/>
      <c r="E4166" s="28"/>
      <c r="F4166" s="28"/>
    </row>
    <row r="4167" spans="2:6" x14ac:dyDescent="0.2">
      <c r="B4167" s="28"/>
      <c r="C4167" s="28"/>
      <c r="D4167" s="28"/>
      <c r="E4167" s="28"/>
      <c r="F4167" s="28"/>
    </row>
    <row r="4168" spans="2:6" x14ac:dyDescent="0.2">
      <c r="B4168" s="28"/>
      <c r="C4168" s="28"/>
      <c r="D4168" s="28"/>
      <c r="E4168" s="28"/>
      <c r="F4168" s="28"/>
    </row>
    <row r="4169" spans="2:6" x14ac:dyDescent="0.2">
      <c r="B4169" s="28"/>
      <c r="C4169" s="28"/>
      <c r="D4169" s="28"/>
      <c r="E4169" s="28"/>
      <c r="F4169" s="28"/>
    </row>
    <row r="4170" spans="2:6" x14ac:dyDescent="0.2">
      <c r="B4170" s="28"/>
      <c r="C4170" s="28"/>
      <c r="D4170" s="28"/>
      <c r="E4170" s="28"/>
      <c r="F4170" s="28"/>
    </row>
    <row r="4171" spans="2:6" x14ac:dyDescent="0.2">
      <c r="B4171" s="28"/>
      <c r="C4171" s="28"/>
      <c r="D4171" s="28"/>
      <c r="E4171" s="28"/>
      <c r="F4171" s="28"/>
    </row>
    <row r="4172" spans="2:6" x14ac:dyDescent="0.2">
      <c r="B4172" s="28"/>
      <c r="C4172" s="28"/>
      <c r="D4172" s="28"/>
      <c r="E4172" s="28"/>
      <c r="F4172" s="28"/>
    </row>
    <row r="4173" spans="2:6" x14ac:dyDescent="0.2">
      <c r="B4173" s="28"/>
      <c r="C4173" s="28"/>
      <c r="D4173" s="28"/>
      <c r="E4173" s="28"/>
      <c r="F4173" s="28"/>
    </row>
    <row r="4174" spans="2:6" x14ac:dyDescent="0.2">
      <c r="B4174" s="28"/>
      <c r="C4174" s="28"/>
      <c r="D4174" s="28"/>
      <c r="E4174" s="28"/>
      <c r="F4174" s="28"/>
    </row>
    <row r="4175" spans="2:6" x14ac:dyDescent="0.2">
      <c r="B4175" s="28"/>
      <c r="C4175" s="28"/>
      <c r="D4175" s="28"/>
      <c r="E4175" s="28"/>
      <c r="F4175" s="28"/>
    </row>
    <row r="4176" spans="2:6" x14ac:dyDescent="0.2">
      <c r="B4176" s="28"/>
      <c r="C4176" s="28"/>
      <c r="D4176" s="28"/>
      <c r="E4176" s="28"/>
      <c r="F4176" s="28"/>
    </row>
    <row r="4177" spans="2:6" x14ac:dyDescent="0.2">
      <c r="B4177" s="28"/>
      <c r="C4177" s="28"/>
      <c r="D4177" s="28"/>
      <c r="E4177" s="28"/>
      <c r="F4177" s="28"/>
    </row>
    <row r="4178" spans="2:6" x14ac:dyDescent="0.2">
      <c r="B4178" s="28"/>
      <c r="C4178" s="28"/>
      <c r="D4178" s="28"/>
      <c r="E4178" s="28"/>
      <c r="F4178" s="28"/>
    </row>
    <row r="4179" spans="2:6" x14ac:dyDescent="0.2">
      <c r="B4179" s="28"/>
      <c r="C4179" s="28"/>
      <c r="D4179" s="28"/>
      <c r="E4179" s="28"/>
      <c r="F4179" s="28"/>
    </row>
    <row r="4180" spans="2:6" x14ac:dyDescent="0.2">
      <c r="B4180" s="28"/>
      <c r="C4180" s="28"/>
      <c r="D4180" s="28"/>
      <c r="E4180" s="28"/>
      <c r="F4180" s="28"/>
    </row>
    <row r="4181" spans="2:6" x14ac:dyDescent="0.2">
      <c r="B4181" s="28"/>
      <c r="C4181" s="28"/>
      <c r="D4181" s="28"/>
      <c r="E4181" s="28"/>
      <c r="F4181" s="28"/>
    </row>
    <row r="4182" spans="2:6" x14ac:dyDescent="0.2">
      <c r="B4182" s="28"/>
      <c r="C4182" s="28"/>
      <c r="D4182" s="28"/>
      <c r="E4182" s="28"/>
      <c r="F4182" s="28"/>
    </row>
    <row r="4183" spans="2:6" x14ac:dyDescent="0.2">
      <c r="B4183" s="28"/>
      <c r="C4183" s="28"/>
      <c r="D4183" s="28"/>
      <c r="E4183" s="28"/>
      <c r="F4183" s="28"/>
    </row>
    <row r="4184" spans="2:6" x14ac:dyDescent="0.2">
      <c r="B4184" s="28"/>
      <c r="C4184" s="28"/>
      <c r="D4184" s="28"/>
      <c r="E4184" s="28"/>
      <c r="F4184" s="28"/>
    </row>
    <row r="4185" spans="2:6" x14ac:dyDescent="0.2">
      <c r="B4185" s="28"/>
      <c r="C4185" s="28"/>
      <c r="D4185" s="28"/>
      <c r="E4185" s="28"/>
      <c r="F4185" s="28"/>
    </row>
    <row r="4186" spans="2:6" x14ac:dyDescent="0.2">
      <c r="B4186" s="28"/>
      <c r="C4186" s="28"/>
      <c r="D4186" s="28"/>
      <c r="E4186" s="28"/>
      <c r="F4186" s="28"/>
    </row>
    <row r="4187" spans="2:6" x14ac:dyDescent="0.2">
      <c r="B4187" s="28"/>
      <c r="C4187" s="28"/>
      <c r="D4187" s="28"/>
      <c r="E4187" s="28"/>
      <c r="F4187" s="28"/>
    </row>
    <row r="4188" spans="2:6" x14ac:dyDescent="0.2">
      <c r="B4188" s="28"/>
      <c r="C4188" s="28"/>
      <c r="D4188" s="28"/>
      <c r="E4188" s="28"/>
      <c r="F4188" s="28"/>
    </row>
    <row r="4189" spans="2:6" x14ac:dyDescent="0.2">
      <c r="B4189" s="28"/>
      <c r="C4189" s="28"/>
      <c r="D4189" s="28"/>
      <c r="E4189" s="28"/>
      <c r="F4189" s="28"/>
    </row>
    <row r="4190" spans="2:6" x14ac:dyDescent="0.2">
      <c r="B4190" s="28"/>
      <c r="C4190" s="28"/>
      <c r="D4190" s="28"/>
      <c r="E4190" s="28"/>
      <c r="F4190" s="28"/>
    </row>
    <row r="4191" spans="2:6" x14ac:dyDescent="0.2">
      <c r="B4191" s="28"/>
      <c r="C4191" s="28"/>
      <c r="D4191" s="28"/>
      <c r="E4191" s="28"/>
      <c r="F4191" s="28"/>
    </row>
    <row r="4192" spans="2:6" x14ac:dyDescent="0.2">
      <c r="B4192" s="28"/>
      <c r="C4192" s="28"/>
      <c r="D4192" s="28"/>
      <c r="E4192" s="28"/>
      <c r="F4192" s="28"/>
    </row>
    <row r="4193" spans="2:6" x14ac:dyDescent="0.2">
      <c r="B4193" s="28"/>
      <c r="C4193" s="28"/>
      <c r="D4193" s="28"/>
      <c r="E4193" s="28"/>
      <c r="F4193" s="28"/>
    </row>
    <row r="4194" spans="2:6" x14ac:dyDescent="0.2">
      <c r="B4194" s="28"/>
      <c r="C4194" s="28"/>
      <c r="D4194" s="28"/>
      <c r="E4194" s="28"/>
      <c r="F4194" s="28"/>
    </row>
    <row r="4195" spans="2:6" x14ac:dyDescent="0.2">
      <c r="B4195" s="28"/>
      <c r="C4195" s="28"/>
      <c r="D4195" s="28"/>
      <c r="E4195" s="28"/>
      <c r="F4195" s="28"/>
    </row>
    <row r="4196" spans="2:6" x14ac:dyDescent="0.2">
      <c r="B4196" s="28"/>
      <c r="C4196" s="28"/>
      <c r="D4196" s="28"/>
      <c r="E4196" s="28"/>
      <c r="F4196" s="28"/>
    </row>
    <row r="4197" spans="2:6" x14ac:dyDescent="0.2">
      <c r="B4197" s="28"/>
      <c r="C4197" s="28"/>
      <c r="D4197" s="28"/>
      <c r="E4197" s="28"/>
      <c r="F4197" s="28"/>
    </row>
    <row r="4198" spans="2:6" x14ac:dyDescent="0.2">
      <c r="B4198" s="28"/>
      <c r="C4198" s="28"/>
      <c r="D4198" s="28"/>
      <c r="E4198" s="28"/>
      <c r="F4198" s="28"/>
    </row>
    <row r="4199" spans="2:6" x14ac:dyDescent="0.2">
      <c r="B4199" s="28"/>
      <c r="C4199" s="28"/>
      <c r="D4199" s="28"/>
      <c r="E4199" s="28"/>
      <c r="F4199" s="28"/>
    </row>
    <row r="4200" spans="2:6" x14ac:dyDescent="0.2">
      <c r="B4200" s="28"/>
      <c r="C4200" s="28"/>
      <c r="D4200" s="28"/>
      <c r="E4200" s="28"/>
      <c r="F4200" s="28"/>
    </row>
    <row r="4201" spans="2:6" x14ac:dyDescent="0.2">
      <c r="B4201" s="28"/>
      <c r="C4201" s="28"/>
      <c r="D4201" s="28"/>
      <c r="E4201" s="28"/>
      <c r="F4201" s="28"/>
    </row>
    <row r="4202" spans="2:6" x14ac:dyDescent="0.2">
      <c r="B4202" s="28"/>
      <c r="C4202" s="28"/>
      <c r="D4202" s="28"/>
      <c r="E4202" s="28"/>
      <c r="F4202" s="28"/>
    </row>
    <row r="4203" spans="2:6" x14ac:dyDescent="0.2">
      <c r="B4203" s="28"/>
      <c r="C4203" s="28"/>
      <c r="D4203" s="28"/>
      <c r="E4203" s="28"/>
      <c r="F4203" s="28"/>
    </row>
    <row r="4204" spans="2:6" x14ac:dyDescent="0.2">
      <c r="B4204" s="28"/>
      <c r="C4204" s="28"/>
      <c r="D4204" s="28"/>
      <c r="E4204" s="28"/>
      <c r="F4204" s="28"/>
    </row>
    <row r="4205" spans="2:6" x14ac:dyDescent="0.2">
      <c r="B4205" s="28"/>
      <c r="C4205" s="28"/>
      <c r="D4205" s="28"/>
      <c r="E4205" s="28"/>
      <c r="F4205" s="28"/>
    </row>
    <row r="4206" spans="2:6" x14ac:dyDescent="0.2">
      <c r="B4206" s="28"/>
      <c r="C4206" s="28"/>
      <c r="D4206" s="28"/>
      <c r="E4206" s="28"/>
      <c r="F4206" s="28"/>
    </row>
    <row r="4207" spans="2:6" x14ac:dyDescent="0.2">
      <c r="B4207" s="28"/>
      <c r="C4207" s="28"/>
      <c r="D4207" s="28"/>
      <c r="E4207" s="28"/>
      <c r="F4207" s="28"/>
    </row>
    <row r="4208" spans="2:6" x14ac:dyDescent="0.2">
      <c r="B4208" s="28"/>
      <c r="C4208" s="28"/>
      <c r="D4208" s="28"/>
      <c r="E4208" s="28"/>
      <c r="F4208" s="28"/>
    </row>
    <row r="4209" spans="2:6" x14ac:dyDescent="0.2">
      <c r="B4209" s="28"/>
      <c r="C4209" s="28"/>
      <c r="D4209" s="28"/>
      <c r="E4209" s="28"/>
      <c r="F4209" s="28"/>
    </row>
    <row r="4210" spans="2:6" x14ac:dyDescent="0.2">
      <c r="B4210" s="28"/>
      <c r="C4210" s="28"/>
      <c r="D4210" s="28"/>
      <c r="E4210" s="28"/>
      <c r="F4210" s="28"/>
    </row>
    <row r="4211" spans="2:6" x14ac:dyDescent="0.2">
      <c r="B4211" s="28"/>
      <c r="C4211" s="28"/>
      <c r="D4211" s="28"/>
      <c r="E4211" s="28"/>
      <c r="F4211" s="28"/>
    </row>
    <row r="4212" spans="2:6" x14ac:dyDescent="0.2">
      <c r="B4212" s="28"/>
      <c r="C4212" s="28"/>
      <c r="D4212" s="28"/>
      <c r="E4212" s="28"/>
      <c r="F4212" s="28"/>
    </row>
    <row r="4213" spans="2:6" x14ac:dyDescent="0.2">
      <c r="B4213" s="28"/>
      <c r="C4213" s="28"/>
      <c r="D4213" s="28"/>
      <c r="E4213" s="28"/>
      <c r="F4213" s="28"/>
    </row>
    <row r="4214" spans="2:6" x14ac:dyDescent="0.2">
      <c r="B4214" s="28"/>
      <c r="C4214" s="28"/>
      <c r="D4214" s="28"/>
      <c r="E4214" s="28"/>
      <c r="F4214" s="28"/>
    </row>
    <row r="4215" spans="2:6" x14ac:dyDescent="0.2">
      <c r="B4215" s="28"/>
      <c r="C4215" s="28"/>
      <c r="D4215" s="28"/>
      <c r="E4215" s="28"/>
      <c r="F4215" s="28"/>
    </row>
    <row r="4216" spans="2:6" x14ac:dyDescent="0.2">
      <c r="B4216" s="28"/>
      <c r="C4216" s="28"/>
      <c r="D4216" s="28"/>
      <c r="E4216" s="28"/>
      <c r="F4216" s="28"/>
    </row>
    <row r="4217" spans="2:6" x14ac:dyDescent="0.2">
      <c r="B4217" s="28"/>
      <c r="C4217" s="28"/>
      <c r="D4217" s="28"/>
      <c r="E4217" s="28"/>
      <c r="F4217" s="28"/>
    </row>
    <row r="4218" spans="2:6" x14ac:dyDescent="0.2">
      <c r="B4218" s="28"/>
      <c r="C4218" s="28"/>
      <c r="D4218" s="28"/>
      <c r="E4218" s="28"/>
      <c r="F4218" s="28"/>
    </row>
    <row r="4219" spans="2:6" x14ac:dyDescent="0.2">
      <c r="B4219" s="28"/>
      <c r="C4219" s="28"/>
      <c r="D4219" s="28"/>
      <c r="E4219" s="28"/>
      <c r="F4219" s="28"/>
    </row>
    <row r="4220" spans="2:6" x14ac:dyDescent="0.2">
      <c r="B4220" s="28"/>
      <c r="C4220" s="28"/>
      <c r="D4220" s="28"/>
      <c r="E4220" s="28"/>
      <c r="F4220" s="28"/>
    </row>
    <row r="4221" spans="2:6" x14ac:dyDescent="0.2">
      <c r="B4221" s="28"/>
      <c r="C4221" s="28"/>
      <c r="D4221" s="28"/>
      <c r="E4221" s="28"/>
      <c r="F4221" s="28"/>
    </row>
    <row r="4222" spans="2:6" x14ac:dyDescent="0.2">
      <c r="B4222" s="28"/>
      <c r="C4222" s="28"/>
      <c r="D4222" s="28"/>
      <c r="E4222" s="28"/>
      <c r="F4222" s="28"/>
    </row>
    <row r="4223" spans="2:6" x14ac:dyDescent="0.2">
      <c r="B4223" s="28"/>
      <c r="C4223" s="28"/>
      <c r="D4223" s="28"/>
      <c r="E4223" s="28"/>
      <c r="F4223" s="28"/>
    </row>
    <row r="4224" spans="2:6" x14ac:dyDescent="0.2">
      <c r="B4224" s="28"/>
      <c r="C4224" s="28"/>
      <c r="D4224" s="28"/>
      <c r="E4224" s="28"/>
      <c r="F4224" s="28"/>
    </row>
    <row r="4225" spans="2:6" x14ac:dyDescent="0.2">
      <c r="B4225" s="28"/>
      <c r="C4225" s="28"/>
      <c r="D4225" s="28"/>
      <c r="E4225" s="28"/>
      <c r="F4225" s="28"/>
    </row>
    <row r="4226" spans="2:6" x14ac:dyDescent="0.2">
      <c r="B4226" s="28"/>
      <c r="C4226" s="28"/>
      <c r="D4226" s="28"/>
      <c r="E4226" s="28"/>
      <c r="F4226" s="28"/>
    </row>
    <row r="4227" spans="2:6" x14ac:dyDescent="0.2">
      <c r="B4227" s="28"/>
      <c r="C4227" s="28"/>
      <c r="D4227" s="28"/>
      <c r="E4227" s="28"/>
      <c r="F4227" s="28"/>
    </row>
    <row r="4228" spans="2:6" x14ac:dyDescent="0.2">
      <c r="B4228" s="28"/>
      <c r="C4228" s="28"/>
      <c r="D4228" s="28"/>
      <c r="E4228" s="28"/>
      <c r="F4228" s="28"/>
    </row>
    <row r="4229" spans="2:6" x14ac:dyDescent="0.2">
      <c r="B4229" s="28"/>
      <c r="C4229" s="28"/>
      <c r="D4229" s="28"/>
      <c r="E4229" s="28"/>
      <c r="F4229" s="28"/>
    </row>
    <row r="4230" spans="2:6" x14ac:dyDescent="0.2">
      <c r="B4230" s="28"/>
      <c r="C4230" s="28"/>
      <c r="D4230" s="28"/>
      <c r="E4230" s="28"/>
      <c r="F4230" s="28"/>
    </row>
    <row r="4231" spans="2:6" x14ac:dyDescent="0.2">
      <c r="B4231" s="28"/>
      <c r="C4231" s="28"/>
      <c r="D4231" s="28"/>
      <c r="E4231" s="28"/>
      <c r="F4231" s="28"/>
    </row>
    <row r="4232" spans="2:6" x14ac:dyDescent="0.2">
      <c r="B4232" s="28"/>
      <c r="C4232" s="28"/>
      <c r="D4232" s="28"/>
      <c r="E4232" s="28"/>
      <c r="F4232" s="28"/>
    </row>
    <row r="4233" spans="2:6" x14ac:dyDescent="0.2">
      <c r="B4233" s="28"/>
      <c r="C4233" s="28"/>
      <c r="D4233" s="28"/>
      <c r="E4233" s="28"/>
      <c r="F4233" s="28"/>
    </row>
    <row r="4234" spans="2:6" x14ac:dyDescent="0.2">
      <c r="B4234" s="28"/>
      <c r="C4234" s="28"/>
      <c r="D4234" s="28"/>
      <c r="E4234" s="28"/>
      <c r="F4234" s="28"/>
    </row>
    <row r="4235" spans="2:6" x14ac:dyDescent="0.2">
      <c r="B4235" s="28"/>
      <c r="C4235" s="28"/>
      <c r="D4235" s="28"/>
      <c r="E4235" s="28"/>
      <c r="F4235" s="28"/>
    </row>
    <row r="4236" spans="2:6" x14ac:dyDescent="0.2">
      <c r="B4236" s="28"/>
      <c r="C4236" s="28"/>
      <c r="D4236" s="28"/>
      <c r="E4236" s="28"/>
      <c r="F4236" s="28"/>
    </row>
    <row r="4237" spans="2:6" x14ac:dyDescent="0.2">
      <c r="B4237" s="28"/>
      <c r="C4237" s="28"/>
      <c r="D4237" s="28"/>
      <c r="E4237" s="28"/>
      <c r="F4237" s="28"/>
    </row>
    <row r="4238" spans="2:6" x14ac:dyDescent="0.2">
      <c r="B4238" s="28"/>
      <c r="C4238" s="28"/>
      <c r="D4238" s="28"/>
      <c r="E4238" s="28"/>
      <c r="F4238" s="28"/>
    </row>
    <row r="4239" spans="2:6" x14ac:dyDescent="0.2">
      <c r="B4239" s="28"/>
      <c r="C4239" s="28"/>
      <c r="D4239" s="28"/>
      <c r="E4239" s="28"/>
      <c r="F4239" s="28"/>
    </row>
    <row r="4240" spans="2:6" x14ac:dyDescent="0.2">
      <c r="B4240" s="28"/>
      <c r="C4240" s="28"/>
      <c r="D4240" s="28"/>
      <c r="E4240" s="28"/>
      <c r="F4240" s="28"/>
    </row>
    <row r="4241" spans="2:6" x14ac:dyDescent="0.2">
      <c r="B4241" s="28"/>
      <c r="C4241" s="28"/>
      <c r="D4241" s="28"/>
      <c r="E4241" s="28"/>
      <c r="F4241" s="28"/>
    </row>
    <row r="4242" spans="2:6" x14ac:dyDescent="0.2">
      <c r="B4242" s="28"/>
      <c r="C4242" s="28"/>
      <c r="D4242" s="28"/>
      <c r="E4242" s="28"/>
      <c r="F4242" s="28"/>
    </row>
    <row r="4243" spans="2:6" x14ac:dyDescent="0.2">
      <c r="B4243" s="28"/>
      <c r="C4243" s="28"/>
      <c r="D4243" s="28"/>
      <c r="E4243" s="28"/>
      <c r="F4243" s="28"/>
    </row>
    <row r="4244" spans="2:6" x14ac:dyDescent="0.2">
      <c r="B4244" s="28"/>
      <c r="C4244" s="28"/>
      <c r="D4244" s="28"/>
      <c r="E4244" s="28"/>
      <c r="F4244" s="28"/>
    </row>
    <row r="4245" spans="2:6" x14ac:dyDescent="0.2">
      <c r="B4245" s="28"/>
      <c r="C4245" s="28"/>
      <c r="D4245" s="28"/>
      <c r="E4245" s="28"/>
      <c r="F4245" s="28"/>
    </row>
    <row r="4246" spans="2:6" x14ac:dyDescent="0.2">
      <c r="B4246" s="28"/>
      <c r="C4246" s="28"/>
      <c r="D4246" s="28"/>
      <c r="E4246" s="28"/>
      <c r="F4246" s="28"/>
    </row>
    <row r="4247" spans="2:6" x14ac:dyDescent="0.2">
      <c r="B4247" s="28"/>
      <c r="C4247" s="28"/>
      <c r="D4247" s="28"/>
      <c r="E4247" s="28"/>
      <c r="F4247" s="28"/>
    </row>
    <row r="4248" spans="2:6" x14ac:dyDescent="0.2">
      <c r="B4248" s="28"/>
      <c r="C4248" s="28"/>
      <c r="D4248" s="28"/>
      <c r="E4248" s="28"/>
      <c r="F4248" s="28"/>
    </row>
    <row r="4249" spans="2:6" x14ac:dyDescent="0.2">
      <c r="B4249" s="28"/>
      <c r="C4249" s="28"/>
      <c r="D4249" s="28"/>
      <c r="E4249" s="28"/>
      <c r="F4249" s="28"/>
    </row>
    <row r="4250" spans="2:6" x14ac:dyDescent="0.2">
      <c r="B4250" s="28"/>
      <c r="C4250" s="28"/>
      <c r="D4250" s="28"/>
      <c r="E4250" s="28"/>
      <c r="F4250" s="28"/>
    </row>
    <row r="4251" spans="2:6" x14ac:dyDescent="0.2">
      <c r="B4251" s="28"/>
      <c r="C4251" s="28"/>
      <c r="D4251" s="28"/>
      <c r="E4251" s="28"/>
      <c r="F4251" s="28"/>
    </row>
    <row r="4252" spans="2:6" x14ac:dyDescent="0.2">
      <c r="B4252" s="28"/>
      <c r="C4252" s="28"/>
      <c r="D4252" s="28"/>
      <c r="E4252" s="28"/>
      <c r="F4252" s="28"/>
    </row>
    <row r="4253" spans="2:6" x14ac:dyDescent="0.2">
      <c r="B4253" s="28"/>
      <c r="C4253" s="28"/>
      <c r="D4253" s="28"/>
      <c r="E4253" s="28"/>
      <c r="F4253" s="28"/>
    </row>
    <row r="4254" spans="2:6" x14ac:dyDescent="0.2">
      <c r="B4254" s="28"/>
      <c r="C4254" s="28"/>
      <c r="D4254" s="28"/>
      <c r="E4254" s="28"/>
      <c r="F4254" s="28"/>
    </row>
    <row r="4255" spans="2:6" x14ac:dyDescent="0.2">
      <c r="B4255" s="28"/>
      <c r="C4255" s="28"/>
      <c r="D4255" s="28"/>
      <c r="E4255" s="28"/>
      <c r="F4255" s="28"/>
    </row>
    <row r="4256" spans="2:6" x14ac:dyDescent="0.2">
      <c r="B4256" s="28"/>
      <c r="C4256" s="28"/>
      <c r="D4256" s="28"/>
      <c r="E4256" s="28"/>
      <c r="F4256" s="28"/>
    </row>
    <row r="4257" spans="2:6" x14ac:dyDescent="0.2">
      <c r="B4257" s="28"/>
      <c r="C4257" s="28"/>
      <c r="D4257" s="28"/>
      <c r="E4257" s="28"/>
      <c r="F4257" s="28"/>
    </row>
    <row r="4258" spans="2:6" x14ac:dyDescent="0.2">
      <c r="B4258" s="28"/>
      <c r="C4258" s="28"/>
      <c r="D4258" s="28"/>
      <c r="E4258" s="28"/>
      <c r="F4258" s="28"/>
    </row>
    <row r="4259" spans="2:6" x14ac:dyDescent="0.2">
      <c r="B4259" s="28"/>
      <c r="C4259" s="28"/>
      <c r="D4259" s="28"/>
      <c r="E4259" s="28"/>
      <c r="F4259" s="28"/>
    </row>
    <row r="4260" spans="2:6" x14ac:dyDescent="0.2">
      <c r="B4260" s="28"/>
      <c r="C4260" s="28"/>
      <c r="D4260" s="28"/>
      <c r="E4260" s="28"/>
      <c r="F4260" s="28"/>
    </row>
    <row r="4261" spans="2:6" x14ac:dyDescent="0.2">
      <c r="B4261" s="28"/>
      <c r="C4261" s="28"/>
      <c r="D4261" s="28"/>
      <c r="E4261" s="28"/>
      <c r="F4261" s="28"/>
    </row>
    <row r="4262" spans="2:6" x14ac:dyDescent="0.2">
      <c r="B4262" s="28"/>
      <c r="C4262" s="28"/>
      <c r="D4262" s="28"/>
      <c r="E4262" s="28"/>
      <c r="F4262" s="28"/>
    </row>
    <row r="4263" spans="2:6" x14ac:dyDescent="0.2">
      <c r="B4263" s="28"/>
      <c r="C4263" s="28"/>
      <c r="D4263" s="28"/>
      <c r="E4263" s="28"/>
      <c r="F4263" s="28"/>
    </row>
    <row r="4264" spans="2:6" x14ac:dyDescent="0.2">
      <c r="B4264" s="28"/>
      <c r="C4264" s="28"/>
      <c r="D4264" s="28"/>
      <c r="E4264" s="28"/>
      <c r="F4264" s="28"/>
    </row>
    <row r="4265" spans="2:6" x14ac:dyDescent="0.2">
      <c r="B4265" s="28"/>
      <c r="C4265" s="28"/>
      <c r="D4265" s="28"/>
      <c r="E4265" s="28"/>
      <c r="F4265" s="28"/>
    </row>
    <row r="4266" spans="2:6" x14ac:dyDescent="0.2">
      <c r="B4266" s="28"/>
      <c r="C4266" s="28"/>
      <c r="D4266" s="28"/>
      <c r="E4266" s="28"/>
      <c r="F4266" s="28"/>
    </row>
    <row r="4267" spans="2:6" x14ac:dyDescent="0.2">
      <c r="B4267" s="28"/>
      <c r="C4267" s="28"/>
      <c r="D4267" s="28"/>
      <c r="E4267" s="28"/>
      <c r="F4267" s="28"/>
    </row>
    <row r="4268" spans="2:6" x14ac:dyDescent="0.2">
      <c r="B4268" s="28"/>
      <c r="C4268" s="28"/>
      <c r="D4268" s="28"/>
      <c r="E4268" s="28"/>
      <c r="F4268" s="28"/>
    </row>
    <row r="4269" spans="2:6" x14ac:dyDescent="0.2">
      <c r="B4269" s="28"/>
      <c r="C4269" s="28"/>
      <c r="D4269" s="28"/>
      <c r="E4269" s="28"/>
      <c r="F4269" s="28"/>
    </row>
    <row r="4270" spans="2:6" x14ac:dyDescent="0.2">
      <c r="B4270" s="28"/>
      <c r="C4270" s="28"/>
      <c r="D4270" s="28"/>
      <c r="E4270" s="28"/>
      <c r="F4270" s="28"/>
    </row>
    <row r="4271" spans="2:6" x14ac:dyDescent="0.2">
      <c r="B4271" s="28"/>
      <c r="C4271" s="28"/>
      <c r="D4271" s="28"/>
      <c r="E4271" s="28"/>
      <c r="F4271" s="28"/>
    </row>
    <row r="4272" spans="2:6" x14ac:dyDescent="0.2">
      <c r="B4272" s="28"/>
      <c r="C4272" s="28"/>
      <c r="D4272" s="28"/>
      <c r="E4272" s="28"/>
      <c r="F4272" s="28"/>
    </row>
    <row r="4273" spans="2:6" x14ac:dyDescent="0.2">
      <c r="B4273" s="28"/>
      <c r="C4273" s="28"/>
      <c r="D4273" s="28"/>
      <c r="E4273" s="28"/>
      <c r="F4273" s="28"/>
    </row>
    <row r="4274" spans="2:6" x14ac:dyDescent="0.2">
      <c r="B4274" s="28"/>
      <c r="C4274" s="28"/>
      <c r="D4274" s="28"/>
      <c r="E4274" s="28"/>
      <c r="F4274" s="28"/>
    </row>
    <row r="4275" spans="2:6" x14ac:dyDescent="0.2">
      <c r="B4275" s="28"/>
      <c r="C4275" s="28"/>
      <c r="D4275" s="28"/>
      <c r="E4275" s="28"/>
      <c r="F4275" s="28"/>
    </row>
    <row r="4276" spans="2:6" x14ac:dyDescent="0.2">
      <c r="B4276" s="28"/>
      <c r="C4276" s="28"/>
      <c r="D4276" s="28"/>
      <c r="E4276" s="28"/>
      <c r="F4276" s="28"/>
    </row>
    <row r="4277" spans="2:6" x14ac:dyDescent="0.2">
      <c r="B4277" s="28"/>
      <c r="C4277" s="28"/>
      <c r="D4277" s="28"/>
      <c r="E4277" s="28"/>
      <c r="F4277" s="28"/>
    </row>
    <row r="4278" spans="2:6" x14ac:dyDescent="0.2">
      <c r="B4278" s="28"/>
      <c r="C4278" s="28"/>
      <c r="D4278" s="28"/>
      <c r="E4278" s="28"/>
      <c r="F4278" s="28"/>
    </row>
    <row r="4279" spans="2:6" x14ac:dyDescent="0.2">
      <c r="B4279" s="28"/>
      <c r="C4279" s="28"/>
      <c r="D4279" s="28"/>
      <c r="E4279" s="28"/>
      <c r="F4279" s="28"/>
    </row>
    <row r="4280" spans="2:6" x14ac:dyDescent="0.2">
      <c r="B4280" s="28"/>
      <c r="C4280" s="28"/>
      <c r="D4280" s="28"/>
      <c r="E4280" s="28"/>
      <c r="F4280" s="28"/>
    </row>
    <row r="4281" spans="2:6" x14ac:dyDescent="0.2">
      <c r="B4281" s="28"/>
      <c r="C4281" s="28"/>
      <c r="D4281" s="28"/>
      <c r="E4281" s="28"/>
      <c r="F4281" s="28"/>
    </row>
    <row r="4282" spans="2:6" x14ac:dyDescent="0.2">
      <c r="B4282" s="28"/>
      <c r="C4282" s="28"/>
      <c r="D4282" s="28"/>
      <c r="E4282" s="28"/>
      <c r="F4282" s="28"/>
    </row>
    <row r="4283" spans="2:6" x14ac:dyDescent="0.2">
      <c r="B4283" s="28"/>
      <c r="C4283" s="28"/>
      <c r="D4283" s="28"/>
      <c r="E4283" s="28"/>
      <c r="F4283" s="28"/>
    </row>
    <row r="4284" spans="2:6" x14ac:dyDescent="0.2">
      <c r="B4284" s="28"/>
      <c r="C4284" s="28"/>
      <c r="D4284" s="28"/>
      <c r="E4284" s="28"/>
      <c r="F4284" s="28"/>
    </row>
    <row r="4285" spans="2:6" x14ac:dyDescent="0.2">
      <c r="B4285" s="28"/>
      <c r="C4285" s="28"/>
      <c r="D4285" s="28"/>
      <c r="E4285" s="28"/>
      <c r="F4285" s="28"/>
    </row>
    <row r="4286" spans="2:6" x14ac:dyDescent="0.2">
      <c r="B4286" s="28"/>
      <c r="C4286" s="28"/>
      <c r="D4286" s="28"/>
      <c r="E4286" s="28"/>
      <c r="F4286" s="28"/>
    </row>
    <row r="4287" spans="2:6" x14ac:dyDescent="0.2">
      <c r="B4287" s="28"/>
      <c r="C4287" s="28"/>
      <c r="D4287" s="28"/>
      <c r="E4287" s="28"/>
      <c r="F4287" s="28"/>
    </row>
    <row r="4288" spans="2:6" x14ac:dyDescent="0.2">
      <c r="B4288" s="28"/>
      <c r="C4288" s="28"/>
      <c r="D4288" s="28"/>
      <c r="E4288" s="28"/>
      <c r="F4288" s="28"/>
    </row>
    <row r="4289" spans="2:6" x14ac:dyDescent="0.2">
      <c r="B4289" s="28"/>
      <c r="C4289" s="28"/>
      <c r="D4289" s="28"/>
      <c r="E4289" s="28"/>
      <c r="F4289" s="28"/>
    </row>
    <row r="4290" spans="2:6" x14ac:dyDescent="0.2">
      <c r="B4290" s="28"/>
      <c r="C4290" s="28"/>
      <c r="D4290" s="28"/>
      <c r="E4290" s="28"/>
      <c r="F4290" s="28"/>
    </row>
    <row r="4291" spans="2:6" x14ac:dyDescent="0.2">
      <c r="B4291" s="28"/>
      <c r="C4291" s="28"/>
      <c r="D4291" s="28"/>
      <c r="E4291" s="28"/>
      <c r="F4291" s="28"/>
    </row>
    <row r="4292" spans="2:6" x14ac:dyDescent="0.2">
      <c r="B4292" s="28"/>
      <c r="C4292" s="28"/>
      <c r="D4292" s="28"/>
      <c r="E4292" s="28"/>
      <c r="F4292" s="28"/>
    </row>
    <row r="4293" spans="2:6" x14ac:dyDescent="0.2">
      <c r="B4293" s="28"/>
      <c r="C4293" s="28"/>
      <c r="D4293" s="28"/>
      <c r="E4293" s="28"/>
      <c r="F4293" s="28"/>
    </row>
    <row r="4294" spans="2:6" x14ac:dyDescent="0.2">
      <c r="B4294" s="28"/>
      <c r="C4294" s="28"/>
      <c r="D4294" s="28"/>
      <c r="E4294" s="28"/>
      <c r="F4294" s="28"/>
    </row>
    <row r="4295" spans="2:6" x14ac:dyDescent="0.2">
      <c r="B4295" s="28"/>
      <c r="C4295" s="28"/>
      <c r="D4295" s="28"/>
      <c r="E4295" s="28"/>
      <c r="F4295" s="28"/>
    </row>
    <row r="4296" spans="2:6" x14ac:dyDescent="0.2">
      <c r="B4296" s="28"/>
      <c r="C4296" s="28"/>
      <c r="D4296" s="28"/>
      <c r="E4296" s="28"/>
      <c r="F4296" s="28"/>
    </row>
    <row r="4297" spans="2:6" x14ac:dyDescent="0.2">
      <c r="B4297" s="28"/>
      <c r="C4297" s="28"/>
      <c r="D4297" s="28"/>
      <c r="E4297" s="28"/>
      <c r="F4297" s="28"/>
    </row>
    <row r="4298" spans="2:6" x14ac:dyDescent="0.2">
      <c r="B4298" s="28"/>
      <c r="C4298" s="28"/>
      <c r="D4298" s="28"/>
      <c r="E4298" s="28"/>
      <c r="F4298" s="28"/>
    </row>
    <row r="4299" spans="2:6" x14ac:dyDescent="0.2">
      <c r="B4299" s="28"/>
      <c r="C4299" s="28"/>
      <c r="D4299" s="28"/>
      <c r="E4299" s="28"/>
      <c r="F4299" s="28"/>
    </row>
    <row r="4300" spans="2:6" x14ac:dyDescent="0.2">
      <c r="B4300" s="28"/>
      <c r="C4300" s="28"/>
      <c r="D4300" s="28"/>
      <c r="E4300" s="28"/>
      <c r="F4300" s="28"/>
    </row>
    <row r="4301" spans="2:6" x14ac:dyDescent="0.2">
      <c r="B4301" s="28"/>
      <c r="C4301" s="28"/>
      <c r="D4301" s="28"/>
      <c r="E4301" s="28"/>
      <c r="F4301" s="28"/>
    </row>
    <row r="4302" spans="2:6" x14ac:dyDescent="0.2">
      <c r="B4302" s="28"/>
      <c r="C4302" s="28"/>
      <c r="D4302" s="28"/>
      <c r="E4302" s="28"/>
      <c r="F4302" s="28"/>
    </row>
    <row r="4303" spans="2:6" x14ac:dyDescent="0.2">
      <c r="B4303" s="28"/>
      <c r="C4303" s="28"/>
      <c r="D4303" s="28"/>
      <c r="E4303" s="28"/>
      <c r="F4303" s="28"/>
    </row>
    <row r="4304" spans="2:6" x14ac:dyDescent="0.2">
      <c r="B4304" s="28"/>
      <c r="C4304" s="28"/>
      <c r="D4304" s="28"/>
      <c r="E4304" s="28"/>
      <c r="F4304" s="28"/>
    </row>
    <row r="4305" spans="2:6" x14ac:dyDescent="0.2">
      <c r="B4305" s="28"/>
      <c r="C4305" s="28"/>
      <c r="D4305" s="28"/>
      <c r="E4305" s="28"/>
      <c r="F4305" s="28"/>
    </row>
    <row r="4306" spans="2:6" x14ac:dyDescent="0.2">
      <c r="B4306" s="28"/>
      <c r="C4306" s="28"/>
      <c r="D4306" s="28"/>
      <c r="E4306" s="28"/>
      <c r="F4306" s="28"/>
    </row>
    <row r="4307" spans="2:6" x14ac:dyDescent="0.2">
      <c r="B4307" s="28"/>
      <c r="C4307" s="28"/>
      <c r="D4307" s="28"/>
      <c r="E4307" s="28"/>
      <c r="F4307" s="28"/>
    </row>
    <row r="4308" spans="2:6" x14ac:dyDescent="0.2">
      <c r="B4308" s="28"/>
      <c r="C4308" s="28"/>
      <c r="D4308" s="28"/>
      <c r="E4308" s="28"/>
      <c r="F4308" s="28"/>
    </row>
    <row r="4309" spans="2:6" x14ac:dyDescent="0.2">
      <c r="B4309" s="28"/>
      <c r="C4309" s="28"/>
      <c r="D4309" s="28"/>
      <c r="E4309" s="28"/>
      <c r="F4309" s="28"/>
    </row>
    <row r="4310" spans="2:6" x14ac:dyDescent="0.2">
      <c r="B4310" s="28"/>
      <c r="C4310" s="28"/>
      <c r="D4310" s="28"/>
      <c r="E4310" s="28"/>
      <c r="F4310" s="28"/>
    </row>
    <row r="4311" spans="2:6" x14ac:dyDescent="0.2">
      <c r="B4311" s="28"/>
      <c r="C4311" s="28"/>
      <c r="D4311" s="28"/>
      <c r="E4311" s="28"/>
      <c r="F4311" s="28"/>
    </row>
    <row r="4312" spans="2:6" x14ac:dyDescent="0.2">
      <c r="B4312" s="28"/>
      <c r="C4312" s="28"/>
      <c r="D4312" s="28"/>
      <c r="E4312" s="28"/>
      <c r="F4312" s="28"/>
    </row>
    <row r="4313" spans="2:6" x14ac:dyDescent="0.2">
      <c r="B4313" s="28"/>
      <c r="C4313" s="28"/>
      <c r="D4313" s="28"/>
      <c r="E4313" s="28"/>
      <c r="F4313" s="28"/>
    </row>
    <row r="4314" spans="2:6" x14ac:dyDescent="0.2">
      <c r="B4314" s="28"/>
      <c r="C4314" s="28"/>
      <c r="D4314" s="28"/>
      <c r="E4314" s="28"/>
      <c r="F4314" s="28"/>
    </row>
    <row r="4315" spans="2:6" x14ac:dyDescent="0.2">
      <c r="B4315" s="28"/>
      <c r="C4315" s="28"/>
      <c r="D4315" s="28"/>
      <c r="E4315" s="28"/>
      <c r="F4315" s="28"/>
    </row>
    <row r="4316" spans="2:6" x14ac:dyDescent="0.2">
      <c r="B4316" s="28"/>
      <c r="C4316" s="28"/>
      <c r="D4316" s="28"/>
      <c r="E4316" s="28"/>
      <c r="F4316" s="28"/>
    </row>
    <row r="4317" spans="2:6" x14ac:dyDescent="0.2">
      <c r="B4317" s="28"/>
      <c r="C4317" s="28"/>
      <c r="D4317" s="28"/>
      <c r="E4317" s="28"/>
      <c r="F4317" s="28"/>
    </row>
    <row r="4318" spans="2:6" x14ac:dyDescent="0.2">
      <c r="B4318" s="28"/>
      <c r="C4318" s="28"/>
      <c r="D4318" s="28"/>
      <c r="E4318" s="28"/>
      <c r="F4318" s="28"/>
    </row>
    <row r="4319" spans="2:6" x14ac:dyDescent="0.2">
      <c r="B4319" s="28"/>
      <c r="C4319" s="28"/>
      <c r="D4319" s="28"/>
      <c r="E4319" s="28"/>
      <c r="F4319" s="28"/>
    </row>
    <row r="4320" spans="2:6" x14ac:dyDescent="0.2">
      <c r="B4320" s="28"/>
      <c r="C4320" s="28"/>
      <c r="D4320" s="28"/>
      <c r="E4320" s="28"/>
      <c r="F4320" s="28"/>
    </row>
    <row r="4321" spans="2:6" x14ac:dyDescent="0.2">
      <c r="B4321" s="28"/>
      <c r="C4321" s="28"/>
      <c r="D4321" s="28"/>
      <c r="E4321" s="28"/>
      <c r="F4321" s="28"/>
    </row>
    <row r="4322" spans="2:6" x14ac:dyDescent="0.2">
      <c r="B4322" s="28"/>
      <c r="C4322" s="28"/>
      <c r="D4322" s="28"/>
      <c r="E4322" s="28"/>
      <c r="F4322" s="28"/>
    </row>
    <row r="4323" spans="2:6" x14ac:dyDescent="0.2">
      <c r="B4323" s="28"/>
      <c r="C4323" s="28"/>
      <c r="D4323" s="28"/>
      <c r="E4323" s="28"/>
      <c r="F4323" s="28"/>
    </row>
    <row r="4324" spans="2:6" x14ac:dyDescent="0.2">
      <c r="B4324" s="28"/>
      <c r="C4324" s="28"/>
      <c r="D4324" s="28"/>
      <c r="E4324" s="28"/>
      <c r="F4324" s="28"/>
    </row>
    <row r="4325" spans="2:6" x14ac:dyDescent="0.2">
      <c r="B4325" s="28"/>
      <c r="C4325" s="28"/>
      <c r="D4325" s="28"/>
      <c r="E4325" s="28"/>
      <c r="F4325" s="28"/>
    </row>
    <row r="4326" spans="2:6" x14ac:dyDescent="0.2">
      <c r="B4326" s="28"/>
      <c r="C4326" s="28"/>
      <c r="D4326" s="28"/>
      <c r="E4326" s="28"/>
      <c r="F4326" s="28"/>
    </row>
    <row r="4327" spans="2:6" x14ac:dyDescent="0.2">
      <c r="B4327" s="28"/>
      <c r="C4327" s="28"/>
      <c r="D4327" s="28"/>
      <c r="E4327" s="28"/>
      <c r="F4327" s="28"/>
    </row>
    <row r="4328" spans="2:6" x14ac:dyDescent="0.2">
      <c r="B4328" s="28"/>
      <c r="C4328" s="28"/>
      <c r="D4328" s="28"/>
      <c r="E4328" s="28"/>
      <c r="F4328" s="28"/>
    </row>
    <row r="4329" spans="2:6" x14ac:dyDescent="0.2">
      <c r="B4329" s="28"/>
      <c r="C4329" s="28"/>
      <c r="D4329" s="28"/>
      <c r="E4329" s="28"/>
      <c r="F4329" s="28"/>
    </row>
    <row r="4330" spans="2:6" x14ac:dyDescent="0.2">
      <c r="B4330" s="28"/>
      <c r="C4330" s="28"/>
      <c r="D4330" s="28"/>
      <c r="E4330" s="28"/>
      <c r="F4330" s="28"/>
    </row>
    <row r="4331" spans="2:6" x14ac:dyDescent="0.2">
      <c r="B4331" s="28"/>
      <c r="C4331" s="28"/>
      <c r="D4331" s="28"/>
      <c r="E4331" s="28"/>
      <c r="F4331" s="28"/>
    </row>
    <row r="4332" spans="2:6" x14ac:dyDescent="0.2">
      <c r="B4332" s="28"/>
      <c r="C4332" s="28"/>
      <c r="D4332" s="28"/>
      <c r="E4332" s="28"/>
      <c r="F4332" s="28"/>
    </row>
    <row r="4333" spans="2:6" x14ac:dyDescent="0.2">
      <c r="B4333" s="28"/>
      <c r="C4333" s="28"/>
      <c r="D4333" s="28"/>
      <c r="E4333" s="28"/>
      <c r="F4333" s="28"/>
    </row>
    <row r="4334" spans="2:6" x14ac:dyDescent="0.2">
      <c r="B4334" s="28"/>
      <c r="C4334" s="28"/>
      <c r="D4334" s="28"/>
      <c r="E4334" s="28"/>
      <c r="F4334" s="28"/>
    </row>
    <row r="4335" spans="2:6" x14ac:dyDescent="0.2">
      <c r="B4335" s="28"/>
      <c r="C4335" s="28"/>
      <c r="D4335" s="28"/>
      <c r="E4335" s="28"/>
      <c r="F4335" s="28"/>
    </row>
    <row r="4336" spans="2:6" x14ac:dyDescent="0.2">
      <c r="B4336" s="28"/>
      <c r="C4336" s="28"/>
      <c r="D4336" s="28"/>
      <c r="E4336" s="28"/>
      <c r="F4336" s="28"/>
    </row>
    <row r="4337" spans="2:6" x14ac:dyDescent="0.2">
      <c r="B4337" s="28"/>
      <c r="C4337" s="28"/>
      <c r="D4337" s="28"/>
      <c r="E4337" s="28"/>
      <c r="F4337" s="28"/>
    </row>
    <row r="4338" spans="2:6" x14ac:dyDescent="0.2">
      <c r="B4338" s="28"/>
      <c r="C4338" s="28"/>
      <c r="D4338" s="28"/>
      <c r="E4338" s="28"/>
      <c r="F4338" s="28"/>
    </row>
    <row r="4339" spans="2:6" x14ac:dyDescent="0.2">
      <c r="B4339" s="28"/>
      <c r="C4339" s="28"/>
      <c r="D4339" s="28"/>
      <c r="E4339" s="28"/>
      <c r="F4339" s="28"/>
    </row>
    <row r="4340" spans="2:6" x14ac:dyDescent="0.2">
      <c r="B4340" s="28"/>
      <c r="C4340" s="28"/>
      <c r="D4340" s="28"/>
      <c r="E4340" s="28"/>
      <c r="F4340" s="28"/>
    </row>
    <row r="4341" spans="2:6" x14ac:dyDescent="0.2">
      <c r="B4341" s="28"/>
      <c r="C4341" s="28"/>
      <c r="D4341" s="28"/>
      <c r="E4341" s="28"/>
      <c r="F4341" s="28"/>
    </row>
    <row r="4342" spans="2:6" x14ac:dyDescent="0.2">
      <c r="B4342" s="28"/>
      <c r="C4342" s="28"/>
      <c r="D4342" s="28"/>
      <c r="E4342" s="28"/>
      <c r="F4342" s="28"/>
    </row>
    <row r="4343" spans="2:6" x14ac:dyDescent="0.2">
      <c r="B4343" s="28"/>
      <c r="C4343" s="28"/>
      <c r="D4343" s="28"/>
      <c r="E4343" s="28"/>
      <c r="F4343" s="28"/>
    </row>
    <row r="4344" spans="2:6" x14ac:dyDescent="0.2">
      <c r="B4344" s="28"/>
      <c r="C4344" s="28"/>
      <c r="D4344" s="28"/>
      <c r="E4344" s="28"/>
      <c r="F4344" s="28"/>
    </row>
    <row r="4345" spans="2:6" x14ac:dyDescent="0.2">
      <c r="B4345" s="28"/>
      <c r="C4345" s="28"/>
      <c r="D4345" s="28"/>
      <c r="E4345" s="28"/>
      <c r="F4345" s="28"/>
    </row>
    <row r="4346" spans="2:6" x14ac:dyDescent="0.2">
      <c r="B4346" s="28"/>
      <c r="C4346" s="28"/>
      <c r="D4346" s="28"/>
      <c r="E4346" s="28"/>
      <c r="F4346" s="28"/>
    </row>
    <row r="4347" spans="2:6" x14ac:dyDescent="0.2">
      <c r="B4347" s="28"/>
      <c r="C4347" s="28"/>
      <c r="D4347" s="28"/>
      <c r="E4347" s="28"/>
      <c r="F4347" s="28"/>
    </row>
    <row r="4348" spans="2:6" x14ac:dyDescent="0.2">
      <c r="B4348" s="28"/>
      <c r="C4348" s="28"/>
      <c r="D4348" s="28"/>
      <c r="E4348" s="28"/>
      <c r="F4348" s="28"/>
    </row>
    <row r="4349" spans="2:6" x14ac:dyDescent="0.2">
      <c r="B4349" s="28"/>
      <c r="C4349" s="28"/>
      <c r="D4349" s="28"/>
      <c r="E4349" s="28"/>
      <c r="F4349" s="28"/>
    </row>
    <row r="4350" spans="2:6" x14ac:dyDescent="0.2">
      <c r="B4350" s="28"/>
      <c r="C4350" s="28"/>
      <c r="D4350" s="28"/>
      <c r="E4350" s="28"/>
      <c r="F4350" s="28"/>
    </row>
    <row r="4351" spans="2:6" x14ac:dyDescent="0.2">
      <c r="B4351" s="28"/>
      <c r="C4351" s="28"/>
      <c r="D4351" s="28"/>
      <c r="E4351" s="28"/>
      <c r="F4351" s="28"/>
    </row>
    <row r="4352" spans="2:6" x14ac:dyDescent="0.2">
      <c r="B4352" s="28"/>
      <c r="C4352" s="28"/>
      <c r="D4352" s="28"/>
      <c r="E4352" s="28"/>
      <c r="F4352" s="28"/>
    </row>
    <row r="4353" spans="2:6" x14ac:dyDescent="0.2">
      <c r="B4353" s="28"/>
      <c r="C4353" s="28"/>
      <c r="D4353" s="28"/>
      <c r="E4353" s="28"/>
      <c r="F4353" s="28"/>
    </row>
    <row r="4354" spans="2:6" x14ac:dyDescent="0.2">
      <c r="B4354" s="28"/>
      <c r="C4354" s="28"/>
      <c r="D4354" s="28"/>
      <c r="E4354" s="28"/>
      <c r="F4354" s="28"/>
    </row>
    <row r="4355" spans="2:6" x14ac:dyDescent="0.2">
      <c r="B4355" s="28"/>
      <c r="C4355" s="28"/>
      <c r="D4355" s="28"/>
      <c r="E4355" s="28"/>
      <c r="F4355" s="28"/>
    </row>
    <row r="4356" spans="2:6" x14ac:dyDescent="0.2">
      <c r="B4356" s="28"/>
      <c r="C4356" s="28"/>
      <c r="D4356" s="28"/>
      <c r="E4356" s="28"/>
      <c r="F4356" s="28"/>
    </row>
    <row r="4357" spans="2:6" x14ac:dyDescent="0.2">
      <c r="B4357" s="28"/>
      <c r="C4357" s="28"/>
      <c r="D4357" s="28"/>
      <c r="E4357" s="28"/>
      <c r="F4357" s="28"/>
    </row>
    <row r="4358" spans="2:6" x14ac:dyDescent="0.2">
      <c r="B4358" s="28"/>
      <c r="C4358" s="28"/>
      <c r="D4358" s="28"/>
      <c r="E4358" s="28"/>
      <c r="F4358" s="28"/>
    </row>
    <row r="4359" spans="2:6" x14ac:dyDescent="0.2">
      <c r="B4359" s="28"/>
      <c r="C4359" s="28"/>
      <c r="D4359" s="28"/>
      <c r="E4359" s="28"/>
      <c r="F4359" s="28"/>
    </row>
    <row r="4360" spans="2:6" x14ac:dyDescent="0.2">
      <c r="B4360" s="28"/>
      <c r="C4360" s="28"/>
      <c r="D4360" s="28"/>
      <c r="E4360" s="28"/>
      <c r="F4360" s="28"/>
    </row>
    <row r="4361" spans="2:6" x14ac:dyDescent="0.2">
      <c r="B4361" s="28"/>
      <c r="C4361" s="28"/>
      <c r="D4361" s="28"/>
      <c r="E4361" s="28"/>
      <c r="F4361" s="28"/>
    </row>
    <row r="4362" spans="2:6" x14ac:dyDescent="0.2">
      <c r="B4362" s="28"/>
      <c r="C4362" s="28"/>
      <c r="D4362" s="28"/>
      <c r="E4362" s="28"/>
      <c r="F4362" s="28"/>
    </row>
    <row r="4363" spans="2:6" x14ac:dyDescent="0.2">
      <c r="B4363" s="28"/>
      <c r="C4363" s="28"/>
      <c r="D4363" s="28"/>
      <c r="E4363" s="28"/>
      <c r="F4363" s="28"/>
    </row>
    <row r="4364" spans="2:6" x14ac:dyDescent="0.2">
      <c r="B4364" s="28"/>
      <c r="C4364" s="28"/>
      <c r="D4364" s="28"/>
      <c r="E4364" s="28"/>
      <c r="F4364" s="28"/>
    </row>
    <row r="4365" spans="2:6" x14ac:dyDescent="0.2">
      <c r="B4365" s="28"/>
      <c r="C4365" s="28"/>
      <c r="D4365" s="28"/>
      <c r="E4365" s="28"/>
      <c r="F4365" s="28"/>
    </row>
    <row r="4366" spans="2:6" x14ac:dyDescent="0.2">
      <c r="B4366" s="28"/>
      <c r="C4366" s="28"/>
      <c r="D4366" s="28"/>
      <c r="E4366" s="28"/>
      <c r="F4366" s="28"/>
    </row>
    <row r="4367" spans="2:6" x14ac:dyDescent="0.2">
      <c r="B4367" s="28"/>
      <c r="C4367" s="28"/>
      <c r="D4367" s="28"/>
      <c r="E4367" s="28"/>
      <c r="F4367" s="28"/>
    </row>
    <row r="4368" spans="2:6" x14ac:dyDescent="0.2">
      <c r="B4368" s="28"/>
      <c r="C4368" s="28"/>
      <c r="D4368" s="28"/>
      <c r="E4368" s="28"/>
      <c r="F4368" s="28"/>
    </row>
    <row r="4369" spans="2:6" x14ac:dyDescent="0.2">
      <c r="B4369" s="28"/>
      <c r="C4369" s="28"/>
      <c r="D4369" s="28"/>
      <c r="E4369" s="28"/>
      <c r="F4369" s="28"/>
    </row>
    <row r="4370" spans="2:6" x14ac:dyDescent="0.2">
      <c r="B4370" s="28"/>
      <c r="C4370" s="28"/>
      <c r="D4370" s="28"/>
      <c r="E4370" s="28"/>
      <c r="F4370" s="28"/>
    </row>
    <row r="4371" spans="2:6" x14ac:dyDescent="0.2">
      <c r="B4371" s="28"/>
      <c r="C4371" s="28"/>
      <c r="D4371" s="28"/>
      <c r="E4371" s="28"/>
      <c r="F4371" s="28"/>
    </row>
    <row r="4372" spans="2:6" x14ac:dyDescent="0.2">
      <c r="B4372" s="28"/>
      <c r="C4372" s="28"/>
      <c r="D4372" s="28"/>
      <c r="E4372" s="28"/>
      <c r="F4372" s="28"/>
    </row>
    <row r="4373" spans="2:6" x14ac:dyDescent="0.2">
      <c r="B4373" s="28"/>
      <c r="C4373" s="28"/>
      <c r="D4373" s="28"/>
      <c r="E4373" s="28"/>
      <c r="F4373" s="28"/>
    </row>
    <row r="4374" spans="2:6" x14ac:dyDescent="0.2">
      <c r="B4374" s="28"/>
      <c r="C4374" s="28"/>
      <c r="D4374" s="28"/>
      <c r="E4374" s="28"/>
      <c r="F4374" s="28"/>
    </row>
    <row r="4375" spans="2:6" x14ac:dyDescent="0.2">
      <c r="B4375" s="28"/>
      <c r="C4375" s="28"/>
      <c r="D4375" s="28"/>
      <c r="E4375" s="28"/>
      <c r="F4375" s="28"/>
    </row>
    <row r="4376" spans="2:6" x14ac:dyDescent="0.2">
      <c r="B4376" s="28"/>
      <c r="C4376" s="28"/>
      <c r="D4376" s="28"/>
      <c r="E4376" s="28"/>
      <c r="F4376" s="28"/>
    </row>
    <row r="4377" spans="2:6" x14ac:dyDescent="0.2">
      <c r="B4377" s="28"/>
      <c r="C4377" s="28"/>
      <c r="D4377" s="28"/>
      <c r="E4377" s="28"/>
      <c r="F4377" s="28"/>
    </row>
    <row r="4378" spans="2:6" x14ac:dyDescent="0.2">
      <c r="B4378" s="28"/>
      <c r="C4378" s="28"/>
      <c r="D4378" s="28"/>
      <c r="E4378" s="28"/>
      <c r="F4378" s="28"/>
    </row>
    <row r="4379" spans="2:6" x14ac:dyDescent="0.2">
      <c r="B4379" s="28"/>
      <c r="C4379" s="28"/>
      <c r="D4379" s="28"/>
      <c r="E4379" s="28"/>
      <c r="F4379" s="28"/>
    </row>
    <row r="4380" spans="2:6" x14ac:dyDescent="0.2">
      <c r="B4380" s="28"/>
      <c r="C4380" s="28"/>
      <c r="D4380" s="28"/>
      <c r="E4380" s="28"/>
      <c r="F4380" s="28"/>
    </row>
    <row r="4381" spans="2:6" x14ac:dyDescent="0.2">
      <c r="B4381" s="28"/>
      <c r="C4381" s="28"/>
      <c r="D4381" s="28"/>
      <c r="E4381" s="28"/>
      <c r="F4381" s="28"/>
    </row>
    <row r="4382" spans="2:6" x14ac:dyDescent="0.2">
      <c r="B4382" s="28"/>
      <c r="C4382" s="28"/>
      <c r="D4382" s="28"/>
      <c r="E4382" s="28"/>
      <c r="F4382" s="28"/>
    </row>
    <row r="4383" spans="2:6" x14ac:dyDescent="0.2">
      <c r="B4383" s="28"/>
      <c r="C4383" s="28"/>
      <c r="D4383" s="28"/>
      <c r="E4383" s="28"/>
      <c r="F4383" s="28"/>
    </row>
    <row r="4384" spans="2:6" x14ac:dyDescent="0.2">
      <c r="B4384" s="28"/>
      <c r="C4384" s="28"/>
      <c r="D4384" s="28"/>
      <c r="E4384" s="28"/>
      <c r="F4384" s="28"/>
    </row>
    <row r="4385" spans="2:6" x14ac:dyDescent="0.2">
      <c r="B4385" s="28"/>
      <c r="C4385" s="28"/>
      <c r="D4385" s="28"/>
      <c r="E4385" s="28"/>
      <c r="F4385" s="28"/>
    </row>
    <row r="4386" spans="2:6" x14ac:dyDescent="0.2">
      <c r="B4386" s="28"/>
      <c r="C4386" s="28"/>
      <c r="D4386" s="28"/>
      <c r="E4386" s="28"/>
      <c r="F4386" s="28"/>
    </row>
    <row r="4387" spans="2:6" x14ac:dyDescent="0.2">
      <c r="B4387" s="28"/>
      <c r="C4387" s="28"/>
      <c r="D4387" s="28"/>
      <c r="E4387" s="28"/>
      <c r="F4387" s="28"/>
    </row>
    <row r="4388" spans="2:6" x14ac:dyDescent="0.2">
      <c r="B4388" s="28"/>
      <c r="C4388" s="28"/>
      <c r="D4388" s="28"/>
      <c r="E4388" s="28"/>
      <c r="F4388" s="28"/>
    </row>
    <row r="4389" spans="2:6" x14ac:dyDescent="0.2">
      <c r="B4389" s="28"/>
      <c r="C4389" s="28"/>
      <c r="D4389" s="28"/>
      <c r="E4389" s="28"/>
      <c r="F4389" s="28"/>
    </row>
    <row r="4390" spans="2:6" x14ac:dyDescent="0.2">
      <c r="B4390" s="28"/>
      <c r="C4390" s="28"/>
      <c r="D4390" s="28"/>
      <c r="E4390" s="28"/>
      <c r="F4390" s="28"/>
    </row>
    <row r="4391" spans="2:6" x14ac:dyDescent="0.2">
      <c r="B4391" s="28"/>
      <c r="C4391" s="28"/>
      <c r="D4391" s="28"/>
      <c r="E4391" s="28"/>
      <c r="F4391" s="28"/>
    </row>
    <row r="4392" spans="2:6" x14ac:dyDescent="0.2">
      <c r="B4392" s="28"/>
      <c r="C4392" s="28"/>
      <c r="D4392" s="28"/>
      <c r="E4392" s="28"/>
      <c r="F4392" s="28"/>
    </row>
    <row r="4393" spans="2:6" x14ac:dyDescent="0.2">
      <c r="B4393" s="28"/>
      <c r="C4393" s="28"/>
      <c r="D4393" s="28"/>
      <c r="E4393" s="28"/>
      <c r="F4393" s="28"/>
    </row>
    <row r="4394" spans="2:6" x14ac:dyDescent="0.2">
      <c r="B4394" s="28"/>
      <c r="C4394" s="28"/>
      <c r="D4394" s="28"/>
      <c r="E4394" s="28"/>
      <c r="F4394" s="28"/>
    </row>
    <row r="4395" spans="2:6" x14ac:dyDescent="0.2">
      <c r="B4395" s="28"/>
      <c r="C4395" s="28"/>
      <c r="D4395" s="28"/>
      <c r="E4395" s="28"/>
      <c r="F4395" s="28"/>
    </row>
    <row r="4396" spans="2:6" x14ac:dyDescent="0.2">
      <c r="B4396" s="28"/>
      <c r="C4396" s="28"/>
      <c r="D4396" s="28"/>
      <c r="E4396" s="28"/>
      <c r="F4396" s="28"/>
    </row>
    <row r="4397" spans="2:6" x14ac:dyDescent="0.2">
      <c r="B4397" s="28"/>
      <c r="C4397" s="28"/>
      <c r="D4397" s="28"/>
      <c r="E4397" s="28"/>
      <c r="F4397" s="28"/>
    </row>
    <row r="4398" spans="2:6" x14ac:dyDescent="0.2">
      <c r="B4398" s="28"/>
      <c r="C4398" s="28"/>
      <c r="D4398" s="28"/>
      <c r="E4398" s="28"/>
      <c r="F4398" s="28"/>
    </row>
    <row r="4399" spans="2:6" x14ac:dyDescent="0.2">
      <c r="B4399" s="28"/>
      <c r="C4399" s="28"/>
      <c r="D4399" s="28"/>
      <c r="E4399" s="28"/>
      <c r="F4399" s="28"/>
    </row>
    <row r="4400" spans="2:6" x14ac:dyDescent="0.2">
      <c r="B4400" s="28"/>
      <c r="C4400" s="28"/>
      <c r="D4400" s="28"/>
      <c r="E4400" s="28"/>
      <c r="F4400" s="28"/>
    </row>
    <row r="4401" spans="2:6" x14ac:dyDescent="0.2">
      <c r="B4401" s="28"/>
      <c r="C4401" s="28"/>
      <c r="D4401" s="28"/>
      <c r="E4401" s="28"/>
      <c r="F4401" s="28"/>
    </row>
    <row r="4402" spans="2:6" x14ac:dyDescent="0.2">
      <c r="B4402" s="28"/>
      <c r="C4402" s="28"/>
      <c r="D4402" s="28"/>
      <c r="E4402" s="28"/>
      <c r="F4402" s="28"/>
    </row>
    <row r="4403" spans="2:6" x14ac:dyDescent="0.2">
      <c r="B4403" s="28"/>
      <c r="C4403" s="28"/>
      <c r="D4403" s="28"/>
      <c r="E4403" s="28"/>
      <c r="F4403" s="28"/>
    </row>
    <row r="4404" spans="2:6" x14ac:dyDescent="0.2">
      <c r="B4404" s="28"/>
      <c r="C4404" s="28"/>
      <c r="D4404" s="28"/>
      <c r="E4404" s="28"/>
      <c r="F4404" s="28"/>
    </row>
    <row r="4405" spans="2:6" x14ac:dyDescent="0.2">
      <c r="B4405" s="28"/>
      <c r="C4405" s="28"/>
      <c r="D4405" s="28"/>
      <c r="E4405" s="28"/>
      <c r="F4405" s="28"/>
    </row>
    <row r="4406" spans="2:6" x14ac:dyDescent="0.2">
      <c r="B4406" s="28"/>
      <c r="C4406" s="28"/>
      <c r="D4406" s="28"/>
      <c r="E4406" s="28"/>
      <c r="F4406" s="28"/>
    </row>
    <row r="4407" spans="2:6" x14ac:dyDescent="0.2">
      <c r="B4407" s="28"/>
      <c r="C4407" s="28"/>
      <c r="D4407" s="28"/>
      <c r="E4407" s="28"/>
      <c r="F4407" s="28"/>
    </row>
    <row r="4408" spans="2:6" x14ac:dyDescent="0.2">
      <c r="B4408" s="28"/>
      <c r="C4408" s="28"/>
      <c r="D4408" s="28"/>
      <c r="E4408" s="28"/>
      <c r="F4408" s="28"/>
    </row>
    <row r="4409" spans="2:6" x14ac:dyDescent="0.2">
      <c r="B4409" s="28"/>
      <c r="C4409" s="28"/>
      <c r="D4409" s="28"/>
      <c r="E4409" s="28"/>
      <c r="F4409" s="28"/>
    </row>
    <row r="4410" spans="2:6" x14ac:dyDescent="0.2">
      <c r="B4410" s="28"/>
      <c r="C4410" s="28"/>
      <c r="D4410" s="28"/>
      <c r="E4410" s="28"/>
      <c r="F4410" s="28"/>
    </row>
    <row r="4411" spans="2:6" x14ac:dyDescent="0.2">
      <c r="B4411" s="28"/>
      <c r="C4411" s="28"/>
      <c r="D4411" s="28"/>
      <c r="E4411" s="28"/>
      <c r="F4411" s="28"/>
    </row>
    <row r="4412" spans="2:6" x14ac:dyDescent="0.2">
      <c r="B4412" s="28"/>
      <c r="C4412" s="28"/>
      <c r="D4412" s="28"/>
      <c r="E4412" s="28"/>
      <c r="F4412" s="28"/>
    </row>
    <row r="4413" spans="2:6" x14ac:dyDescent="0.2">
      <c r="B4413" s="28"/>
      <c r="C4413" s="28"/>
      <c r="D4413" s="28"/>
      <c r="E4413" s="28"/>
      <c r="F4413" s="28"/>
    </row>
    <row r="4414" spans="2:6" x14ac:dyDescent="0.2">
      <c r="B4414" s="28"/>
      <c r="C4414" s="28"/>
      <c r="D4414" s="28"/>
      <c r="E4414" s="28"/>
      <c r="F4414" s="28"/>
    </row>
    <row r="4415" spans="2:6" x14ac:dyDescent="0.2">
      <c r="B4415" s="28"/>
      <c r="C4415" s="28"/>
      <c r="D4415" s="28"/>
      <c r="E4415" s="28"/>
      <c r="F4415" s="28"/>
    </row>
    <row r="4416" spans="2:6" x14ac:dyDescent="0.2">
      <c r="B4416" s="28"/>
      <c r="C4416" s="28"/>
      <c r="D4416" s="28"/>
      <c r="E4416" s="28"/>
      <c r="F4416" s="28"/>
    </row>
    <row r="4417" spans="2:6" x14ac:dyDescent="0.2">
      <c r="B4417" s="28"/>
      <c r="C4417" s="28"/>
      <c r="D4417" s="28"/>
      <c r="E4417" s="28"/>
      <c r="F4417" s="28"/>
    </row>
    <row r="4418" spans="2:6" x14ac:dyDescent="0.2">
      <c r="B4418" s="28"/>
      <c r="C4418" s="28"/>
      <c r="D4418" s="28"/>
      <c r="E4418" s="28"/>
      <c r="F4418" s="28"/>
    </row>
    <row r="4419" spans="2:6" x14ac:dyDescent="0.2">
      <c r="B4419" s="28"/>
      <c r="C4419" s="28"/>
      <c r="D4419" s="28"/>
      <c r="E4419" s="28"/>
      <c r="F4419" s="28"/>
    </row>
    <row r="4420" spans="2:6" x14ac:dyDescent="0.2">
      <c r="B4420" s="28"/>
      <c r="C4420" s="28"/>
      <c r="D4420" s="28"/>
      <c r="E4420" s="28"/>
      <c r="F4420" s="28"/>
    </row>
    <row r="4421" spans="2:6" x14ac:dyDescent="0.2">
      <c r="B4421" s="28"/>
      <c r="C4421" s="28"/>
      <c r="D4421" s="28"/>
      <c r="E4421" s="28"/>
      <c r="F4421" s="28"/>
    </row>
    <row r="4422" spans="2:6" x14ac:dyDescent="0.2">
      <c r="B4422" s="28"/>
      <c r="C4422" s="28"/>
      <c r="D4422" s="28"/>
      <c r="E4422" s="28"/>
      <c r="F4422" s="28"/>
    </row>
    <row r="4423" spans="2:6" x14ac:dyDescent="0.2">
      <c r="B4423" s="28"/>
      <c r="C4423" s="28"/>
      <c r="D4423" s="28"/>
      <c r="E4423" s="28"/>
      <c r="F4423" s="28"/>
    </row>
    <row r="4424" spans="2:6" x14ac:dyDescent="0.2">
      <c r="B4424" s="28"/>
      <c r="C4424" s="28"/>
      <c r="D4424" s="28"/>
      <c r="E4424" s="28"/>
      <c r="F4424" s="28"/>
    </row>
    <row r="4425" spans="2:6" x14ac:dyDescent="0.2">
      <c r="B4425" s="28"/>
      <c r="C4425" s="28"/>
      <c r="D4425" s="28"/>
      <c r="E4425" s="28"/>
      <c r="F4425" s="28"/>
    </row>
    <row r="4426" spans="2:6" x14ac:dyDescent="0.2">
      <c r="B4426" s="28"/>
      <c r="C4426" s="28"/>
      <c r="D4426" s="28"/>
      <c r="E4426" s="28"/>
      <c r="F4426" s="28"/>
    </row>
    <row r="4427" spans="2:6" x14ac:dyDescent="0.2">
      <c r="B4427" s="28"/>
      <c r="C4427" s="28"/>
      <c r="D4427" s="28"/>
      <c r="E4427" s="28"/>
      <c r="F4427" s="28"/>
    </row>
    <row r="4428" spans="2:6" x14ac:dyDescent="0.2">
      <c r="B4428" s="28"/>
      <c r="C4428" s="28"/>
      <c r="D4428" s="28"/>
      <c r="E4428" s="28"/>
      <c r="F4428" s="28"/>
    </row>
    <row r="4429" spans="2:6" x14ac:dyDescent="0.2">
      <c r="B4429" s="28"/>
      <c r="C4429" s="28"/>
      <c r="D4429" s="28"/>
      <c r="E4429" s="28"/>
      <c r="F4429" s="28"/>
    </row>
    <row r="4430" spans="2:6" x14ac:dyDescent="0.2">
      <c r="B4430" s="28"/>
      <c r="C4430" s="28"/>
      <c r="D4430" s="28"/>
      <c r="E4430" s="28"/>
      <c r="F4430" s="28"/>
    </row>
    <row r="4431" spans="2:6" x14ac:dyDescent="0.2">
      <c r="B4431" s="28"/>
      <c r="C4431" s="28"/>
      <c r="D4431" s="28"/>
      <c r="E4431" s="28"/>
      <c r="F4431" s="28"/>
    </row>
    <row r="4432" spans="2:6" x14ac:dyDescent="0.2">
      <c r="B4432" s="28"/>
      <c r="C4432" s="28"/>
      <c r="D4432" s="28"/>
      <c r="E4432" s="28"/>
      <c r="F4432" s="28"/>
    </row>
    <row r="4433" spans="2:6" x14ac:dyDescent="0.2">
      <c r="B4433" s="28"/>
      <c r="C4433" s="28"/>
      <c r="D4433" s="28"/>
      <c r="E4433" s="28"/>
      <c r="F4433" s="28"/>
    </row>
    <row r="4434" spans="2:6" x14ac:dyDescent="0.2">
      <c r="B4434" s="28"/>
      <c r="C4434" s="28"/>
      <c r="D4434" s="28"/>
      <c r="E4434" s="28"/>
      <c r="F4434" s="28"/>
    </row>
    <row r="4435" spans="2:6" x14ac:dyDescent="0.2">
      <c r="B4435" s="28"/>
      <c r="C4435" s="28"/>
      <c r="D4435" s="28"/>
      <c r="E4435" s="28"/>
      <c r="F4435" s="28"/>
    </row>
    <row r="4436" spans="2:6" x14ac:dyDescent="0.2">
      <c r="B4436" s="28"/>
      <c r="C4436" s="28"/>
      <c r="D4436" s="28"/>
      <c r="E4436" s="28"/>
      <c r="F4436" s="28"/>
    </row>
    <row r="4437" spans="2:6" x14ac:dyDescent="0.2">
      <c r="B4437" s="28"/>
      <c r="C4437" s="28"/>
      <c r="D4437" s="28"/>
      <c r="E4437" s="28"/>
      <c r="F4437" s="28"/>
    </row>
    <row r="4438" spans="2:6" x14ac:dyDescent="0.2">
      <c r="B4438" s="28"/>
      <c r="C4438" s="28"/>
      <c r="D4438" s="28"/>
      <c r="E4438" s="28"/>
      <c r="F4438" s="28"/>
    </row>
    <row r="4439" spans="2:6" x14ac:dyDescent="0.2">
      <c r="B4439" s="28"/>
      <c r="C4439" s="28"/>
      <c r="D4439" s="28"/>
      <c r="E4439" s="28"/>
      <c r="F4439" s="28"/>
    </row>
    <row r="4440" spans="2:6" x14ac:dyDescent="0.2">
      <c r="B4440" s="28"/>
      <c r="C4440" s="28"/>
      <c r="D4440" s="28"/>
      <c r="E4440" s="28"/>
      <c r="F4440" s="28"/>
    </row>
    <row r="4441" spans="2:6" x14ac:dyDescent="0.2">
      <c r="B4441" s="28"/>
      <c r="C4441" s="28"/>
      <c r="D4441" s="28"/>
      <c r="E4441" s="28"/>
      <c r="F4441" s="28"/>
    </row>
    <row r="4442" spans="2:6" x14ac:dyDescent="0.2">
      <c r="B4442" s="28"/>
      <c r="C4442" s="28"/>
      <c r="D4442" s="28"/>
      <c r="E4442" s="28"/>
      <c r="F4442" s="28"/>
    </row>
    <row r="4443" spans="2:6" x14ac:dyDescent="0.2">
      <c r="B4443" s="28"/>
      <c r="C4443" s="28"/>
      <c r="D4443" s="28"/>
      <c r="E4443" s="28"/>
      <c r="F4443" s="28"/>
    </row>
    <row r="4444" spans="2:6" x14ac:dyDescent="0.2">
      <c r="B4444" s="28"/>
      <c r="C4444" s="28"/>
      <c r="D4444" s="28"/>
      <c r="E4444" s="28"/>
      <c r="F4444" s="28"/>
    </row>
    <row r="4445" spans="2:6" x14ac:dyDescent="0.2">
      <c r="B4445" s="28"/>
      <c r="C4445" s="28"/>
      <c r="D4445" s="28"/>
      <c r="E4445" s="28"/>
      <c r="F4445" s="28"/>
    </row>
    <row r="4446" spans="2:6" x14ac:dyDescent="0.2">
      <c r="B4446" s="28"/>
      <c r="C4446" s="28"/>
      <c r="D4446" s="28"/>
      <c r="E4446" s="28"/>
      <c r="F4446" s="28"/>
    </row>
    <row r="4447" spans="2:6" x14ac:dyDescent="0.2">
      <c r="B4447" s="28"/>
      <c r="C4447" s="28"/>
      <c r="D4447" s="28"/>
      <c r="E4447" s="28"/>
      <c r="F4447" s="28"/>
    </row>
    <row r="4448" spans="2:6" x14ac:dyDescent="0.2">
      <c r="B4448" s="28"/>
      <c r="C4448" s="28"/>
      <c r="D4448" s="28"/>
      <c r="E4448" s="28"/>
      <c r="F4448" s="28"/>
    </row>
    <row r="4449" spans="2:6" x14ac:dyDescent="0.2">
      <c r="B4449" s="28"/>
      <c r="C4449" s="28"/>
      <c r="D4449" s="28"/>
      <c r="E4449" s="28"/>
      <c r="F4449" s="28"/>
    </row>
    <row r="4450" spans="2:6" x14ac:dyDescent="0.2">
      <c r="B4450" s="28"/>
      <c r="C4450" s="28"/>
      <c r="D4450" s="28"/>
      <c r="E4450" s="28"/>
      <c r="F4450" s="28"/>
    </row>
    <row r="4451" spans="2:6" x14ac:dyDescent="0.2">
      <c r="B4451" s="28"/>
      <c r="C4451" s="28"/>
      <c r="D4451" s="28"/>
      <c r="E4451" s="28"/>
      <c r="F4451" s="28"/>
    </row>
    <row r="4452" spans="2:6" x14ac:dyDescent="0.2">
      <c r="B4452" s="28"/>
      <c r="C4452" s="28"/>
      <c r="D4452" s="28"/>
      <c r="E4452" s="28"/>
      <c r="F4452" s="28"/>
    </row>
    <row r="4453" spans="2:6" x14ac:dyDescent="0.2">
      <c r="B4453" s="28"/>
      <c r="C4453" s="28"/>
      <c r="D4453" s="28"/>
      <c r="E4453" s="28"/>
      <c r="F4453" s="28"/>
    </row>
    <row r="4454" spans="2:6" x14ac:dyDescent="0.2">
      <c r="B4454" s="28"/>
      <c r="C4454" s="28"/>
      <c r="D4454" s="28"/>
      <c r="E4454" s="28"/>
      <c r="F4454" s="28"/>
    </row>
    <row r="4455" spans="2:6" x14ac:dyDescent="0.2">
      <c r="B4455" s="28"/>
      <c r="C4455" s="28"/>
      <c r="D4455" s="28"/>
      <c r="E4455" s="28"/>
      <c r="F4455" s="28"/>
    </row>
    <row r="4456" spans="2:6" x14ac:dyDescent="0.2">
      <c r="B4456" s="28"/>
      <c r="C4456" s="28"/>
      <c r="D4456" s="28"/>
      <c r="E4456" s="28"/>
      <c r="F4456" s="28"/>
    </row>
    <row r="4457" spans="2:6" x14ac:dyDescent="0.2">
      <c r="B4457" s="28"/>
      <c r="C4457" s="28"/>
      <c r="D4457" s="28"/>
      <c r="E4457" s="28"/>
      <c r="F4457" s="28"/>
    </row>
    <row r="4458" spans="2:6" x14ac:dyDescent="0.2">
      <c r="B4458" s="28"/>
      <c r="C4458" s="28"/>
      <c r="D4458" s="28"/>
      <c r="E4458" s="28"/>
      <c r="F4458" s="28"/>
    </row>
    <row r="4459" spans="2:6" x14ac:dyDescent="0.2">
      <c r="B4459" s="28"/>
      <c r="C4459" s="28"/>
      <c r="D4459" s="28"/>
      <c r="E4459" s="28"/>
      <c r="F4459" s="28"/>
    </row>
    <row r="4460" spans="2:6" x14ac:dyDescent="0.2">
      <c r="B4460" s="28"/>
      <c r="C4460" s="28"/>
      <c r="D4460" s="28"/>
      <c r="E4460" s="28"/>
      <c r="F4460" s="28"/>
    </row>
    <row r="4461" spans="2:6" x14ac:dyDescent="0.2">
      <c r="B4461" s="28"/>
      <c r="C4461" s="28"/>
      <c r="D4461" s="28"/>
      <c r="E4461" s="28"/>
      <c r="F4461" s="28"/>
    </row>
    <row r="4462" spans="2:6" x14ac:dyDescent="0.2">
      <c r="B4462" s="28"/>
      <c r="C4462" s="28"/>
      <c r="D4462" s="28"/>
      <c r="E4462" s="28"/>
      <c r="F4462" s="28"/>
    </row>
    <row r="4463" spans="2:6" x14ac:dyDescent="0.2">
      <c r="B4463" s="28"/>
      <c r="C4463" s="28"/>
      <c r="D4463" s="28"/>
      <c r="E4463" s="28"/>
      <c r="F4463" s="28"/>
    </row>
    <row r="4464" spans="2:6" x14ac:dyDescent="0.2">
      <c r="B4464" s="28"/>
      <c r="C4464" s="28"/>
      <c r="D4464" s="28"/>
      <c r="E4464" s="28"/>
      <c r="F4464" s="28"/>
    </row>
    <row r="4465" spans="2:6" x14ac:dyDescent="0.2">
      <c r="B4465" s="28"/>
      <c r="C4465" s="28"/>
      <c r="D4465" s="28"/>
      <c r="E4465" s="28"/>
      <c r="F4465" s="28"/>
    </row>
    <row r="4466" spans="2:6" x14ac:dyDescent="0.2">
      <c r="B4466" s="28"/>
      <c r="C4466" s="28"/>
      <c r="D4466" s="28"/>
      <c r="E4466" s="28"/>
      <c r="F4466" s="28"/>
    </row>
    <row r="4467" spans="2:6" x14ac:dyDescent="0.2">
      <c r="B4467" s="28"/>
      <c r="C4467" s="28"/>
      <c r="D4467" s="28"/>
      <c r="E4467" s="28"/>
      <c r="F4467" s="28"/>
    </row>
    <row r="4468" spans="2:6" x14ac:dyDescent="0.2">
      <c r="B4468" s="28"/>
      <c r="C4468" s="28"/>
      <c r="D4468" s="28"/>
      <c r="E4468" s="28"/>
      <c r="F4468" s="28"/>
    </row>
    <row r="4469" spans="2:6" x14ac:dyDescent="0.2">
      <c r="B4469" s="28"/>
      <c r="C4469" s="28"/>
      <c r="D4469" s="28"/>
      <c r="E4469" s="28"/>
      <c r="F4469" s="28"/>
    </row>
    <row r="4470" spans="2:6" x14ac:dyDescent="0.2">
      <c r="B4470" s="28"/>
      <c r="C4470" s="28"/>
      <c r="D4470" s="28"/>
      <c r="E4470" s="28"/>
      <c r="F4470" s="28"/>
    </row>
    <row r="4471" spans="2:6" x14ac:dyDescent="0.2">
      <c r="B4471" s="28"/>
      <c r="C4471" s="28"/>
      <c r="D4471" s="28"/>
      <c r="E4471" s="28"/>
      <c r="F4471" s="28"/>
    </row>
    <row r="4472" spans="2:6" x14ac:dyDescent="0.2">
      <c r="B4472" s="28"/>
      <c r="C4472" s="28"/>
      <c r="D4472" s="28"/>
      <c r="E4472" s="28"/>
      <c r="F4472" s="28"/>
    </row>
    <row r="4473" spans="2:6" x14ac:dyDescent="0.2">
      <c r="B4473" s="28"/>
      <c r="C4473" s="28"/>
      <c r="D4473" s="28"/>
      <c r="E4473" s="28"/>
      <c r="F4473" s="28"/>
    </row>
    <row r="4474" spans="2:6" x14ac:dyDescent="0.2">
      <c r="B4474" s="28"/>
      <c r="C4474" s="28"/>
      <c r="D4474" s="28"/>
      <c r="E4474" s="28"/>
      <c r="F4474" s="28"/>
    </row>
    <row r="4475" spans="2:6" x14ac:dyDescent="0.2">
      <c r="B4475" s="28"/>
      <c r="C4475" s="28"/>
      <c r="D4475" s="28"/>
      <c r="E4475" s="28"/>
      <c r="F4475" s="28"/>
    </row>
    <row r="4476" spans="2:6" x14ac:dyDescent="0.2">
      <c r="B4476" s="28"/>
      <c r="C4476" s="28"/>
      <c r="D4476" s="28"/>
      <c r="E4476" s="28"/>
      <c r="F4476" s="28"/>
    </row>
    <row r="4477" spans="2:6" x14ac:dyDescent="0.2">
      <c r="B4477" s="28"/>
      <c r="C4477" s="28"/>
      <c r="D4477" s="28"/>
      <c r="E4477" s="28"/>
      <c r="F4477" s="28"/>
    </row>
    <row r="4478" spans="2:6" x14ac:dyDescent="0.2">
      <c r="B4478" s="28"/>
      <c r="C4478" s="28"/>
      <c r="D4478" s="28"/>
      <c r="E4478" s="28"/>
      <c r="F4478" s="28"/>
    </row>
    <row r="4479" spans="2:6" x14ac:dyDescent="0.2">
      <c r="B4479" s="28"/>
      <c r="C4479" s="28"/>
      <c r="D4479" s="28"/>
      <c r="E4479" s="28"/>
      <c r="F4479" s="28"/>
    </row>
    <row r="4480" spans="2:6" x14ac:dyDescent="0.2">
      <c r="B4480" s="28"/>
      <c r="C4480" s="28"/>
      <c r="D4480" s="28"/>
      <c r="E4480" s="28"/>
      <c r="F4480" s="28"/>
    </row>
    <row r="4481" spans="2:6" x14ac:dyDescent="0.2">
      <c r="B4481" s="28"/>
      <c r="C4481" s="28"/>
      <c r="D4481" s="28"/>
      <c r="E4481" s="28"/>
      <c r="F4481" s="28"/>
    </row>
    <row r="4482" spans="2:6" x14ac:dyDescent="0.2">
      <c r="B4482" s="28"/>
      <c r="C4482" s="28"/>
      <c r="D4482" s="28"/>
      <c r="E4482" s="28"/>
      <c r="F4482" s="28"/>
    </row>
    <row r="4483" spans="2:6" x14ac:dyDescent="0.2">
      <c r="B4483" s="28"/>
      <c r="C4483" s="28"/>
      <c r="D4483" s="28"/>
      <c r="E4483" s="28"/>
      <c r="F4483" s="28"/>
    </row>
    <row r="4484" spans="2:6" x14ac:dyDescent="0.2">
      <c r="B4484" s="28"/>
      <c r="C4484" s="28"/>
      <c r="D4484" s="28"/>
      <c r="E4484" s="28"/>
      <c r="F4484" s="28"/>
    </row>
    <row r="4485" spans="2:6" x14ac:dyDescent="0.2">
      <c r="B4485" s="28"/>
      <c r="C4485" s="28"/>
      <c r="D4485" s="28"/>
      <c r="E4485" s="28"/>
      <c r="F4485" s="28"/>
    </row>
    <row r="4486" spans="2:6" x14ac:dyDescent="0.2">
      <c r="B4486" s="28"/>
      <c r="C4486" s="28"/>
      <c r="D4486" s="28"/>
      <c r="E4486" s="28"/>
      <c r="F4486" s="28"/>
    </row>
    <row r="4487" spans="2:6" x14ac:dyDescent="0.2">
      <c r="B4487" s="28"/>
      <c r="C4487" s="28"/>
      <c r="D4487" s="28"/>
      <c r="E4487" s="28"/>
      <c r="F4487" s="28"/>
    </row>
    <row r="4488" spans="2:6" x14ac:dyDescent="0.2">
      <c r="B4488" s="28"/>
      <c r="C4488" s="28"/>
      <c r="D4488" s="28"/>
      <c r="E4488" s="28"/>
      <c r="F4488" s="28"/>
    </row>
    <row r="4489" spans="2:6" x14ac:dyDescent="0.2">
      <c r="B4489" s="28"/>
      <c r="C4489" s="28"/>
      <c r="D4489" s="28"/>
      <c r="E4489" s="28"/>
      <c r="F4489" s="28"/>
    </row>
    <row r="4490" spans="2:6" x14ac:dyDescent="0.2">
      <c r="B4490" s="28"/>
      <c r="C4490" s="28"/>
      <c r="D4490" s="28"/>
      <c r="E4490" s="28"/>
      <c r="F4490" s="28"/>
    </row>
    <row r="4491" spans="2:6" x14ac:dyDescent="0.2">
      <c r="B4491" s="28"/>
      <c r="C4491" s="28"/>
      <c r="D4491" s="28"/>
      <c r="E4491" s="28"/>
      <c r="F4491" s="28"/>
    </row>
    <row r="4492" spans="2:6" x14ac:dyDescent="0.2">
      <c r="B4492" s="28"/>
      <c r="C4492" s="28"/>
      <c r="D4492" s="28"/>
      <c r="E4492" s="28"/>
      <c r="F4492" s="28"/>
    </row>
    <row r="4493" spans="2:6" x14ac:dyDescent="0.2">
      <c r="B4493" s="28"/>
      <c r="C4493" s="28"/>
      <c r="D4493" s="28"/>
      <c r="E4493" s="28"/>
      <c r="F4493" s="28"/>
    </row>
    <row r="4494" spans="2:6" x14ac:dyDescent="0.2">
      <c r="B4494" s="28"/>
      <c r="C4494" s="28"/>
      <c r="D4494" s="28"/>
      <c r="E4494" s="28"/>
      <c r="F4494" s="28"/>
    </row>
    <row r="4495" spans="2:6" x14ac:dyDescent="0.2">
      <c r="B4495" s="28"/>
      <c r="C4495" s="28"/>
      <c r="D4495" s="28"/>
      <c r="E4495" s="28"/>
      <c r="F4495" s="28"/>
    </row>
    <row r="4496" spans="2:6" x14ac:dyDescent="0.2">
      <c r="B4496" s="28"/>
      <c r="C4496" s="28"/>
      <c r="D4496" s="28"/>
      <c r="E4496" s="28"/>
      <c r="F4496" s="28"/>
    </row>
    <row r="4497" spans="2:6" x14ac:dyDescent="0.2">
      <c r="B4497" s="28"/>
      <c r="C4497" s="28"/>
      <c r="D4497" s="28"/>
      <c r="E4497" s="28"/>
      <c r="F4497" s="28"/>
    </row>
    <row r="4498" spans="2:6" x14ac:dyDescent="0.2">
      <c r="B4498" s="28"/>
      <c r="C4498" s="28"/>
      <c r="D4498" s="28"/>
      <c r="E4498" s="28"/>
      <c r="F4498" s="28"/>
    </row>
    <row r="4499" spans="2:6" x14ac:dyDescent="0.2">
      <c r="B4499" s="28"/>
      <c r="C4499" s="28"/>
      <c r="D4499" s="28"/>
      <c r="E4499" s="28"/>
      <c r="F4499" s="28"/>
    </row>
    <row r="4500" spans="2:6" x14ac:dyDescent="0.2">
      <c r="B4500" s="28"/>
      <c r="C4500" s="28"/>
      <c r="D4500" s="28"/>
      <c r="E4500" s="28"/>
      <c r="F4500" s="28"/>
    </row>
    <row r="4501" spans="2:6" x14ac:dyDescent="0.2">
      <c r="B4501" s="28"/>
      <c r="C4501" s="28"/>
      <c r="D4501" s="28"/>
      <c r="E4501" s="28"/>
      <c r="F4501" s="28"/>
    </row>
    <row r="4502" spans="2:6" x14ac:dyDescent="0.2">
      <c r="B4502" s="28"/>
      <c r="C4502" s="28"/>
      <c r="D4502" s="28"/>
      <c r="E4502" s="28"/>
      <c r="F4502" s="28"/>
    </row>
    <row r="4503" spans="2:6" x14ac:dyDescent="0.2">
      <c r="B4503" s="28"/>
      <c r="C4503" s="28"/>
      <c r="D4503" s="28"/>
      <c r="E4503" s="28"/>
      <c r="F4503" s="28"/>
    </row>
    <row r="4504" spans="2:6" x14ac:dyDescent="0.2">
      <c r="B4504" s="28"/>
      <c r="C4504" s="28"/>
      <c r="D4504" s="28"/>
      <c r="E4504" s="28"/>
      <c r="F4504" s="28"/>
    </row>
    <row r="4505" spans="2:6" x14ac:dyDescent="0.2">
      <c r="B4505" s="28"/>
      <c r="C4505" s="28"/>
      <c r="D4505" s="28"/>
      <c r="E4505" s="28"/>
      <c r="F4505" s="28"/>
    </row>
    <row r="4506" spans="2:6" x14ac:dyDescent="0.2">
      <c r="B4506" s="28"/>
      <c r="C4506" s="28"/>
      <c r="D4506" s="28"/>
      <c r="E4506" s="28"/>
      <c r="F4506" s="28"/>
    </row>
    <row r="4507" spans="2:6" x14ac:dyDescent="0.2">
      <c r="B4507" s="28"/>
      <c r="C4507" s="28"/>
      <c r="D4507" s="28"/>
      <c r="E4507" s="28"/>
      <c r="F4507" s="28"/>
    </row>
    <row r="4508" spans="2:6" x14ac:dyDescent="0.2">
      <c r="B4508" s="28"/>
      <c r="C4508" s="28"/>
      <c r="D4508" s="28"/>
      <c r="E4508" s="28"/>
      <c r="F4508" s="28"/>
    </row>
    <row r="4509" spans="2:6" x14ac:dyDescent="0.2">
      <c r="B4509" s="28"/>
      <c r="C4509" s="28"/>
      <c r="D4509" s="28"/>
      <c r="E4509" s="28"/>
      <c r="F4509" s="28"/>
    </row>
    <row r="4510" spans="2:6" x14ac:dyDescent="0.2">
      <c r="B4510" s="28"/>
      <c r="C4510" s="28"/>
      <c r="D4510" s="28"/>
      <c r="E4510" s="28"/>
      <c r="F4510" s="28"/>
    </row>
    <row r="4511" spans="2:6" x14ac:dyDescent="0.2">
      <c r="B4511" s="28"/>
      <c r="C4511" s="28"/>
      <c r="D4511" s="28"/>
      <c r="E4511" s="28"/>
      <c r="F4511" s="28"/>
    </row>
    <row r="4512" spans="2:6" x14ac:dyDescent="0.2">
      <c r="B4512" s="28"/>
      <c r="C4512" s="28"/>
      <c r="D4512" s="28"/>
      <c r="E4512" s="28"/>
      <c r="F4512" s="28"/>
    </row>
    <row r="4513" spans="2:6" x14ac:dyDescent="0.2">
      <c r="B4513" s="28"/>
      <c r="C4513" s="28"/>
      <c r="D4513" s="28"/>
      <c r="E4513" s="28"/>
      <c r="F4513" s="28"/>
    </row>
    <row r="4514" spans="2:6" x14ac:dyDescent="0.2">
      <c r="B4514" s="28"/>
      <c r="C4514" s="28"/>
      <c r="D4514" s="28"/>
      <c r="E4514" s="28"/>
      <c r="F4514" s="28"/>
    </row>
    <row r="4515" spans="2:6" x14ac:dyDescent="0.2">
      <c r="B4515" s="28"/>
      <c r="C4515" s="28"/>
      <c r="D4515" s="28"/>
      <c r="E4515" s="28"/>
      <c r="F4515" s="28"/>
    </row>
    <row r="4516" spans="2:6" x14ac:dyDescent="0.2">
      <c r="B4516" s="28"/>
      <c r="C4516" s="28"/>
      <c r="D4516" s="28"/>
      <c r="E4516" s="28"/>
      <c r="F4516" s="28"/>
    </row>
    <row r="4517" spans="2:6" x14ac:dyDescent="0.2">
      <c r="B4517" s="28"/>
      <c r="C4517" s="28"/>
      <c r="D4517" s="28"/>
      <c r="E4517" s="28"/>
      <c r="F4517" s="28"/>
    </row>
    <row r="4518" spans="2:6" x14ac:dyDescent="0.2">
      <c r="B4518" s="28"/>
      <c r="C4518" s="28"/>
      <c r="D4518" s="28"/>
      <c r="E4518" s="28"/>
      <c r="F4518" s="28"/>
    </row>
    <row r="4519" spans="2:6" x14ac:dyDescent="0.2">
      <c r="B4519" s="28"/>
      <c r="C4519" s="28"/>
      <c r="D4519" s="28"/>
      <c r="E4519" s="28"/>
      <c r="F4519" s="28"/>
    </row>
    <row r="4520" spans="2:6" x14ac:dyDescent="0.2">
      <c r="B4520" s="28"/>
      <c r="C4520" s="28"/>
      <c r="D4520" s="28"/>
      <c r="E4520" s="28"/>
      <c r="F4520" s="28"/>
    </row>
    <row r="4521" spans="2:6" x14ac:dyDescent="0.2">
      <c r="B4521" s="28"/>
      <c r="C4521" s="28"/>
      <c r="D4521" s="28"/>
      <c r="E4521" s="28"/>
      <c r="F4521" s="28"/>
    </row>
    <row r="4522" spans="2:6" x14ac:dyDescent="0.2">
      <c r="B4522" s="28"/>
      <c r="C4522" s="28"/>
      <c r="D4522" s="28"/>
      <c r="E4522" s="28"/>
      <c r="F4522" s="28"/>
    </row>
    <row r="4523" spans="2:6" x14ac:dyDescent="0.2">
      <c r="B4523" s="28"/>
      <c r="C4523" s="28"/>
      <c r="D4523" s="28"/>
      <c r="E4523" s="28"/>
      <c r="F4523" s="28"/>
    </row>
    <row r="4524" spans="2:6" x14ac:dyDescent="0.2">
      <c r="B4524" s="28"/>
      <c r="C4524" s="28"/>
      <c r="D4524" s="28"/>
      <c r="E4524" s="28"/>
      <c r="F4524" s="28"/>
    </row>
    <row r="4525" spans="2:6" x14ac:dyDescent="0.2">
      <c r="B4525" s="28"/>
      <c r="C4525" s="28"/>
      <c r="D4525" s="28"/>
      <c r="E4525" s="28"/>
      <c r="F4525" s="28"/>
    </row>
    <row r="4526" spans="2:6" x14ac:dyDescent="0.2">
      <c r="B4526" s="28"/>
      <c r="C4526" s="28"/>
      <c r="D4526" s="28"/>
      <c r="E4526" s="28"/>
      <c r="F4526" s="28"/>
    </row>
    <row r="4527" spans="2:6" x14ac:dyDescent="0.2">
      <c r="B4527" s="28"/>
      <c r="C4527" s="28"/>
      <c r="D4527" s="28"/>
      <c r="E4527" s="28"/>
      <c r="F4527" s="28"/>
    </row>
    <row r="4528" spans="2:6" x14ac:dyDescent="0.2">
      <c r="B4528" s="28"/>
      <c r="C4528" s="28"/>
      <c r="D4528" s="28"/>
      <c r="E4528" s="28"/>
      <c r="F4528" s="28"/>
    </row>
    <row r="4529" spans="2:6" x14ac:dyDescent="0.2">
      <c r="B4529" s="28"/>
      <c r="C4529" s="28"/>
      <c r="D4529" s="28"/>
      <c r="E4529" s="28"/>
      <c r="F4529" s="28"/>
    </row>
    <row r="4530" spans="2:6" x14ac:dyDescent="0.2">
      <c r="B4530" s="28"/>
      <c r="C4530" s="28"/>
      <c r="D4530" s="28"/>
      <c r="E4530" s="28"/>
      <c r="F4530" s="28"/>
    </row>
    <row r="4531" spans="2:6" x14ac:dyDescent="0.2">
      <c r="B4531" s="28"/>
      <c r="C4531" s="28"/>
      <c r="D4531" s="28"/>
      <c r="E4531" s="28"/>
      <c r="F4531" s="28"/>
    </row>
    <row r="4532" spans="2:6" x14ac:dyDescent="0.2">
      <c r="B4532" s="28"/>
      <c r="C4532" s="28"/>
      <c r="D4532" s="28"/>
      <c r="E4532" s="28"/>
      <c r="F4532" s="28"/>
    </row>
    <row r="4533" spans="2:6" x14ac:dyDescent="0.2">
      <c r="B4533" s="28"/>
      <c r="C4533" s="28"/>
      <c r="D4533" s="28"/>
      <c r="E4533" s="28"/>
      <c r="F4533" s="28"/>
    </row>
    <row r="4534" spans="2:6" x14ac:dyDescent="0.2">
      <c r="B4534" s="28"/>
      <c r="C4534" s="28"/>
      <c r="D4534" s="28"/>
      <c r="E4534" s="28"/>
      <c r="F4534" s="28"/>
    </row>
    <row r="4535" spans="2:6" x14ac:dyDescent="0.2">
      <c r="B4535" s="28"/>
      <c r="C4535" s="28"/>
      <c r="D4535" s="28"/>
      <c r="E4535" s="28"/>
      <c r="F4535" s="28"/>
    </row>
    <row r="4536" spans="2:6" x14ac:dyDescent="0.2">
      <c r="B4536" s="28"/>
      <c r="C4536" s="28"/>
      <c r="D4536" s="28"/>
      <c r="E4536" s="28"/>
      <c r="F4536" s="28"/>
    </row>
    <row r="4537" spans="2:6" x14ac:dyDescent="0.2">
      <c r="B4537" s="28"/>
      <c r="C4537" s="28"/>
      <c r="D4537" s="28"/>
      <c r="E4537" s="28"/>
      <c r="F4537" s="28"/>
    </row>
    <row r="4538" spans="2:6" x14ac:dyDescent="0.2">
      <c r="B4538" s="28"/>
      <c r="C4538" s="28"/>
      <c r="D4538" s="28"/>
      <c r="E4538" s="28"/>
      <c r="F4538" s="28"/>
    </row>
    <row r="4539" spans="2:6" x14ac:dyDescent="0.2">
      <c r="B4539" s="28"/>
      <c r="C4539" s="28"/>
      <c r="D4539" s="28"/>
      <c r="E4539" s="28"/>
      <c r="F4539" s="28"/>
    </row>
    <row r="4540" spans="2:6" x14ac:dyDescent="0.2">
      <c r="B4540" s="28"/>
      <c r="C4540" s="28"/>
      <c r="D4540" s="28"/>
      <c r="E4540" s="28"/>
      <c r="F4540" s="28"/>
    </row>
    <row r="4541" spans="2:6" x14ac:dyDescent="0.2">
      <c r="B4541" s="28"/>
      <c r="C4541" s="28"/>
      <c r="D4541" s="28"/>
      <c r="E4541" s="28"/>
      <c r="F4541" s="28"/>
    </row>
    <row r="4542" spans="2:6" x14ac:dyDescent="0.2">
      <c r="B4542" s="28"/>
      <c r="C4542" s="28"/>
      <c r="D4542" s="28"/>
      <c r="E4542" s="28"/>
      <c r="F4542" s="28"/>
    </row>
    <row r="4543" spans="2:6" x14ac:dyDescent="0.2">
      <c r="B4543" s="28"/>
      <c r="C4543" s="28"/>
      <c r="D4543" s="28"/>
      <c r="E4543" s="28"/>
      <c r="F4543" s="28"/>
    </row>
    <row r="4544" spans="2:6" x14ac:dyDescent="0.2">
      <c r="B4544" s="28"/>
      <c r="C4544" s="28"/>
      <c r="D4544" s="28"/>
      <c r="E4544" s="28"/>
      <c r="F4544" s="28"/>
    </row>
    <row r="4545" spans="2:6" x14ac:dyDescent="0.2">
      <c r="B4545" s="28"/>
      <c r="C4545" s="28"/>
      <c r="D4545" s="28"/>
      <c r="E4545" s="28"/>
      <c r="F4545" s="28"/>
    </row>
    <row r="4546" spans="2:6" x14ac:dyDescent="0.2">
      <c r="B4546" s="28"/>
      <c r="C4546" s="28"/>
      <c r="D4546" s="28"/>
      <c r="E4546" s="28"/>
      <c r="F4546" s="28"/>
    </row>
    <row r="4547" spans="2:6" x14ac:dyDescent="0.2">
      <c r="B4547" s="28"/>
      <c r="C4547" s="28"/>
      <c r="D4547" s="28"/>
      <c r="E4547" s="28"/>
      <c r="F4547" s="28"/>
    </row>
    <row r="4548" spans="2:6" x14ac:dyDescent="0.2">
      <c r="B4548" s="28"/>
      <c r="C4548" s="28"/>
      <c r="D4548" s="28"/>
      <c r="E4548" s="28"/>
      <c r="F4548" s="28"/>
    </row>
    <row r="4549" spans="2:6" x14ac:dyDescent="0.2">
      <c r="B4549" s="28"/>
      <c r="C4549" s="28"/>
      <c r="D4549" s="28"/>
      <c r="E4549" s="28"/>
      <c r="F4549" s="28"/>
    </row>
    <row r="4550" spans="2:6" x14ac:dyDescent="0.2">
      <c r="B4550" s="28"/>
      <c r="C4550" s="28"/>
      <c r="D4550" s="28"/>
      <c r="E4550" s="28"/>
      <c r="F4550" s="28"/>
    </row>
    <row r="4551" spans="2:6" x14ac:dyDescent="0.2">
      <c r="B4551" s="28"/>
      <c r="C4551" s="28"/>
      <c r="D4551" s="28"/>
      <c r="E4551" s="28"/>
      <c r="F4551" s="28"/>
    </row>
    <row r="4552" spans="2:6" x14ac:dyDescent="0.2">
      <c r="B4552" s="28"/>
      <c r="C4552" s="28"/>
      <c r="D4552" s="28"/>
      <c r="E4552" s="28"/>
      <c r="F4552" s="28"/>
    </row>
    <row r="4553" spans="2:6" x14ac:dyDescent="0.2">
      <c r="B4553" s="28"/>
      <c r="C4553" s="28"/>
      <c r="D4553" s="28"/>
      <c r="E4553" s="28"/>
      <c r="F4553" s="28"/>
    </row>
    <row r="4554" spans="2:6" x14ac:dyDescent="0.2">
      <c r="B4554" s="28"/>
      <c r="C4554" s="28"/>
      <c r="D4554" s="28"/>
      <c r="E4554" s="28"/>
      <c r="F4554" s="28"/>
    </row>
    <row r="4555" spans="2:6" x14ac:dyDescent="0.2">
      <c r="B4555" s="28"/>
      <c r="C4555" s="28"/>
      <c r="D4555" s="28"/>
      <c r="E4555" s="28"/>
      <c r="F4555" s="28"/>
    </row>
    <row r="4556" spans="2:6" x14ac:dyDescent="0.2">
      <c r="B4556" s="28"/>
      <c r="C4556" s="28"/>
      <c r="D4556" s="28"/>
      <c r="E4556" s="28"/>
      <c r="F4556" s="28"/>
    </row>
    <row r="4557" spans="2:6" x14ac:dyDescent="0.2">
      <c r="B4557" s="28"/>
      <c r="C4557" s="28"/>
      <c r="D4557" s="28"/>
      <c r="E4557" s="28"/>
      <c r="F4557" s="28"/>
    </row>
    <row r="4558" spans="2:6" x14ac:dyDescent="0.2">
      <c r="B4558" s="28"/>
      <c r="C4558" s="28"/>
      <c r="D4558" s="28"/>
      <c r="E4558" s="28"/>
      <c r="F4558" s="28"/>
    </row>
    <row r="4559" spans="2:6" x14ac:dyDescent="0.2">
      <c r="B4559" s="28"/>
      <c r="C4559" s="28"/>
      <c r="D4559" s="28"/>
      <c r="E4559" s="28"/>
      <c r="F4559" s="28"/>
    </row>
    <row r="4560" spans="2:6" x14ac:dyDescent="0.2">
      <c r="B4560" s="28"/>
      <c r="C4560" s="28"/>
      <c r="D4560" s="28"/>
      <c r="E4560" s="28"/>
      <c r="F4560" s="28"/>
    </row>
    <row r="4561" spans="2:6" x14ac:dyDescent="0.2">
      <c r="B4561" s="28"/>
      <c r="C4561" s="28"/>
      <c r="D4561" s="28"/>
      <c r="E4561" s="28"/>
      <c r="F4561" s="28"/>
    </row>
    <row r="4562" spans="2:6" x14ac:dyDescent="0.2">
      <c r="B4562" s="28"/>
      <c r="C4562" s="28"/>
      <c r="D4562" s="28"/>
      <c r="E4562" s="28"/>
      <c r="F4562" s="28"/>
    </row>
    <row r="4563" spans="2:6" x14ac:dyDescent="0.2">
      <c r="B4563" s="28"/>
      <c r="C4563" s="28"/>
      <c r="D4563" s="28"/>
      <c r="E4563" s="28"/>
      <c r="F4563" s="28"/>
    </row>
    <row r="4564" spans="2:6" x14ac:dyDescent="0.2">
      <c r="B4564" s="28"/>
      <c r="C4564" s="28"/>
      <c r="D4564" s="28"/>
      <c r="E4564" s="28"/>
      <c r="F4564" s="28"/>
    </row>
    <row r="4565" spans="2:6" x14ac:dyDescent="0.2">
      <c r="B4565" s="28"/>
      <c r="C4565" s="28"/>
      <c r="D4565" s="28"/>
      <c r="E4565" s="28"/>
      <c r="F4565" s="28"/>
    </row>
    <row r="4566" spans="2:6" x14ac:dyDescent="0.2">
      <c r="B4566" s="28"/>
      <c r="C4566" s="28"/>
      <c r="D4566" s="28"/>
      <c r="E4566" s="28"/>
      <c r="F4566" s="28"/>
    </row>
    <row r="4567" spans="2:6" x14ac:dyDescent="0.2">
      <c r="B4567" s="28"/>
      <c r="C4567" s="28"/>
      <c r="D4567" s="28"/>
      <c r="E4567" s="28"/>
      <c r="F4567" s="28"/>
    </row>
    <row r="4568" spans="2:6" x14ac:dyDescent="0.2">
      <c r="B4568" s="28"/>
      <c r="C4568" s="28"/>
      <c r="D4568" s="28"/>
      <c r="E4568" s="28"/>
      <c r="F4568" s="28"/>
    </row>
    <row r="4569" spans="2:6" x14ac:dyDescent="0.2">
      <c r="B4569" s="28"/>
      <c r="C4569" s="28"/>
      <c r="D4569" s="28"/>
      <c r="E4569" s="28"/>
      <c r="F4569" s="28"/>
    </row>
    <row r="4570" spans="2:6" x14ac:dyDescent="0.2">
      <c r="B4570" s="28"/>
      <c r="C4570" s="28"/>
      <c r="D4570" s="28"/>
      <c r="E4570" s="28"/>
      <c r="F4570" s="28"/>
    </row>
    <row r="4571" spans="2:6" x14ac:dyDescent="0.2">
      <c r="B4571" s="28"/>
      <c r="C4571" s="28"/>
      <c r="D4571" s="28"/>
      <c r="E4571" s="28"/>
      <c r="F4571" s="28"/>
    </row>
    <row r="4572" spans="2:6" x14ac:dyDescent="0.2">
      <c r="B4572" s="28"/>
      <c r="C4572" s="28"/>
      <c r="D4572" s="28"/>
      <c r="E4572" s="28"/>
      <c r="F4572" s="28"/>
    </row>
    <row r="4573" spans="2:6" x14ac:dyDescent="0.2">
      <c r="B4573" s="28"/>
      <c r="C4573" s="28"/>
      <c r="D4573" s="28"/>
      <c r="E4573" s="28"/>
      <c r="F4573" s="28"/>
    </row>
    <row r="4574" spans="2:6" x14ac:dyDescent="0.2">
      <c r="B4574" s="28"/>
      <c r="C4574" s="28"/>
      <c r="D4574" s="28"/>
      <c r="E4574" s="28"/>
      <c r="F4574" s="28"/>
    </row>
    <row r="4575" spans="2:6" x14ac:dyDescent="0.2">
      <c r="B4575" s="28"/>
      <c r="C4575" s="28"/>
      <c r="D4575" s="28"/>
      <c r="E4575" s="28"/>
      <c r="F4575" s="28"/>
    </row>
    <row r="4576" spans="2:6" x14ac:dyDescent="0.2">
      <c r="B4576" s="28"/>
      <c r="C4576" s="28"/>
      <c r="D4576" s="28"/>
      <c r="E4576" s="28"/>
      <c r="F4576" s="28"/>
    </row>
    <row r="4577" spans="2:6" x14ac:dyDescent="0.2">
      <c r="B4577" s="28"/>
      <c r="C4577" s="28"/>
      <c r="D4577" s="28"/>
      <c r="E4577" s="28"/>
      <c r="F4577" s="28"/>
    </row>
    <row r="4578" spans="2:6" x14ac:dyDescent="0.2">
      <c r="B4578" s="28"/>
      <c r="C4578" s="28"/>
      <c r="D4578" s="28"/>
      <c r="E4578" s="28"/>
      <c r="F4578" s="28"/>
    </row>
    <row r="4579" spans="2:6" x14ac:dyDescent="0.2">
      <c r="B4579" s="28"/>
      <c r="C4579" s="28"/>
      <c r="D4579" s="28"/>
      <c r="E4579" s="28"/>
      <c r="F4579" s="28"/>
    </row>
    <row r="4580" spans="2:6" x14ac:dyDescent="0.2">
      <c r="B4580" s="28"/>
      <c r="C4580" s="28"/>
      <c r="D4580" s="28"/>
      <c r="E4580" s="28"/>
      <c r="F4580" s="28"/>
    </row>
    <row r="4581" spans="2:6" x14ac:dyDescent="0.2">
      <c r="B4581" s="28"/>
      <c r="C4581" s="28"/>
      <c r="D4581" s="28"/>
      <c r="E4581" s="28"/>
      <c r="F4581" s="28"/>
    </row>
    <row r="4582" spans="2:6" x14ac:dyDescent="0.2">
      <c r="B4582" s="28"/>
      <c r="C4582" s="28"/>
      <c r="D4582" s="28"/>
      <c r="E4582" s="28"/>
      <c r="F4582" s="28"/>
    </row>
    <row r="4583" spans="2:6" x14ac:dyDescent="0.2">
      <c r="B4583" s="28"/>
      <c r="C4583" s="28"/>
      <c r="D4583" s="28"/>
      <c r="E4583" s="28"/>
      <c r="F4583" s="28"/>
    </row>
    <row r="4584" spans="2:6" x14ac:dyDescent="0.2">
      <c r="B4584" s="28"/>
      <c r="C4584" s="28"/>
      <c r="D4584" s="28"/>
      <c r="E4584" s="28"/>
      <c r="F4584" s="28"/>
    </row>
    <row r="4585" spans="2:6" x14ac:dyDescent="0.2">
      <c r="B4585" s="28"/>
      <c r="C4585" s="28"/>
      <c r="D4585" s="28"/>
      <c r="E4585" s="28"/>
      <c r="F4585" s="28"/>
    </row>
    <row r="4586" spans="2:6" x14ac:dyDescent="0.2">
      <c r="B4586" s="28"/>
      <c r="C4586" s="28"/>
      <c r="D4586" s="28"/>
      <c r="E4586" s="28"/>
      <c r="F4586" s="28"/>
    </row>
    <row r="4587" spans="2:6" x14ac:dyDescent="0.2">
      <c r="B4587" s="28"/>
      <c r="C4587" s="28"/>
      <c r="D4587" s="28"/>
      <c r="E4587" s="28"/>
      <c r="F4587" s="28"/>
    </row>
    <row r="4588" spans="2:6" x14ac:dyDescent="0.2">
      <c r="B4588" s="28"/>
      <c r="C4588" s="28"/>
      <c r="D4588" s="28"/>
      <c r="E4588" s="28"/>
      <c r="F4588" s="28"/>
    </row>
    <row r="4589" spans="2:6" x14ac:dyDescent="0.2">
      <c r="B4589" s="28"/>
      <c r="C4589" s="28"/>
      <c r="D4589" s="28"/>
      <c r="E4589" s="28"/>
      <c r="F4589" s="28"/>
    </row>
    <row r="4590" spans="2:6" x14ac:dyDescent="0.2">
      <c r="B4590" s="28"/>
      <c r="C4590" s="28"/>
      <c r="D4590" s="28"/>
      <c r="E4590" s="28"/>
      <c r="F4590" s="28"/>
    </row>
    <row r="4591" spans="2:6" x14ac:dyDescent="0.2">
      <c r="B4591" s="28"/>
      <c r="C4591" s="28"/>
      <c r="D4591" s="28"/>
      <c r="E4591" s="28"/>
      <c r="F4591" s="28"/>
    </row>
    <row r="4592" spans="2:6" x14ac:dyDescent="0.2">
      <c r="B4592" s="28"/>
      <c r="C4592" s="28"/>
      <c r="D4592" s="28"/>
      <c r="E4592" s="28"/>
      <c r="F4592" s="28"/>
    </row>
    <row r="4593" spans="2:6" x14ac:dyDescent="0.2">
      <c r="B4593" s="28"/>
      <c r="C4593" s="28"/>
      <c r="D4593" s="28"/>
      <c r="E4593" s="28"/>
      <c r="F4593" s="28"/>
    </row>
    <row r="4594" spans="2:6" x14ac:dyDescent="0.2">
      <c r="B4594" s="28"/>
      <c r="C4594" s="28"/>
      <c r="D4594" s="28"/>
      <c r="E4594" s="28"/>
      <c r="F4594" s="28"/>
    </row>
    <row r="4595" spans="2:6" x14ac:dyDescent="0.2">
      <c r="B4595" s="28"/>
      <c r="C4595" s="28"/>
      <c r="D4595" s="28"/>
      <c r="E4595" s="28"/>
      <c r="F4595" s="28"/>
    </row>
    <row r="4596" spans="2:6" x14ac:dyDescent="0.2">
      <c r="B4596" s="28"/>
      <c r="C4596" s="28"/>
      <c r="D4596" s="28"/>
      <c r="E4596" s="28"/>
      <c r="F4596" s="28"/>
    </row>
    <row r="4597" spans="2:6" x14ac:dyDescent="0.2">
      <c r="B4597" s="28"/>
      <c r="C4597" s="28"/>
      <c r="D4597" s="28"/>
      <c r="E4597" s="28"/>
      <c r="F4597" s="28"/>
    </row>
    <row r="4598" spans="2:6" x14ac:dyDescent="0.2">
      <c r="B4598" s="28"/>
      <c r="C4598" s="28"/>
      <c r="D4598" s="28"/>
      <c r="E4598" s="28"/>
      <c r="F4598" s="28"/>
    </row>
    <row r="4599" spans="2:6" x14ac:dyDescent="0.2">
      <c r="B4599" s="28"/>
      <c r="C4599" s="28"/>
      <c r="D4599" s="28"/>
      <c r="E4599" s="28"/>
      <c r="F4599" s="28"/>
    </row>
    <row r="4600" spans="2:6" x14ac:dyDescent="0.2">
      <c r="B4600" s="28"/>
      <c r="C4600" s="28"/>
      <c r="D4600" s="28"/>
      <c r="E4600" s="28"/>
      <c r="F4600" s="28"/>
    </row>
    <row r="4601" spans="2:6" x14ac:dyDescent="0.2">
      <c r="B4601" s="28"/>
      <c r="C4601" s="28"/>
      <c r="D4601" s="28"/>
      <c r="E4601" s="28"/>
      <c r="F4601" s="28"/>
    </row>
    <row r="4602" spans="2:6" x14ac:dyDescent="0.2">
      <c r="B4602" s="28"/>
      <c r="C4602" s="28"/>
      <c r="D4602" s="28"/>
      <c r="E4602" s="28"/>
      <c r="F4602" s="28"/>
    </row>
    <row r="4603" spans="2:6" x14ac:dyDescent="0.2">
      <c r="B4603" s="28"/>
      <c r="C4603" s="28"/>
      <c r="D4603" s="28"/>
      <c r="E4603" s="28"/>
      <c r="F4603" s="28"/>
    </row>
    <row r="4604" spans="2:6" x14ac:dyDescent="0.2">
      <c r="B4604" s="28"/>
      <c r="C4604" s="28"/>
      <c r="D4604" s="28"/>
      <c r="E4604" s="28"/>
      <c r="F4604" s="28"/>
    </row>
    <row r="4605" spans="2:6" x14ac:dyDescent="0.2">
      <c r="B4605" s="28"/>
      <c r="C4605" s="28"/>
      <c r="D4605" s="28"/>
      <c r="E4605" s="28"/>
      <c r="F4605" s="28"/>
    </row>
    <row r="4606" spans="2:6" x14ac:dyDescent="0.2">
      <c r="B4606" s="28"/>
      <c r="C4606" s="28"/>
      <c r="D4606" s="28"/>
      <c r="E4606" s="28"/>
      <c r="F4606" s="28"/>
    </row>
    <row r="4607" spans="2:6" x14ac:dyDescent="0.2">
      <c r="B4607" s="28"/>
      <c r="C4607" s="28"/>
      <c r="D4607" s="28"/>
      <c r="E4607" s="28"/>
      <c r="F4607" s="28"/>
    </row>
    <row r="4608" spans="2:6" x14ac:dyDescent="0.2">
      <c r="B4608" s="28"/>
      <c r="C4608" s="28"/>
      <c r="D4608" s="28"/>
      <c r="E4608" s="28"/>
      <c r="F4608" s="28"/>
    </row>
    <row r="4609" spans="2:6" x14ac:dyDescent="0.2">
      <c r="B4609" s="28"/>
      <c r="C4609" s="28"/>
      <c r="D4609" s="28"/>
      <c r="E4609" s="28"/>
      <c r="F4609" s="28"/>
    </row>
    <row r="4610" spans="2:6" x14ac:dyDescent="0.2">
      <c r="B4610" s="28"/>
      <c r="C4610" s="28"/>
      <c r="D4610" s="28"/>
      <c r="E4610" s="28"/>
      <c r="F4610" s="28"/>
    </row>
    <row r="4611" spans="2:6" x14ac:dyDescent="0.2">
      <c r="B4611" s="28"/>
      <c r="C4611" s="28"/>
      <c r="D4611" s="28"/>
      <c r="E4611" s="28"/>
      <c r="F4611" s="28"/>
    </row>
    <row r="4612" spans="2:6" x14ac:dyDescent="0.2">
      <c r="B4612" s="28"/>
      <c r="C4612" s="28"/>
      <c r="D4612" s="28"/>
      <c r="E4612" s="28"/>
      <c r="F4612" s="28"/>
    </row>
    <row r="4613" spans="2:6" x14ac:dyDescent="0.2">
      <c r="B4613" s="28"/>
      <c r="C4613" s="28"/>
      <c r="D4613" s="28"/>
      <c r="E4613" s="28"/>
      <c r="F4613" s="28"/>
    </row>
    <row r="4614" spans="2:6" x14ac:dyDescent="0.2">
      <c r="B4614" s="28"/>
      <c r="C4614" s="28"/>
      <c r="D4614" s="28"/>
      <c r="E4614" s="28"/>
      <c r="F4614" s="28"/>
    </row>
    <row r="4615" spans="2:6" x14ac:dyDescent="0.2">
      <c r="B4615" s="28"/>
      <c r="C4615" s="28"/>
      <c r="D4615" s="28"/>
      <c r="E4615" s="28"/>
      <c r="F4615" s="28"/>
    </row>
    <row r="4616" spans="2:6" x14ac:dyDescent="0.2">
      <c r="B4616" s="28"/>
      <c r="C4616" s="28"/>
      <c r="D4616" s="28"/>
      <c r="E4616" s="28"/>
      <c r="F4616" s="28"/>
    </row>
    <row r="4617" spans="2:6" x14ac:dyDescent="0.2">
      <c r="B4617" s="28"/>
      <c r="C4617" s="28"/>
      <c r="D4617" s="28"/>
      <c r="E4617" s="28"/>
      <c r="F4617" s="28"/>
    </row>
    <row r="4618" spans="2:6" x14ac:dyDescent="0.2">
      <c r="B4618" s="28"/>
      <c r="C4618" s="28"/>
      <c r="D4618" s="28"/>
      <c r="E4618" s="28"/>
      <c r="F4618" s="28"/>
    </row>
    <row r="4619" spans="2:6" x14ac:dyDescent="0.2">
      <c r="B4619" s="28"/>
      <c r="C4619" s="28"/>
      <c r="D4619" s="28"/>
      <c r="E4619" s="28"/>
      <c r="F4619" s="28"/>
    </row>
    <row r="4620" spans="2:6" x14ac:dyDescent="0.2">
      <c r="B4620" s="28"/>
      <c r="C4620" s="28"/>
      <c r="D4620" s="28"/>
      <c r="E4620" s="28"/>
      <c r="F4620" s="28"/>
    </row>
    <row r="4621" spans="2:6" x14ac:dyDescent="0.2">
      <c r="B4621" s="28"/>
      <c r="C4621" s="28"/>
      <c r="D4621" s="28"/>
      <c r="E4621" s="28"/>
      <c r="F4621" s="28"/>
    </row>
    <row r="4622" spans="2:6" x14ac:dyDescent="0.2">
      <c r="B4622" s="28"/>
      <c r="C4622" s="28"/>
      <c r="D4622" s="28"/>
      <c r="E4622" s="28"/>
      <c r="F4622" s="28"/>
    </row>
    <row r="4623" spans="2:6" x14ac:dyDescent="0.2">
      <c r="B4623" s="28"/>
      <c r="C4623" s="28"/>
      <c r="D4623" s="28"/>
      <c r="E4623" s="28"/>
      <c r="F4623" s="28"/>
    </row>
    <row r="4624" spans="2:6" x14ac:dyDescent="0.2">
      <c r="B4624" s="28"/>
      <c r="C4624" s="28"/>
      <c r="D4624" s="28"/>
      <c r="E4624" s="28"/>
      <c r="F4624" s="28"/>
    </row>
    <row r="4625" spans="2:6" x14ac:dyDescent="0.2">
      <c r="B4625" s="28"/>
      <c r="C4625" s="28"/>
      <c r="D4625" s="28"/>
      <c r="E4625" s="28"/>
      <c r="F4625" s="28"/>
    </row>
    <row r="4626" spans="2:6" x14ac:dyDescent="0.2">
      <c r="B4626" s="28"/>
      <c r="C4626" s="28"/>
      <c r="D4626" s="28"/>
      <c r="E4626" s="28"/>
      <c r="F4626" s="28"/>
    </row>
    <row r="4627" spans="2:6" x14ac:dyDescent="0.2">
      <c r="B4627" s="28"/>
      <c r="C4627" s="28"/>
      <c r="D4627" s="28"/>
      <c r="E4627" s="28"/>
      <c r="F4627" s="28"/>
    </row>
    <row r="4628" spans="2:6" x14ac:dyDescent="0.2">
      <c r="B4628" s="28"/>
      <c r="C4628" s="28"/>
      <c r="D4628" s="28"/>
      <c r="E4628" s="28"/>
      <c r="F4628" s="28"/>
    </row>
    <row r="4629" spans="2:6" x14ac:dyDescent="0.2">
      <c r="B4629" s="28"/>
      <c r="C4629" s="28"/>
      <c r="D4629" s="28"/>
      <c r="E4629" s="28"/>
      <c r="F4629" s="28"/>
    </row>
    <row r="4630" spans="2:6" x14ac:dyDescent="0.2">
      <c r="B4630" s="28"/>
      <c r="C4630" s="28"/>
      <c r="D4630" s="28"/>
      <c r="E4630" s="28"/>
      <c r="F4630" s="28"/>
    </row>
    <row r="4631" spans="2:6" x14ac:dyDescent="0.2">
      <c r="B4631" s="28"/>
      <c r="C4631" s="28"/>
      <c r="D4631" s="28"/>
      <c r="E4631" s="28"/>
      <c r="F4631" s="28"/>
    </row>
    <row r="4632" spans="2:6" x14ac:dyDescent="0.2">
      <c r="B4632" s="28"/>
      <c r="C4632" s="28"/>
      <c r="D4632" s="28"/>
      <c r="E4632" s="28"/>
      <c r="F4632" s="28"/>
    </row>
    <row r="4633" spans="2:6" x14ac:dyDescent="0.2">
      <c r="B4633" s="28"/>
      <c r="C4633" s="28"/>
      <c r="D4633" s="28"/>
      <c r="E4633" s="28"/>
      <c r="F4633" s="28"/>
    </row>
    <row r="4634" spans="2:6" x14ac:dyDescent="0.2">
      <c r="B4634" s="28"/>
      <c r="C4634" s="28"/>
      <c r="D4634" s="28"/>
      <c r="E4634" s="28"/>
      <c r="F4634" s="28"/>
    </row>
    <row r="4635" spans="2:6" x14ac:dyDescent="0.2">
      <c r="B4635" s="28"/>
      <c r="C4635" s="28"/>
      <c r="D4635" s="28"/>
      <c r="E4635" s="28"/>
      <c r="F4635" s="28"/>
    </row>
    <row r="4636" spans="2:6" x14ac:dyDescent="0.2">
      <c r="B4636" s="28"/>
      <c r="C4636" s="28"/>
      <c r="D4636" s="28"/>
      <c r="E4636" s="28"/>
      <c r="F4636" s="28"/>
    </row>
    <row r="4637" spans="2:6" x14ac:dyDescent="0.2">
      <c r="B4637" s="28"/>
      <c r="C4637" s="28"/>
      <c r="D4637" s="28"/>
      <c r="E4637" s="28"/>
      <c r="F4637" s="28"/>
    </row>
    <row r="4638" spans="2:6" x14ac:dyDescent="0.2">
      <c r="B4638" s="28"/>
      <c r="C4638" s="28"/>
      <c r="D4638" s="28"/>
      <c r="E4638" s="28"/>
      <c r="F4638" s="28"/>
    </row>
    <row r="4639" spans="2:6" x14ac:dyDescent="0.2">
      <c r="B4639" s="28"/>
      <c r="C4639" s="28"/>
      <c r="D4639" s="28"/>
      <c r="E4639" s="28"/>
      <c r="F4639" s="28"/>
    </row>
    <row r="4640" spans="2:6" x14ac:dyDescent="0.2">
      <c r="B4640" s="28"/>
      <c r="C4640" s="28"/>
      <c r="D4640" s="28"/>
      <c r="E4640" s="28"/>
      <c r="F4640" s="28"/>
    </row>
    <row r="4641" spans="2:6" x14ac:dyDescent="0.2">
      <c r="B4641" s="28"/>
      <c r="C4641" s="28"/>
      <c r="D4641" s="28"/>
      <c r="E4641" s="28"/>
      <c r="F4641" s="28"/>
    </row>
    <row r="4642" spans="2:6" x14ac:dyDescent="0.2">
      <c r="B4642" s="28"/>
      <c r="C4642" s="28"/>
      <c r="D4642" s="28"/>
      <c r="E4642" s="28"/>
      <c r="F4642" s="28"/>
    </row>
    <row r="4643" spans="2:6" x14ac:dyDescent="0.2">
      <c r="B4643" s="28"/>
      <c r="C4643" s="28"/>
      <c r="D4643" s="28"/>
      <c r="E4643" s="28"/>
      <c r="F4643" s="28"/>
    </row>
    <row r="4644" spans="2:6" x14ac:dyDescent="0.2">
      <c r="B4644" s="28"/>
      <c r="C4644" s="28"/>
      <c r="D4644" s="28"/>
      <c r="E4644" s="28"/>
      <c r="F4644" s="28"/>
    </row>
    <row r="4645" spans="2:6" x14ac:dyDescent="0.2">
      <c r="B4645" s="28"/>
      <c r="C4645" s="28"/>
      <c r="D4645" s="28"/>
      <c r="E4645" s="28"/>
      <c r="F4645" s="28"/>
    </row>
    <row r="4646" spans="2:6" x14ac:dyDescent="0.2">
      <c r="B4646" s="28"/>
      <c r="C4646" s="28"/>
      <c r="D4646" s="28"/>
      <c r="E4646" s="28"/>
      <c r="F4646" s="28"/>
    </row>
    <row r="4647" spans="2:6" x14ac:dyDescent="0.2">
      <c r="B4647" s="28"/>
      <c r="C4647" s="28"/>
      <c r="D4647" s="28"/>
      <c r="E4647" s="28"/>
      <c r="F4647" s="28"/>
    </row>
    <row r="4648" spans="2:6" x14ac:dyDescent="0.2">
      <c r="B4648" s="28"/>
      <c r="C4648" s="28"/>
      <c r="D4648" s="28"/>
      <c r="E4648" s="28"/>
      <c r="F4648" s="28"/>
    </row>
    <row r="4649" spans="2:6" x14ac:dyDescent="0.2">
      <c r="B4649" s="28"/>
      <c r="C4649" s="28"/>
      <c r="D4649" s="28"/>
      <c r="E4649" s="28"/>
      <c r="F4649" s="28"/>
    </row>
    <row r="4650" spans="2:6" x14ac:dyDescent="0.2">
      <c r="B4650" s="28"/>
      <c r="C4650" s="28"/>
      <c r="D4650" s="28"/>
      <c r="E4650" s="28"/>
      <c r="F4650" s="28"/>
    </row>
    <row r="4651" spans="2:6" x14ac:dyDescent="0.2">
      <c r="B4651" s="28"/>
      <c r="C4651" s="28"/>
      <c r="D4651" s="28"/>
      <c r="E4651" s="28"/>
      <c r="F4651" s="28"/>
    </row>
    <row r="4652" spans="2:6" x14ac:dyDescent="0.2">
      <c r="B4652" s="28"/>
      <c r="C4652" s="28"/>
      <c r="D4652" s="28"/>
      <c r="E4652" s="28"/>
      <c r="F4652" s="28"/>
    </row>
    <row r="4653" spans="2:6" x14ac:dyDescent="0.2">
      <c r="B4653" s="28"/>
      <c r="C4653" s="28"/>
      <c r="D4653" s="28"/>
      <c r="E4653" s="28"/>
      <c r="F4653" s="28"/>
    </row>
    <row r="4654" spans="2:6" x14ac:dyDescent="0.2">
      <c r="B4654" s="28"/>
      <c r="C4654" s="28"/>
      <c r="D4654" s="28"/>
      <c r="E4654" s="28"/>
      <c r="F4654" s="28"/>
    </row>
    <row r="4655" spans="2:6" x14ac:dyDescent="0.2">
      <c r="B4655" s="28"/>
      <c r="C4655" s="28"/>
      <c r="D4655" s="28"/>
      <c r="E4655" s="28"/>
      <c r="F4655" s="28"/>
    </row>
    <row r="4656" spans="2:6" x14ac:dyDescent="0.2">
      <c r="B4656" s="28"/>
      <c r="C4656" s="28"/>
      <c r="D4656" s="28"/>
      <c r="E4656" s="28"/>
      <c r="F4656" s="28"/>
    </row>
    <row r="4657" spans="2:6" x14ac:dyDescent="0.2">
      <c r="B4657" s="28"/>
      <c r="C4657" s="28"/>
      <c r="D4657" s="28"/>
      <c r="E4657" s="28"/>
      <c r="F4657" s="28"/>
    </row>
    <row r="4658" spans="2:6" x14ac:dyDescent="0.2">
      <c r="B4658" s="28"/>
      <c r="C4658" s="28"/>
      <c r="D4658" s="28"/>
      <c r="E4658" s="28"/>
      <c r="F4658" s="28"/>
    </row>
    <row r="4659" spans="2:6" x14ac:dyDescent="0.2">
      <c r="B4659" s="28"/>
      <c r="C4659" s="28"/>
      <c r="D4659" s="28"/>
      <c r="E4659" s="28"/>
      <c r="F4659" s="28"/>
    </row>
    <row r="4660" spans="2:6" x14ac:dyDescent="0.2">
      <c r="B4660" s="28"/>
      <c r="C4660" s="28"/>
      <c r="D4660" s="28"/>
      <c r="E4660" s="28"/>
      <c r="F4660" s="28"/>
    </row>
    <row r="4661" spans="2:6" x14ac:dyDescent="0.2">
      <c r="B4661" s="28"/>
      <c r="C4661" s="28"/>
      <c r="D4661" s="28"/>
      <c r="E4661" s="28"/>
      <c r="F4661" s="28"/>
    </row>
    <row r="4662" spans="2:6" x14ac:dyDescent="0.2">
      <c r="B4662" s="28"/>
      <c r="C4662" s="28"/>
      <c r="D4662" s="28"/>
      <c r="E4662" s="28"/>
      <c r="F4662" s="28"/>
    </row>
    <row r="4663" spans="2:6" x14ac:dyDescent="0.2">
      <c r="B4663" s="28"/>
      <c r="C4663" s="28"/>
      <c r="D4663" s="28"/>
      <c r="E4663" s="28"/>
      <c r="F4663" s="28"/>
    </row>
    <row r="4664" spans="2:6" x14ac:dyDescent="0.2">
      <c r="B4664" s="28"/>
      <c r="C4664" s="28"/>
      <c r="D4664" s="28"/>
      <c r="E4664" s="28"/>
      <c r="F4664" s="28"/>
    </row>
    <row r="4665" spans="2:6" x14ac:dyDescent="0.2">
      <c r="B4665" s="28"/>
      <c r="C4665" s="28"/>
      <c r="D4665" s="28"/>
      <c r="E4665" s="28"/>
      <c r="F4665" s="28"/>
    </row>
    <row r="4666" spans="2:6" x14ac:dyDescent="0.2">
      <c r="B4666" s="28"/>
      <c r="C4666" s="28"/>
      <c r="D4666" s="28"/>
      <c r="E4666" s="28"/>
      <c r="F4666" s="28"/>
    </row>
    <row r="4667" spans="2:6" x14ac:dyDescent="0.2">
      <c r="B4667" s="28"/>
      <c r="C4667" s="28"/>
      <c r="D4667" s="28"/>
      <c r="E4667" s="28"/>
      <c r="F4667" s="28"/>
    </row>
    <row r="4668" spans="2:6" x14ac:dyDescent="0.2">
      <c r="B4668" s="28"/>
      <c r="C4668" s="28"/>
      <c r="D4668" s="28"/>
      <c r="E4668" s="28"/>
      <c r="F4668" s="28"/>
    </row>
    <row r="4669" spans="2:6" x14ac:dyDescent="0.2">
      <c r="B4669" s="28"/>
      <c r="C4669" s="28"/>
      <c r="D4669" s="28"/>
      <c r="E4669" s="28"/>
      <c r="F4669" s="28"/>
    </row>
    <row r="4670" spans="2:6" x14ac:dyDescent="0.2">
      <c r="B4670" s="28"/>
      <c r="C4670" s="28"/>
      <c r="D4670" s="28"/>
      <c r="E4670" s="28"/>
      <c r="F4670" s="28"/>
    </row>
    <row r="4671" spans="2:6" x14ac:dyDescent="0.2">
      <c r="B4671" s="28"/>
      <c r="C4671" s="28"/>
      <c r="D4671" s="28"/>
      <c r="E4671" s="28"/>
      <c r="F4671" s="28"/>
    </row>
    <row r="4672" spans="2:6" x14ac:dyDescent="0.2">
      <c r="B4672" s="28"/>
      <c r="C4672" s="28"/>
      <c r="D4672" s="28"/>
      <c r="E4672" s="28"/>
      <c r="F4672" s="28"/>
    </row>
    <row r="4673" spans="2:6" x14ac:dyDescent="0.2">
      <c r="B4673" s="28"/>
      <c r="C4673" s="28"/>
      <c r="D4673" s="28"/>
      <c r="E4673" s="28"/>
      <c r="F4673" s="28"/>
    </row>
    <row r="4674" spans="2:6" x14ac:dyDescent="0.2">
      <c r="B4674" s="28"/>
      <c r="C4674" s="28"/>
      <c r="D4674" s="28"/>
      <c r="E4674" s="28"/>
      <c r="F4674" s="28"/>
    </row>
    <row r="4675" spans="2:6" x14ac:dyDescent="0.2">
      <c r="B4675" s="28"/>
      <c r="C4675" s="28"/>
      <c r="D4675" s="28"/>
      <c r="E4675" s="28"/>
      <c r="F4675" s="28"/>
    </row>
    <row r="4676" spans="2:6" x14ac:dyDescent="0.2">
      <c r="B4676" s="28"/>
      <c r="C4676" s="28"/>
      <c r="D4676" s="28"/>
      <c r="E4676" s="28"/>
      <c r="F4676" s="28"/>
    </row>
    <row r="4677" spans="2:6" x14ac:dyDescent="0.2">
      <c r="B4677" s="28"/>
      <c r="C4677" s="28"/>
      <c r="D4677" s="28"/>
      <c r="E4677" s="28"/>
      <c r="F4677" s="28"/>
    </row>
    <row r="4678" spans="2:6" x14ac:dyDescent="0.2">
      <c r="B4678" s="28"/>
      <c r="C4678" s="28"/>
      <c r="D4678" s="28"/>
      <c r="E4678" s="28"/>
      <c r="F4678" s="28"/>
    </row>
    <row r="4679" spans="2:6" x14ac:dyDescent="0.2">
      <c r="B4679" s="28"/>
      <c r="C4679" s="28"/>
      <c r="D4679" s="28"/>
      <c r="E4679" s="28"/>
      <c r="F4679" s="28"/>
    </row>
    <row r="4680" spans="2:6" x14ac:dyDescent="0.2">
      <c r="B4680" s="28"/>
      <c r="C4680" s="28"/>
      <c r="D4680" s="28"/>
      <c r="E4680" s="28"/>
      <c r="F4680" s="28"/>
    </row>
    <row r="4681" spans="2:6" x14ac:dyDescent="0.2">
      <c r="B4681" s="28"/>
      <c r="C4681" s="28"/>
      <c r="D4681" s="28"/>
      <c r="E4681" s="28"/>
      <c r="F4681" s="28"/>
    </row>
    <row r="4682" spans="2:6" x14ac:dyDescent="0.2">
      <c r="B4682" s="28"/>
      <c r="C4682" s="28"/>
      <c r="D4682" s="28"/>
      <c r="E4682" s="28"/>
      <c r="F4682" s="28"/>
    </row>
    <row r="4683" spans="2:6" x14ac:dyDescent="0.2">
      <c r="B4683" s="28"/>
      <c r="C4683" s="28"/>
      <c r="D4683" s="28"/>
      <c r="E4683" s="28"/>
      <c r="F4683" s="28"/>
    </row>
    <row r="4684" spans="2:6" x14ac:dyDescent="0.2">
      <c r="B4684" s="28"/>
      <c r="C4684" s="28"/>
      <c r="D4684" s="28"/>
      <c r="E4684" s="28"/>
      <c r="F4684" s="28"/>
    </row>
    <row r="4685" spans="2:6" x14ac:dyDescent="0.2">
      <c r="B4685" s="28"/>
      <c r="C4685" s="28"/>
      <c r="D4685" s="28"/>
      <c r="E4685" s="28"/>
      <c r="F4685" s="28"/>
    </row>
    <row r="4686" spans="2:6" x14ac:dyDescent="0.2">
      <c r="B4686" s="28"/>
      <c r="C4686" s="28"/>
      <c r="D4686" s="28"/>
      <c r="E4686" s="28"/>
      <c r="F4686" s="28"/>
    </row>
    <row r="4687" spans="2:6" x14ac:dyDescent="0.2">
      <c r="B4687" s="28"/>
      <c r="C4687" s="28"/>
      <c r="D4687" s="28"/>
      <c r="E4687" s="28"/>
      <c r="F4687" s="28"/>
    </row>
    <row r="4688" spans="2:6" x14ac:dyDescent="0.2">
      <c r="B4688" s="28"/>
      <c r="C4688" s="28"/>
      <c r="D4688" s="28"/>
      <c r="E4688" s="28"/>
      <c r="F4688" s="28"/>
    </row>
    <row r="4689" spans="2:6" x14ac:dyDescent="0.2">
      <c r="B4689" s="28"/>
      <c r="C4689" s="28"/>
      <c r="D4689" s="28"/>
      <c r="E4689" s="28"/>
      <c r="F4689" s="28"/>
    </row>
    <row r="4690" spans="2:6" x14ac:dyDescent="0.2">
      <c r="B4690" s="28"/>
      <c r="C4690" s="28"/>
      <c r="D4690" s="28"/>
      <c r="E4690" s="28"/>
      <c r="F4690" s="28"/>
    </row>
    <row r="4691" spans="2:6" x14ac:dyDescent="0.2">
      <c r="B4691" s="28"/>
      <c r="C4691" s="28"/>
      <c r="D4691" s="28"/>
      <c r="E4691" s="28"/>
      <c r="F4691" s="28"/>
    </row>
    <row r="4692" spans="2:6" x14ac:dyDescent="0.2">
      <c r="B4692" s="28"/>
      <c r="C4692" s="28"/>
      <c r="D4692" s="28"/>
      <c r="E4692" s="28"/>
      <c r="F4692" s="28"/>
    </row>
    <row r="4693" spans="2:6" x14ac:dyDescent="0.2">
      <c r="B4693" s="28"/>
      <c r="C4693" s="28"/>
      <c r="D4693" s="28"/>
      <c r="E4693" s="28"/>
      <c r="F4693" s="28"/>
    </row>
    <row r="4694" spans="2:6" x14ac:dyDescent="0.2">
      <c r="B4694" s="28"/>
      <c r="C4694" s="28"/>
      <c r="D4694" s="28"/>
      <c r="E4694" s="28"/>
      <c r="F4694" s="28"/>
    </row>
    <row r="4695" spans="2:6" x14ac:dyDescent="0.2">
      <c r="B4695" s="28"/>
      <c r="C4695" s="28"/>
      <c r="D4695" s="28"/>
      <c r="E4695" s="28"/>
      <c r="F4695" s="28"/>
    </row>
    <row r="4696" spans="2:6" x14ac:dyDescent="0.2">
      <c r="B4696" s="28"/>
      <c r="C4696" s="28"/>
      <c r="D4696" s="28"/>
      <c r="E4696" s="28"/>
      <c r="F4696" s="28"/>
    </row>
    <row r="4697" spans="2:6" x14ac:dyDescent="0.2">
      <c r="B4697" s="28"/>
      <c r="C4697" s="28"/>
      <c r="D4697" s="28"/>
      <c r="E4697" s="28"/>
      <c r="F4697" s="28"/>
    </row>
    <row r="4698" spans="2:6" x14ac:dyDescent="0.2">
      <c r="B4698" s="28"/>
      <c r="C4698" s="28"/>
      <c r="D4698" s="28"/>
      <c r="E4698" s="28"/>
      <c r="F4698" s="28"/>
    </row>
    <row r="4699" spans="2:6" x14ac:dyDescent="0.2">
      <c r="B4699" s="28"/>
      <c r="C4699" s="28"/>
      <c r="D4699" s="28"/>
      <c r="E4699" s="28"/>
      <c r="F4699" s="28"/>
    </row>
    <row r="4700" spans="2:6" x14ac:dyDescent="0.2">
      <c r="B4700" s="28"/>
      <c r="C4700" s="28"/>
      <c r="D4700" s="28"/>
      <c r="E4700" s="28"/>
      <c r="F4700" s="28"/>
    </row>
    <row r="4701" spans="2:6" x14ac:dyDescent="0.2">
      <c r="B4701" s="28"/>
      <c r="C4701" s="28"/>
      <c r="D4701" s="28"/>
      <c r="E4701" s="28"/>
      <c r="F4701" s="28"/>
    </row>
    <row r="4702" spans="2:6" x14ac:dyDescent="0.2">
      <c r="B4702" s="28"/>
      <c r="C4702" s="28"/>
      <c r="D4702" s="28"/>
      <c r="E4702" s="28"/>
      <c r="F4702" s="28"/>
    </row>
    <row r="4703" spans="2:6" x14ac:dyDescent="0.2">
      <c r="B4703" s="28"/>
      <c r="C4703" s="28"/>
      <c r="D4703" s="28"/>
      <c r="E4703" s="28"/>
      <c r="F4703" s="28"/>
    </row>
    <row r="4704" spans="2:6" x14ac:dyDescent="0.2">
      <c r="B4704" s="28"/>
      <c r="C4704" s="28"/>
      <c r="D4704" s="28"/>
      <c r="E4704" s="28"/>
      <c r="F4704" s="28"/>
    </row>
    <row r="4705" spans="2:6" x14ac:dyDescent="0.2">
      <c r="B4705" s="28"/>
      <c r="C4705" s="28"/>
      <c r="D4705" s="28"/>
      <c r="E4705" s="28"/>
      <c r="F4705" s="28"/>
    </row>
    <row r="4706" spans="2:6" x14ac:dyDescent="0.2">
      <c r="B4706" s="28"/>
      <c r="C4706" s="28"/>
      <c r="D4706" s="28"/>
      <c r="E4706" s="28"/>
      <c r="F4706" s="28"/>
    </row>
    <row r="4707" spans="2:6" x14ac:dyDescent="0.2">
      <c r="B4707" s="28"/>
      <c r="C4707" s="28"/>
      <c r="D4707" s="28"/>
      <c r="E4707" s="28"/>
      <c r="F4707" s="28"/>
    </row>
    <row r="4708" spans="2:6" x14ac:dyDescent="0.2">
      <c r="B4708" s="28"/>
      <c r="C4708" s="28"/>
      <c r="D4708" s="28"/>
      <c r="E4708" s="28"/>
      <c r="F4708" s="28"/>
    </row>
    <row r="4709" spans="2:6" x14ac:dyDescent="0.2">
      <c r="B4709" s="28"/>
      <c r="C4709" s="28"/>
      <c r="D4709" s="28"/>
      <c r="E4709" s="28"/>
      <c r="F4709" s="28"/>
    </row>
    <row r="4710" spans="2:6" x14ac:dyDescent="0.2">
      <c r="B4710" s="28"/>
      <c r="C4710" s="28"/>
      <c r="D4710" s="28"/>
      <c r="E4710" s="28"/>
      <c r="F4710" s="28"/>
    </row>
    <row r="4711" spans="2:6" x14ac:dyDescent="0.2">
      <c r="B4711" s="28"/>
      <c r="C4711" s="28"/>
      <c r="D4711" s="28"/>
      <c r="E4711" s="28"/>
      <c r="F4711" s="28"/>
    </row>
    <row r="4712" spans="2:6" x14ac:dyDescent="0.2">
      <c r="B4712" s="28"/>
      <c r="C4712" s="28"/>
      <c r="D4712" s="28"/>
      <c r="E4712" s="28"/>
      <c r="F4712" s="28"/>
    </row>
    <row r="4713" spans="2:6" x14ac:dyDescent="0.2">
      <c r="B4713" s="28"/>
      <c r="C4713" s="28"/>
      <c r="D4713" s="28"/>
      <c r="E4713" s="28"/>
      <c r="F4713" s="28"/>
    </row>
    <row r="4714" spans="2:6" x14ac:dyDescent="0.2">
      <c r="B4714" s="28"/>
      <c r="C4714" s="28"/>
      <c r="D4714" s="28"/>
      <c r="E4714" s="28"/>
      <c r="F4714" s="28"/>
    </row>
    <row r="4715" spans="2:6" x14ac:dyDescent="0.2">
      <c r="B4715" s="28"/>
      <c r="C4715" s="28"/>
      <c r="D4715" s="28"/>
      <c r="E4715" s="28"/>
      <c r="F4715" s="28"/>
    </row>
    <row r="4716" spans="2:6" x14ac:dyDescent="0.2">
      <c r="B4716" s="28"/>
      <c r="C4716" s="28"/>
      <c r="D4716" s="28"/>
      <c r="E4716" s="28"/>
      <c r="F4716" s="28"/>
    </row>
    <row r="4717" spans="2:6" x14ac:dyDescent="0.2">
      <c r="B4717" s="28"/>
      <c r="C4717" s="28"/>
      <c r="D4717" s="28"/>
      <c r="E4717" s="28"/>
      <c r="F4717" s="28"/>
    </row>
    <row r="4718" spans="2:6" x14ac:dyDescent="0.2">
      <c r="B4718" s="28"/>
      <c r="C4718" s="28"/>
      <c r="D4718" s="28"/>
      <c r="E4718" s="28"/>
      <c r="F4718" s="28"/>
    </row>
    <row r="4719" spans="2:6" x14ac:dyDescent="0.2">
      <c r="B4719" s="28"/>
      <c r="C4719" s="28"/>
      <c r="D4719" s="28"/>
      <c r="E4719" s="28"/>
      <c r="F4719" s="28"/>
    </row>
    <row r="4720" spans="2:6" x14ac:dyDescent="0.2">
      <c r="B4720" s="28"/>
      <c r="C4720" s="28"/>
      <c r="D4720" s="28"/>
      <c r="E4720" s="28"/>
      <c r="F4720" s="28"/>
    </row>
    <row r="4721" spans="2:6" x14ac:dyDescent="0.2">
      <c r="B4721" s="28"/>
      <c r="C4721" s="28"/>
      <c r="D4721" s="28"/>
      <c r="E4721" s="28"/>
      <c r="F4721" s="28"/>
    </row>
    <row r="4722" spans="2:6" x14ac:dyDescent="0.2">
      <c r="B4722" s="28"/>
      <c r="C4722" s="28"/>
      <c r="D4722" s="28"/>
      <c r="E4722" s="28"/>
      <c r="F4722" s="28"/>
    </row>
    <row r="4723" spans="2:6" x14ac:dyDescent="0.2">
      <c r="B4723" s="28"/>
      <c r="C4723" s="28"/>
      <c r="D4723" s="28"/>
      <c r="E4723" s="28"/>
      <c r="F4723" s="28"/>
    </row>
    <row r="4724" spans="2:6" x14ac:dyDescent="0.2">
      <c r="B4724" s="28"/>
      <c r="C4724" s="28"/>
      <c r="D4724" s="28"/>
      <c r="E4724" s="28"/>
      <c r="F4724" s="28"/>
    </row>
    <row r="4725" spans="2:6" x14ac:dyDescent="0.2">
      <c r="B4725" s="28"/>
      <c r="C4725" s="28"/>
      <c r="D4725" s="28"/>
      <c r="E4725" s="28"/>
      <c r="F4725" s="28"/>
    </row>
    <row r="4726" spans="2:6" x14ac:dyDescent="0.2">
      <c r="B4726" s="28"/>
      <c r="C4726" s="28"/>
      <c r="D4726" s="28"/>
      <c r="E4726" s="28"/>
      <c r="F4726" s="28"/>
    </row>
    <row r="4727" spans="2:6" x14ac:dyDescent="0.2">
      <c r="B4727" s="28"/>
      <c r="C4727" s="28"/>
      <c r="D4727" s="28"/>
      <c r="E4727" s="28"/>
      <c r="F4727" s="28"/>
    </row>
    <row r="4728" spans="2:6" x14ac:dyDescent="0.2">
      <c r="B4728" s="28"/>
      <c r="C4728" s="28"/>
      <c r="D4728" s="28"/>
      <c r="E4728" s="28"/>
      <c r="F4728" s="28"/>
    </row>
    <row r="4729" spans="2:6" x14ac:dyDescent="0.2">
      <c r="B4729" s="28"/>
      <c r="C4729" s="28"/>
      <c r="D4729" s="28"/>
      <c r="E4729" s="28"/>
      <c r="F4729" s="28"/>
    </row>
    <row r="4730" spans="2:6" x14ac:dyDescent="0.2">
      <c r="B4730" s="28"/>
      <c r="C4730" s="28"/>
      <c r="D4730" s="28"/>
      <c r="E4730" s="28"/>
      <c r="F4730" s="28"/>
    </row>
    <row r="4731" spans="2:6" x14ac:dyDescent="0.2">
      <c r="B4731" s="28"/>
      <c r="C4731" s="28"/>
      <c r="D4731" s="28"/>
      <c r="E4731" s="28"/>
      <c r="F4731" s="28"/>
    </row>
    <row r="4732" spans="2:6" x14ac:dyDescent="0.2">
      <c r="B4732" s="28"/>
      <c r="C4732" s="28"/>
      <c r="D4732" s="28"/>
      <c r="E4732" s="28"/>
      <c r="F4732" s="28"/>
    </row>
    <row r="4733" spans="2:6" x14ac:dyDescent="0.2">
      <c r="B4733" s="28"/>
      <c r="C4733" s="28"/>
      <c r="D4733" s="28"/>
      <c r="E4733" s="28"/>
      <c r="F4733" s="28"/>
    </row>
    <row r="4734" spans="2:6" x14ac:dyDescent="0.2">
      <c r="B4734" s="28"/>
      <c r="C4734" s="28"/>
      <c r="D4734" s="28"/>
      <c r="E4734" s="28"/>
      <c r="F4734" s="28"/>
    </row>
    <row r="4735" spans="2:6" x14ac:dyDescent="0.2">
      <c r="B4735" s="28"/>
      <c r="C4735" s="28"/>
      <c r="D4735" s="28"/>
      <c r="E4735" s="28"/>
      <c r="F4735" s="28"/>
    </row>
    <row r="4736" spans="2:6" x14ac:dyDescent="0.2">
      <c r="B4736" s="28"/>
      <c r="C4736" s="28"/>
      <c r="D4736" s="28"/>
      <c r="E4736" s="28"/>
      <c r="F4736" s="28"/>
    </row>
    <row r="4737" spans="2:6" x14ac:dyDescent="0.2">
      <c r="B4737" s="28"/>
      <c r="C4737" s="28"/>
      <c r="D4737" s="28"/>
      <c r="E4737" s="28"/>
      <c r="F4737" s="28"/>
    </row>
    <row r="4738" spans="2:6" x14ac:dyDescent="0.2">
      <c r="B4738" s="28"/>
      <c r="C4738" s="28"/>
      <c r="D4738" s="28"/>
      <c r="E4738" s="28"/>
      <c r="F4738" s="28"/>
    </row>
    <row r="4739" spans="2:6" x14ac:dyDescent="0.2">
      <c r="B4739" s="28"/>
      <c r="C4739" s="28"/>
      <c r="D4739" s="28"/>
      <c r="E4739" s="28"/>
      <c r="F4739" s="28"/>
    </row>
    <row r="4740" spans="2:6" x14ac:dyDescent="0.2">
      <c r="B4740" s="28"/>
      <c r="C4740" s="28"/>
      <c r="D4740" s="28"/>
      <c r="E4740" s="28"/>
      <c r="F4740" s="28"/>
    </row>
    <row r="4741" spans="2:6" x14ac:dyDescent="0.2">
      <c r="B4741" s="28"/>
      <c r="C4741" s="28"/>
      <c r="D4741" s="28"/>
      <c r="E4741" s="28"/>
      <c r="F4741" s="28"/>
    </row>
    <row r="4742" spans="2:6" x14ac:dyDescent="0.2">
      <c r="B4742" s="28"/>
      <c r="C4742" s="28"/>
      <c r="D4742" s="28"/>
      <c r="E4742" s="28"/>
      <c r="F4742" s="28"/>
    </row>
    <row r="4743" spans="2:6" x14ac:dyDescent="0.2">
      <c r="B4743" s="28"/>
      <c r="C4743" s="28"/>
      <c r="D4743" s="28"/>
      <c r="E4743" s="28"/>
      <c r="F4743" s="28"/>
    </row>
    <row r="4744" spans="2:6" x14ac:dyDescent="0.2">
      <c r="B4744" s="28"/>
      <c r="C4744" s="28"/>
      <c r="D4744" s="28"/>
      <c r="E4744" s="28"/>
      <c r="F4744" s="28"/>
    </row>
    <row r="4745" spans="2:6" x14ac:dyDescent="0.2">
      <c r="B4745" s="28"/>
      <c r="C4745" s="28"/>
      <c r="D4745" s="28"/>
      <c r="E4745" s="28"/>
      <c r="F4745" s="28"/>
    </row>
    <row r="4746" spans="2:6" x14ac:dyDescent="0.2">
      <c r="B4746" s="28"/>
      <c r="C4746" s="28"/>
      <c r="D4746" s="28"/>
      <c r="E4746" s="28"/>
      <c r="F4746" s="28"/>
    </row>
    <row r="4747" spans="2:6" x14ac:dyDescent="0.2">
      <c r="B4747" s="28"/>
      <c r="C4747" s="28"/>
      <c r="D4747" s="28"/>
      <c r="E4747" s="28"/>
      <c r="F4747" s="28"/>
    </row>
    <row r="4748" spans="2:6" x14ac:dyDescent="0.2">
      <c r="B4748" s="28"/>
      <c r="C4748" s="28"/>
      <c r="D4748" s="28"/>
      <c r="E4748" s="28"/>
      <c r="F4748" s="28"/>
    </row>
    <row r="4749" spans="2:6" x14ac:dyDescent="0.2">
      <c r="B4749" s="28"/>
      <c r="C4749" s="28"/>
      <c r="D4749" s="28"/>
      <c r="E4749" s="28"/>
      <c r="F4749" s="28"/>
    </row>
    <row r="4750" spans="2:6" x14ac:dyDescent="0.2">
      <c r="B4750" s="28"/>
      <c r="C4750" s="28"/>
      <c r="D4750" s="28"/>
      <c r="E4750" s="28"/>
      <c r="F4750" s="28"/>
    </row>
    <row r="4751" spans="2:6" x14ac:dyDescent="0.2">
      <c r="B4751" s="28"/>
      <c r="C4751" s="28"/>
      <c r="D4751" s="28"/>
      <c r="E4751" s="28"/>
      <c r="F4751" s="28"/>
    </row>
    <row r="4752" spans="2:6" x14ac:dyDescent="0.2">
      <c r="B4752" s="28"/>
      <c r="C4752" s="28"/>
      <c r="D4752" s="28"/>
      <c r="E4752" s="28"/>
      <c r="F4752" s="28"/>
    </row>
    <row r="4753" spans="2:6" x14ac:dyDescent="0.2">
      <c r="B4753" s="28"/>
      <c r="C4753" s="28"/>
      <c r="D4753" s="28"/>
      <c r="E4753" s="28"/>
      <c r="F4753" s="28"/>
    </row>
    <row r="4754" spans="2:6" x14ac:dyDescent="0.2">
      <c r="B4754" s="28"/>
      <c r="C4754" s="28"/>
      <c r="D4754" s="28"/>
      <c r="E4754" s="28"/>
      <c r="F4754" s="28"/>
    </row>
    <row r="4755" spans="2:6" x14ac:dyDescent="0.2">
      <c r="B4755" s="28"/>
      <c r="C4755" s="28"/>
      <c r="D4755" s="28"/>
      <c r="E4755" s="28"/>
      <c r="F4755" s="28"/>
    </row>
    <row r="4756" spans="2:6" x14ac:dyDescent="0.2">
      <c r="B4756" s="28"/>
      <c r="C4756" s="28"/>
      <c r="D4756" s="28"/>
      <c r="E4756" s="28"/>
      <c r="F4756" s="28"/>
    </row>
    <row r="4757" spans="2:6" x14ac:dyDescent="0.2">
      <c r="B4757" s="28"/>
      <c r="C4757" s="28"/>
      <c r="D4757" s="28"/>
      <c r="E4757" s="28"/>
      <c r="F4757" s="28"/>
    </row>
    <row r="4758" spans="2:6" x14ac:dyDescent="0.2">
      <c r="B4758" s="28"/>
      <c r="C4758" s="28"/>
      <c r="D4758" s="28"/>
      <c r="E4758" s="28"/>
      <c r="F4758" s="28"/>
    </row>
    <row r="4759" spans="2:6" x14ac:dyDescent="0.2">
      <c r="B4759" s="28"/>
      <c r="C4759" s="28"/>
      <c r="D4759" s="28"/>
      <c r="E4759" s="28"/>
      <c r="F4759" s="28"/>
    </row>
    <row r="4760" spans="2:6" x14ac:dyDescent="0.2">
      <c r="B4760" s="28"/>
      <c r="C4760" s="28"/>
      <c r="D4760" s="28"/>
      <c r="E4760" s="28"/>
      <c r="F4760" s="28"/>
    </row>
    <row r="4761" spans="2:6" x14ac:dyDescent="0.2">
      <c r="B4761" s="28"/>
      <c r="C4761" s="28"/>
      <c r="D4761" s="28"/>
      <c r="E4761" s="28"/>
      <c r="F4761" s="28"/>
    </row>
    <row r="4762" spans="2:6" x14ac:dyDescent="0.2">
      <c r="B4762" s="28"/>
      <c r="C4762" s="28"/>
      <c r="D4762" s="28"/>
      <c r="E4762" s="28"/>
      <c r="F4762" s="28"/>
    </row>
    <row r="4763" spans="2:6" x14ac:dyDescent="0.2">
      <c r="B4763" s="28"/>
      <c r="C4763" s="28"/>
      <c r="D4763" s="28"/>
      <c r="E4763" s="28"/>
      <c r="F4763" s="28"/>
    </row>
    <row r="4764" spans="2:6" x14ac:dyDescent="0.2">
      <c r="B4764" s="28"/>
      <c r="C4764" s="28"/>
      <c r="D4764" s="28"/>
      <c r="E4764" s="28"/>
      <c r="F4764" s="28"/>
    </row>
    <row r="4765" spans="2:6" x14ac:dyDescent="0.2">
      <c r="B4765" s="28"/>
      <c r="C4765" s="28"/>
      <c r="D4765" s="28"/>
      <c r="E4765" s="28"/>
      <c r="F4765" s="28"/>
    </row>
    <row r="4766" spans="2:6" x14ac:dyDescent="0.2">
      <c r="B4766" s="28"/>
      <c r="C4766" s="28"/>
      <c r="D4766" s="28"/>
      <c r="E4766" s="28"/>
      <c r="F4766" s="28"/>
    </row>
    <row r="4767" spans="2:6" x14ac:dyDescent="0.2">
      <c r="B4767" s="28"/>
      <c r="C4767" s="28"/>
      <c r="D4767" s="28"/>
      <c r="E4767" s="28"/>
      <c r="F4767" s="28"/>
    </row>
    <row r="4768" spans="2:6" x14ac:dyDescent="0.2">
      <c r="B4768" s="28"/>
      <c r="C4768" s="28"/>
      <c r="D4768" s="28"/>
      <c r="E4768" s="28"/>
      <c r="F4768" s="28"/>
    </row>
    <row r="4769" spans="2:6" x14ac:dyDescent="0.2">
      <c r="B4769" s="28"/>
      <c r="C4769" s="28"/>
      <c r="D4769" s="28"/>
      <c r="E4769" s="28"/>
      <c r="F4769" s="28"/>
    </row>
    <row r="4770" spans="2:6" x14ac:dyDescent="0.2">
      <c r="B4770" s="28"/>
      <c r="C4770" s="28"/>
      <c r="D4770" s="28"/>
      <c r="E4770" s="28"/>
      <c r="F4770" s="28"/>
    </row>
    <row r="4771" spans="2:6" x14ac:dyDescent="0.2">
      <c r="B4771" s="28"/>
      <c r="C4771" s="28"/>
      <c r="D4771" s="28"/>
      <c r="E4771" s="28"/>
      <c r="F4771" s="28"/>
    </row>
    <row r="4772" spans="2:6" x14ac:dyDescent="0.2">
      <c r="B4772" s="28"/>
      <c r="C4772" s="28"/>
      <c r="D4772" s="28"/>
      <c r="E4772" s="28"/>
      <c r="F4772" s="28"/>
    </row>
    <row r="4773" spans="2:6" x14ac:dyDescent="0.2">
      <c r="B4773" s="28"/>
      <c r="C4773" s="28"/>
      <c r="D4773" s="28"/>
      <c r="E4773" s="28"/>
      <c r="F4773" s="28"/>
    </row>
    <row r="4774" spans="2:6" x14ac:dyDescent="0.2">
      <c r="B4774" s="28"/>
      <c r="C4774" s="28"/>
      <c r="D4774" s="28"/>
      <c r="E4774" s="28"/>
      <c r="F4774" s="28"/>
    </row>
    <row r="4775" spans="2:6" x14ac:dyDescent="0.2">
      <c r="B4775" s="28"/>
      <c r="C4775" s="28"/>
      <c r="D4775" s="28"/>
      <c r="E4775" s="28"/>
      <c r="F4775" s="28"/>
    </row>
    <row r="4776" spans="2:6" x14ac:dyDescent="0.2">
      <c r="B4776" s="28"/>
      <c r="C4776" s="28"/>
      <c r="D4776" s="28"/>
      <c r="E4776" s="28"/>
      <c r="F4776" s="28"/>
    </row>
    <row r="4777" spans="2:6" x14ac:dyDescent="0.2">
      <c r="B4777" s="28"/>
      <c r="C4777" s="28"/>
      <c r="D4777" s="28"/>
      <c r="E4777" s="28"/>
      <c r="F4777" s="28"/>
    </row>
    <row r="4778" spans="2:6" x14ac:dyDescent="0.2">
      <c r="B4778" s="28"/>
      <c r="C4778" s="28"/>
      <c r="D4778" s="28"/>
      <c r="E4778" s="28"/>
      <c r="F4778" s="28"/>
    </row>
    <row r="4779" spans="2:6" x14ac:dyDescent="0.2">
      <c r="B4779" s="28"/>
      <c r="C4779" s="28"/>
      <c r="D4779" s="28"/>
      <c r="E4779" s="28"/>
      <c r="F4779" s="28"/>
    </row>
    <row r="4780" spans="2:6" x14ac:dyDescent="0.2">
      <c r="B4780" s="28"/>
      <c r="C4780" s="28"/>
      <c r="D4780" s="28"/>
      <c r="E4780" s="28"/>
      <c r="F4780" s="28"/>
    </row>
    <row r="4781" spans="2:6" x14ac:dyDescent="0.2">
      <c r="B4781" s="28"/>
      <c r="C4781" s="28"/>
      <c r="D4781" s="28"/>
      <c r="E4781" s="28"/>
      <c r="F4781" s="28"/>
    </row>
    <row r="4782" spans="2:6" x14ac:dyDescent="0.2">
      <c r="B4782" s="28"/>
      <c r="C4782" s="28"/>
      <c r="D4782" s="28"/>
      <c r="E4782" s="28"/>
      <c r="F4782" s="28"/>
    </row>
    <row r="4783" spans="2:6" x14ac:dyDescent="0.2">
      <c r="B4783" s="28"/>
      <c r="C4783" s="28"/>
      <c r="D4783" s="28"/>
      <c r="E4783" s="28"/>
      <c r="F4783" s="28"/>
    </row>
    <row r="4784" spans="2:6" x14ac:dyDescent="0.2">
      <c r="B4784" s="28"/>
      <c r="C4784" s="28"/>
      <c r="D4784" s="28"/>
      <c r="E4784" s="28"/>
      <c r="F4784" s="28"/>
    </row>
    <row r="4785" spans="2:6" x14ac:dyDescent="0.2">
      <c r="B4785" s="28"/>
      <c r="C4785" s="28"/>
      <c r="D4785" s="28"/>
      <c r="E4785" s="28"/>
      <c r="F4785" s="28"/>
    </row>
    <row r="4786" spans="2:6" x14ac:dyDescent="0.2">
      <c r="B4786" s="28"/>
      <c r="C4786" s="28"/>
      <c r="D4786" s="28"/>
      <c r="E4786" s="28"/>
      <c r="F4786" s="28"/>
    </row>
    <row r="4787" spans="2:6" x14ac:dyDescent="0.2">
      <c r="B4787" s="28"/>
      <c r="C4787" s="28"/>
      <c r="D4787" s="28"/>
      <c r="E4787" s="28"/>
      <c r="F4787" s="28"/>
    </row>
    <row r="4788" spans="2:6" x14ac:dyDescent="0.2">
      <c r="B4788" s="28"/>
      <c r="C4788" s="28"/>
      <c r="D4788" s="28"/>
      <c r="E4788" s="28"/>
      <c r="F4788" s="28"/>
    </row>
    <row r="4789" spans="2:6" x14ac:dyDescent="0.2">
      <c r="B4789" s="28"/>
      <c r="C4789" s="28"/>
      <c r="D4789" s="28"/>
      <c r="E4789" s="28"/>
      <c r="F4789" s="28"/>
    </row>
    <row r="4790" spans="2:6" x14ac:dyDescent="0.2">
      <c r="B4790" s="28"/>
      <c r="C4790" s="28"/>
      <c r="D4790" s="28"/>
      <c r="E4790" s="28"/>
      <c r="F4790" s="28"/>
    </row>
    <row r="4791" spans="2:6" x14ac:dyDescent="0.2">
      <c r="B4791" s="28"/>
      <c r="C4791" s="28"/>
      <c r="D4791" s="28"/>
      <c r="E4791" s="28"/>
      <c r="F4791" s="28"/>
    </row>
    <row r="4792" spans="2:6" x14ac:dyDescent="0.2">
      <c r="B4792" s="28"/>
      <c r="C4792" s="28"/>
      <c r="D4792" s="28"/>
      <c r="E4792" s="28"/>
      <c r="F4792" s="28"/>
    </row>
    <row r="4793" spans="2:6" x14ac:dyDescent="0.2">
      <c r="B4793" s="28"/>
      <c r="C4793" s="28"/>
      <c r="D4793" s="28"/>
      <c r="E4793" s="28"/>
      <c r="F4793" s="28"/>
    </row>
    <row r="4794" spans="2:6" x14ac:dyDescent="0.2">
      <c r="B4794" s="28"/>
      <c r="C4794" s="28"/>
      <c r="D4794" s="28"/>
      <c r="E4794" s="28"/>
      <c r="F4794" s="28"/>
    </row>
    <row r="4795" spans="2:6" x14ac:dyDescent="0.2">
      <c r="B4795" s="28"/>
      <c r="C4795" s="28"/>
      <c r="D4795" s="28"/>
      <c r="E4795" s="28"/>
      <c r="F4795" s="28"/>
    </row>
    <row r="4796" spans="2:6" x14ac:dyDescent="0.2">
      <c r="B4796" s="28"/>
      <c r="C4796" s="28"/>
      <c r="D4796" s="28"/>
      <c r="E4796" s="28"/>
      <c r="F4796" s="28"/>
    </row>
    <row r="4797" spans="2:6" x14ac:dyDescent="0.2">
      <c r="B4797" s="28"/>
      <c r="C4797" s="28"/>
      <c r="D4797" s="28"/>
      <c r="E4797" s="28"/>
      <c r="F4797" s="28"/>
    </row>
    <row r="4798" spans="2:6" x14ac:dyDescent="0.2">
      <c r="B4798" s="28"/>
      <c r="C4798" s="28"/>
      <c r="D4798" s="28"/>
      <c r="E4798" s="28"/>
      <c r="F4798" s="28"/>
    </row>
    <row r="4799" spans="2:6" x14ac:dyDescent="0.2">
      <c r="B4799" s="28"/>
      <c r="C4799" s="28"/>
      <c r="D4799" s="28"/>
      <c r="E4799" s="28"/>
      <c r="F4799" s="28"/>
    </row>
    <row r="4800" spans="2:6" x14ac:dyDescent="0.2">
      <c r="B4800" s="28"/>
      <c r="C4800" s="28"/>
      <c r="D4800" s="28"/>
      <c r="E4800" s="28"/>
      <c r="F4800" s="28"/>
    </row>
    <row r="4801" spans="2:6" x14ac:dyDescent="0.2">
      <c r="B4801" s="28"/>
      <c r="C4801" s="28"/>
      <c r="D4801" s="28"/>
      <c r="E4801" s="28"/>
      <c r="F4801" s="28"/>
    </row>
    <row r="4802" spans="2:6" x14ac:dyDescent="0.2">
      <c r="B4802" s="28"/>
      <c r="C4802" s="28"/>
      <c r="D4802" s="28"/>
      <c r="E4802" s="28"/>
      <c r="F4802" s="28"/>
    </row>
    <row r="4803" spans="2:6" x14ac:dyDescent="0.2">
      <c r="B4803" s="28"/>
      <c r="C4803" s="28"/>
      <c r="D4803" s="28"/>
      <c r="E4803" s="28"/>
      <c r="F4803" s="28"/>
    </row>
    <row r="4804" spans="2:6" x14ac:dyDescent="0.2">
      <c r="B4804" s="28"/>
      <c r="C4804" s="28"/>
      <c r="D4804" s="28"/>
      <c r="E4804" s="28"/>
      <c r="F4804" s="28"/>
    </row>
    <row r="4805" spans="2:6" x14ac:dyDescent="0.2">
      <c r="B4805" s="28"/>
      <c r="C4805" s="28"/>
      <c r="D4805" s="28"/>
      <c r="E4805" s="28"/>
      <c r="F4805" s="28"/>
    </row>
    <row r="4806" spans="2:6" x14ac:dyDescent="0.2">
      <c r="B4806" s="28"/>
      <c r="C4806" s="28"/>
      <c r="D4806" s="28"/>
      <c r="E4806" s="28"/>
      <c r="F4806" s="28"/>
    </row>
    <row r="4807" spans="2:6" x14ac:dyDescent="0.2">
      <c r="B4807" s="28"/>
      <c r="C4807" s="28"/>
      <c r="D4807" s="28"/>
      <c r="E4807" s="28"/>
      <c r="F4807" s="28"/>
    </row>
    <row r="4808" spans="2:6" x14ac:dyDescent="0.2">
      <c r="B4808" s="28"/>
      <c r="C4808" s="28"/>
      <c r="D4808" s="28"/>
      <c r="E4808" s="28"/>
      <c r="F4808" s="28"/>
    </row>
    <row r="4809" spans="2:6" x14ac:dyDescent="0.2">
      <c r="B4809" s="28"/>
      <c r="C4809" s="28"/>
      <c r="D4809" s="28"/>
      <c r="E4809" s="28"/>
      <c r="F4809" s="28"/>
    </row>
    <row r="4810" spans="2:6" x14ac:dyDescent="0.2">
      <c r="B4810" s="28"/>
      <c r="C4810" s="28"/>
      <c r="D4810" s="28"/>
      <c r="E4810" s="28"/>
      <c r="F4810" s="28"/>
    </row>
    <row r="4811" spans="2:6" x14ac:dyDescent="0.2">
      <c r="B4811" s="28"/>
      <c r="C4811" s="28"/>
      <c r="D4811" s="28"/>
      <c r="E4811" s="28"/>
      <c r="F4811" s="28"/>
    </row>
    <row r="4812" spans="2:6" x14ac:dyDescent="0.2">
      <c r="B4812" s="28"/>
      <c r="C4812" s="28"/>
      <c r="D4812" s="28"/>
      <c r="E4812" s="28"/>
      <c r="F4812" s="28"/>
    </row>
    <row r="4813" spans="2:6" x14ac:dyDescent="0.2">
      <c r="B4813" s="28"/>
      <c r="C4813" s="28"/>
      <c r="D4813" s="28"/>
      <c r="E4813" s="28"/>
      <c r="F4813" s="28"/>
    </row>
    <row r="4814" spans="2:6" x14ac:dyDescent="0.2">
      <c r="B4814" s="28"/>
      <c r="C4814" s="28"/>
      <c r="D4814" s="28"/>
      <c r="E4814" s="28"/>
      <c r="F4814" s="28"/>
    </row>
    <row r="4815" spans="2:6" x14ac:dyDescent="0.2">
      <c r="B4815" s="28"/>
      <c r="C4815" s="28"/>
      <c r="D4815" s="28"/>
      <c r="E4815" s="28"/>
      <c r="F4815" s="28"/>
    </row>
    <row r="4816" spans="2:6" x14ac:dyDescent="0.2">
      <c r="B4816" s="28"/>
      <c r="C4816" s="28"/>
      <c r="D4816" s="28"/>
      <c r="E4816" s="28"/>
      <c r="F4816" s="28"/>
    </row>
    <row r="4817" spans="2:6" x14ac:dyDescent="0.2">
      <c r="B4817" s="28"/>
      <c r="C4817" s="28"/>
      <c r="D4817" s="28"/>
      <c r="E4817" s="28"/>
      <c r="F4817" s="28"/>
    </row>
    <row r="4818" spans="2:6" x14ac:dyDescent="0.2">
      <c r="B4818" s="28"/>
      <c r="C4818" s="28"/>
      <c r="D4818" s="28"/>
      <c r="E4818" s="28"/>
      <c r="F4818" s="28"/>
    </row>
    <row r="4819" spans="2:6" x14ac:dyDescent="0.2">
      <c r="B4819" s="28"/>
      <c r="C4819" s="28"/>
      <c r="D4819" s="28"/>
      <c r="E4819" s="28"/>
      <c r="F4819" s="28"/>
    </row>
    <row r="4820" spans="2:6" x14ac:dyDescent="0.2">
      <c r="B4820" s="28"/>
      <c r="C4820" s="28"/>
      <c r="D4820" s="28"/>
      <c r="E4820" s="28"/>
      <c r="F4820" s="28"/>
    </row>
    <row r="4821" spans="2:6" x14ac:dyDescent="0.2">
      <c r="B4821" s="28"/>
      <c r="C4821" s="28"/>
      <c r="D4821" s="28"/>
      <c r="E4821" s="28"/>
      <c r="F4821" s="28"/>
    </row>
    <row r="4822" spans="2:6" x14ac:dyDescent="0.2">
      <c r="B4822" s="28"/>
      <c r="C4822" s="28"/>
      <c r="D4822" s="28"/>
      <c r="E4822" s="28"/>
      <c r="F4822" s="28"/>
    </row>
    <row r="4823" spans="2:6" x14ac:dyDescent="0.2">
      <c r="B4823" s="28"/>
      <c r="C4823" s="28"/>
      <c r="D4823" s="28"/>
      <c r="E4823" s="28"/>
      <c r="F4823" s="28"/>
    </row>
    <row r="4824" spans="2:6" x14ac:dyDescent="0.2">
      <c r="B4824" s="28"/>
      <c r="C4824" s="28"/>
      <c r="D4824" s="28"/>
      <c r="E4824" s="28"/>
      <c r="F4824" s="28"/>
    </row>
    <row r="4825" spans="2:6" x14ac:dyDescent="0.2">
      <c r="B4825" s="28"/>
      <c r="C4825" s="28"/>
      <c r="D4825" s="28"/>
      <c r="E4825" s="28"/>
      <c r="F4825" s="28"/>
    </row>
    <row r="4826" spans="2:6" x14ac:dyDescent="0.2">
      <c r="B4826" s="28"/>
      <c r="C4826" s="28"/>
      <c r="D4826" s="28"/>
      <c r="E4826" s="28"/>
      <c r="F4826" s="28"/>
    </row>
    <row r="4827" spans="2:6" x14ac:dyDescent="0.2">
      <c r="B4827" s="28"/>
      <c r="C4827" s="28"/>
      <c r="D4827" s="28"/>
      <c r="E4827" s="28"/>
      <c r="F4827" s="28"/>
    </row>
    <row r="4828" spans="2:6" x14ac:dyDescent="0.2">
      <c r="B4828" s="28"/>
      <c r="C4828" s="28"/>
      <c r="D4828" s="28"/>
      <c r="E4828" s="28"/>
      <c r="F4828" s="28"/>
    </row>
    <row r="4829" spans="2:6" x14ac:dyDescent="0.2">
      <c r="B4829" s="28"/>
      <c r="C4829" s="28"/>
      <c r="D4829" s="28"/>
      <c r="E4829" s="28"/>
      <c r="F4829" s="28"/>
    </row>
    <row r="4830" spans="2:6" x14ac:dyDescent="0.2">
      <c r="B4830" s="28"/>
      <c r="C4830" s="28"/>
      <c r="D4830" s="28"/>
      <c r="E4830" s="28"/>
      <c r="F4830" s="28"/>
    </row>
    <row r="4831" spans="2:6" x14ac:dyDescent="0.2">
      <c r="B4831" s="28"/>
      <c r="C4831" s="28"/>
      <c r="D4831" s="28"/>
      <c r="E4831" s="28"/>
      <c r="F4831" s="28"/>
    </row>
    <row r="4832" spans="2:6" x14ac:dyDescent="0.2">
      <c r="B4832" s="28"/>
      <c r="C4832" s="28"/>
      <c r="D4832" s="28"/>
      <c r="E4832" s="28"/>
      <c r="F4832" s="28"/>
    </row>
    <row r="4833" spans="2:6" x14ac:dyDescent="0.2">
      <c r="B4833" s="28"/>
      <c r="C4833" s="28"/>
      <c r="D4833" s="28"/>
      <c r="E4833" s="28"/>
      <c r="F4833" s="28"/>
    </row>
    <row r="4834" spans="2:6" x14ac:dyDescent="0.2">
      <c r="B4834" s="28"/>
      <c r="C4834" s="28"/>
      <c r="D4834" s="28"/>
      <c r="E4834" s="28"/>
      <c r="F4834" s="28"/>
    </row>
    <row r="4835" spans="2:6" x14ac:dyDescent="0.2">
      <c r="B4835" s="28"/>
      <c r="C4835" s="28"/>
      <c r="D4835" s="28"/>
      <c r="E4835" s="28"/>
      <c r="F4835" s="28"/>
    </row>
    <row r="4836" spans="2:6" x14ac:dyDescent="0.2">
      <c r="B4836" s="28"/>
      <c r="C4836" s="28"/>
      <c r="D4836" s="28"/>
      <c r="E4836" s="28"/>
      <c r="F4836" s="28"/>
    </row>
    <row r="4837" spans="2:6" x14ac:dyDescent="0.2">
      <c r="B4837" s="28"/>
      <c r="C4837" s="28"/>
      <c r="D4837" s="28"/>
      <c r="E4837" s="28"/>
      <c r="F4837" s="28"/>
    </row>
    <row r="4838" spans="2:6" x14ac:dyDescent="0.2">
      <c r="B4838" s="28"/>
      <c r="C4838" s="28"/>
      <c r="D4838" s="28"/>
      <c r="E4838" s="28"/>
      <c r="F4838" s="28"/>
    </row>
    <row r="4839" spans="2:6" x14ac:dyDescent="0.2">
      <c r="B4839" s="28"/>
      <c r="C4839" s="28"/>
      <c r="D4839" s="28"/>
      <c r="E4839" s="28"/>
      <c r="F4839" s="28"/>
    </row>
    <row r="4840" spans="2:6" x14ac:dyDescent="0.2">
      <c r="B4840" s="28"/>
      <c r="C4840" s="28"/>
      <c r="D4840" s="28"/>
      <c r="E4840" s="28"/>
      <c r="F4840" s="28"/>
    </row>
    <row r="4841" spans="2:6" x14ac:dyDescent="0.2">
      <c r="B4841" s="28"/>
      <c r="C4841" s="28"/>
      <c r="D4841" s="28"/>
      <c r="E4841" s="28"/>
      <c r="F4841" s="28"/>
    </row>
    <row r="4842" spans="2:6" x14ac:dyDescent="0.2">
      <c r="B4842" s="28"/>
      <c r="C4842" s="28"/>
      <c r="D4842" s="28"/>
      <c r="E4842" s="28"/>
      <c r="F4842" s="28"/>
    </row>
    <row r="4843" spans="2:6" x14ac:dyDescent="0.2">
      <c r="B4843" s="28"/>
      <c r="C4843" s="28"/>
      <c r="D4843" s="28"/>
      <c r="E4843" s="28"/>
      <c r="F4843" s="28"/>
    </row>
    <row r="4844" spans="2:6" x14ac:dyDescent="0.2">
      <c r="B4844" s="28"/>
      <c r="C4844" s="28"/>
      <c r="D4844" s="28"/>
      <c r="E4844" s="28"/>
      <c r="F4844" s="28"/>
    </row>
    <row r="4845" spans="2:6" x14ac:dyDescent="0.2">
      <c r="B4845" s="28"/>
      <c r="C4845" s="28"/>
      <c r="D4845" s="28"/>
      <c r="E4845" s="28"/>
      <c r="F4845" s="28"/>
    </row>
    <row r="4846" spans="2:6" x14ac:dyDescent="0.2">
      <c r="B4846" s="28"/>
      <c r="C4846" s="28"/>
      <c r="D4846" s="28"/>
      <c r="E4846" s="28"/>
      <c r="F4846" s="28"/>
    </row>
    <row r="4847" spans="2:6" x14ac:dyDescent="0.2">
      <c r="B4847" s="28"/>
      <c r="C4847" s="28"/>
      <c r="D4847" s="28"/>
      <c r="E4847" s="28"/>
      <c r="F4847" s="28"/>
    </row>
    <row r="4848" spans="2:6" x14ac:dyDescent="0.2">
      <c r="B4848" s="28"/>
      <c r="C4848" s="28"/>
      <c r="D4848" s="28"/>
      <c r="E4848" s="28"/>
      <c r="F4848" s="28"/>
    </row>
    <row r="4849" spans="2:6" x14ac:dyDescent="0.2">
      <c r="B4849" s="28"/>
      <c r="C4849" s="28"/>
      <c r="D4849" s="28"/>
      <c r="E4849" s="28"/>
      <c r="F4849" s="28"/>
    </row>
    <row r="4850" spans="2:6" x14ac:dyDescent="0.2">
      <c r="B4850" s="28"/>
      <c r="C4850" s="28"/>
      <c r="D4850" s="28"/>
      <c r="E4850" s="28"/>
      <c r="F4850" s="28"/>
    </row>
    <row r="4851" spans="2:6" x14ac:dyDescent="0.2">
      <c r="B4851" s="28"/>
      <c r="C4851" s="28"/>
      <c r="D4851" s="28"/>
      <c r="E4851" s="28"/>
      <c r="F4851" s="28"/>
    </row>
    <row r="4852" spans="2:6" x14ac:dyDescent="0.2">
      <c r="B4852" s="28"/>
      <c r="C4852" s="28"/>
      <c r="D4852" s="28"/>
      <c r="E4852" s="28"/>
      <c r="F4852" s="28"/>
    </row>
    <row r="4853" spans="2:6" x14ac:dyDescent="0.2">
      <c r="B4853" s="28"/>
      <c r="C4853" s="28"/>
      <c r="D4853" s="28"/>
      <c r="E4853" s="28"/>
      <c r="F4853" s="28"/>
    </row>
    <row r="4854" spans="2:6" x14ac:dyDescent="0.2">
      <c r="B4854" s="28"/>
      <c r="C4854" s="28"/>
      <c r="D4854" s="28"/>
      <c r="E4854" s="28"/>
      <c r="F4854" s="28"/>
    </row>
    <row r="4855" spans="2:6" x14ac:dyDescent="0.2">
      <c r="B4855" s="28"/>
      <c r="C4855" s="28"/>
      <c r="D4855" s="28"/>
      <c r="E4855" s="28"/>
      <c r="F4855" s="28"/>
    </row>
    <row r="4856" spans="2:6" x14ac:dyDescent="0.2">
      <c r="B4856" s="28"/>
      <c r="C4856" s="28"/>
      <c r="D4856" s="28"/>
      <c r="E4856" s="28"/>
      <c r="F4856" s="28"/>
    </row>
    <row r="4857" spans="2:6" x14ac:dyDescent="0.2">
      <c r="B4857" s="28"/>
      <c r="C4857" s="28"/>
      <c r="D4857" s="28"/>
      <c r="E4857" s="28"/>
      <c r="F4857" s="28"/>
    </row>
    <row r="4858" spans="2:6" x14ac:dyDescent="0.2">
      <c r="B4858" s="28"/>
      <c r="C4858" s="28"/>
      <c r="D4858" s="28"/>
      <c r="E4858" s="28"/>
      <c r="F4858" s="28"/>
    </row>
    <row r="4859" spans="2:6" x14ac:dyDescent="0.2">
      <c r="B4859" s="28"/>
      <c r="C4859" s="28"/>
      <c r="D4859" s="28"/>
      <c r="E4859" s="28"/>
      <c r="F4859" s="28"/>
    </row>
    <row r="4860" spans="2:6" x14ac:dyDescent="0.2">
      <c r="B4860" s="28"/>
      <c r="C4860" s="28"/>
      <c r="D4860" s="28"/>
      <c r="E4860" s="28"/>
      <c r="F4860" s="28"/>
    </row>
    <row r="4861" spans="2:6" x14ac:dyDescent="0.2">
      <c r="B4861" s="28"/>
      <c r="C4861" s="28"/>
      <c r="D4861" s="28"/>
      <c r="E4861" s="28"/>
      <c r="F4861" s="28"/>
    </row>
    <row r="4862" spans="2:6" x14ac:dyDescent="0.2">
      <c r="B4862" s="28"/>
      <c r="C4862" s="28"/>
      <c r="D4862" s="28"/>
      <c r="E4862" s="28"/>
      <c r="F4862" s="28"/>
    </row>
    <row r="4863" spans="2:6" x14ac:dyDescent="0.2">
      <c r="B4863" s="28"/>
      <c r="C4863" s="28"/>
      <c r="D4863" s="28"/>
      <c r="E4863" s="28"/>
      <c r="F4863" s="28"/>
    </row>
    <row r="4864" spans="2:6" x14ac:dyDescent="0.2">
      <c r="B4864" s="28"/>
      <c r="C4864" s="28"/>
      <c r="D4864" s="28"/>
      <c r="E4864" s="28"/>
      <c r="F4864" s="28"/>
    </row>
    <row r="4865" spans="2:6" x14ac:dyDescent="0.2">
      <c r="B4865" s="28"/>
      <c r="C4865" s="28"/>
      <c r="D4865" s="28"/>
      <c r="E4865" s="28"/>
      <c r="F4865" s="28"/>
    </row>
    <row r="4866" spans="2:6" x14ac:dyDescent="0.2">
      <c r="B4866" s="28"/>
      <c r="C4866" s="28"/>
      <c r="D4866" s="28"/>
      <c r="E4866" s="28"/>
      <c r="F4866" s="28"/>
    </row>
    <row r="4867" spans="2:6" x14ac:dyDescent="0.2">
      <c r="B4867" s="28"/>
      <c r="C4867" s="28"/>
      <c r="D4867" s="28"/>
      <c r="E4867" s="28"/>
      <c r="F4867" s="28"/>
    </row>
    <row r="4868" spans="2:6" x14ac:dyDescent="0.2">
      <c r="B4868" s="28"/>
      <c r="C4868" s="28"/>
      <c r="D4868" s="28"/>
      <c r="E4868" s="28"/>
      <c r="F4868" s="28"/>
    </row>
    <row r="4869" spans="2:6" x14ac:dyDescent="0.2">
      <c r="B4869" s="28"/>
      <c r="C4869" s="28"/>
      <c r="D4869" s="28"/>
      <c r="E4869" s="28"/>
      <c r="F4869" s="28"/>
    </row>
    <row r="4870" spans="2:6" x14ac:dyDescent="0.2">
      <c r="B4870" s="28"/>
      <c r="C4870" s="28"/>
      <c r="D4870" s="28"/>
      <c r="E4870" s="28"/>
      <c r="F4870" s="28"/>
    </row>
    <row r="4871" spans="2:6" x14ac:dyDescent="0.2">
      <c r="B4871" s="28"/>
      <c r="C4871" s="28"/>
      <c r="D4871" s="28"/>
      <c r="E4871" s="28"/>
      <c r="F4871" s="28"/>
    </row>
    <row r="4872" spans="2:6" x14ac:dyDescent="0.2">
      <c r="B4872" s="28"/>
      <c r="C4872" s="28"/>
      <c r="D4872" s="28"/>
      <c r="E4872" s="28"/>
      <c r="F4872" s="28"/>
    </row>
    <row r="4873" spans="2:6" x14ac:dyDescent="0.2">
      <c r="B4873" s="28"/>
      <c r="C4873" s="28"/>
      <c r="D4873" s="28"/>
      <c r="E4873" s="28"/>
      <c r="F4873" s="28"/>
    </row>
    <row r="4874" spans="2:6" x14ac:dyDescent="0.2">
      <c r="B4874" s="28"/>
      <c r="C4874" s="28"/>
      <c r="D4874" s="28"/>
      <c r="E4874" s="28"/>
      <c r="F4874" s="28"/>
    </row>
    <row r="4875" spans="2:6" x14ac:dyDescent="0.2">
      <c r="B4875" s="28"/>
      <c r="C4875" s="28"/>
      <c r="D4875" s="28"/>
      <c r="E4875" s="28"/>
      <c r="F4875" s="28"/>
    </row>
    <row r="4876" spans="2:6" x14ac:dyDescent="0.2">
      <c r="B4876" s="28"/>
      <c r="C4876" s="28"/>
      <c r="D4876" s="28"/>
      <c r="E4876" s="28"/>
      <c r="F4876" s="28"/>
    </row>
    <row r="4877" spans="2:6" x14ac:dyDescent="0.2">
      <c r="B4877" s="28"/>
      <c r="C4877" s="28"/>
      <c r="D4877" s="28"/>
      <c r="E4877" s="28"/>
      <c r="F4877" s="28"/>
    </row>
    <row r="4878" spans="2:6" x14ac:dyDescent="0.2">
      <c r="B4878" s="28"/>
      <c r="C4878" s="28"/>
      <c r="D4878" s="28"/>
      <c r="E4878" s="28"/>
      <c r="F4878" s="28"/>
    </row>
    <row r="4879" spans="2:6" x14ac:dyDescent="0.2">
      <c r="B4879" s="28"/>
      <c r="C4879" s="28"/>
      <c r="D4879" s="28"/>
      <c r="E4879" s="28"/>
      <c r="F4879" s="28"/>
    </row>
    <row r="4880" spans="2:6" x14ac:dyDescent="0.2">
      <c r="B4880" s="28"/>
      <c r="C4880" s="28"/>
      <c r="D4880" s="28"/>
      <c r="E4880" s="28"/>
      <c r="F4880" s="28"/>
    </row>
    <row r="4881" spans="2:6" x14ac:dyDescent="0.2">
      <c r="B4881" s="28"/>
      <c r="C4881" s="28"/>
      <c r="D4881" s="28"/>
      <c r="E4881" s="28"/>
      <c r="F4881" s="28"/>
    </row>
    <row r="4882" spans="2:6" x14ac:dyDescent="0.2">
      <c r="B4882" s="28"/>
      <c r="C4882" s="28"/>
      <c r="D4882" s="28"/>
      <c r="E4882" s="28"/>
      <c r="F4882" s="28"/>
    </row>
    <row r="4883" spans="2:6" x14ac:dyDescent="0.2">
      <c r="B4883" s="28"/>
      <c r="C4883" s="28"/>
      <c r="D4883" s="28"/>
      <c r="E4883" s="28"/>
      <c r="F4883" s="28"/>
    </row>
    <row r="4884" spans="2:6" x14ac:dyDescent="0.2">
      <c r="B4884" s="28"/>
      <c r="C4884" s="28"/>
      <c r="D4884" s="28"/>
      <c r="E4884" s="28"/>
      <c r="F4884" s="28"/>
    </row>
    <row r="4885" spans="2:6" x14ac:dyDescent="0.2">
      <c r="B4885" s="28"/>
      <c r="C4885" s="28"/>
      <c r="D4885" s="28"/>
      <c r="E4885" s="28"/>
      <c r="F4885" s="28"/>
    </row>
    <row r="4886" spans="2:6" x14ac:dyDescent="0.2">
      <c r="B4886" s="28"/>
      <c r="C4886" s="28"/>
      <c r="D4886" s="28"/>
      <c r="E4886" s="28"/>
      <c r="F4886" s="28"/>
    </row>
    <row r="4887" spans="2:6" x14ac:dyDescent="0.2">
      <c r="B4887" s="28"/>
      <c r="C4887" s="28"/>
      <c r="D4887" s="28"/>
      <c r="E4887" s="28"/>
      <c r="F4887" s="28"/>
    </row>
    <row r="4888" spans="2:6" x14ac:dyDescent="0.2">
      <c r="B4888" s="28"/>
      <c r="C4888" s="28"/>
      <c r="D4888" s="28"/>
      <c r="E4888" s="28"/>
      <c r="F4888" s="28"/>
    </row>
    <row r="4889" spans="2:6" x14ac:dyDescent="0.2">
      <c r="B4889" s="28"/>
      <c r="C4889" s="28"/>
      <c r="D4889" s="28"/>
      <c r="E4889" s="28"/>
      <c r="F4889" s="28"/>
    </row>
    <row r="4890" spans="2:6" x14ac:dyDescent="0.2">
      <c r="B4890" s="28"/>
      <c r="C4890" s="28"/>
      <c r="D4890" s="28"/>
      <c r="E4890" s="28"/>
      <c r="F4890" s="28"/>
    </row>
    <row r="4891" spans="2:6" x14ac:dyDescent="0.2">
      <c r="B4891" s="28"/>
      <c r="C4891" s="28"/>
      <c r="D4891" s="28"/>
      <c r="E4891" s="28"/>
      <c r="F4891" s="28"/>
    </row>
    <row r="4892" spans="2:6" x14ac:dyDescent="0.2">
      <c r="B4892" s="28"/>
      <c r="C4892" s="28"/>
      <c r="D4892" s="28"/>
      <c r="E4892" s="28"/>
      <c r="F4892" s="28"/>
    </row>
    <row r="4893" spans="2:6" x14ac:dyDescent="0.2">
      <c r="B4893" s="28"/>
      <c r="C4893" s="28"/>
      <c r="D4893" s="28"/>
      <c r="E4893" s="28"/>
      <c r="F4893" s="28"/>
    </row>
    <row r="4894" spans="2:6" x14ac:dyDescent="0.2">
      <c r="B4894" s="28"/>
      <c r="C4894" s="28"/>
      <c r="D4894" s="28"/>
      <c r="E4894" s="28"/>
      <c r="F4894" s="28"/>
    </row>
    <row r="4895" spans="2:6" x14ac:dyDescent="0.2">
      <c r="B4895" s="28"/>
      <c r="C4895" s="28"/>
      <c r="D4895" s="28"/>
      <c r="E4895" s="28"/>
      <c r="F4895" s="28"/>
    </row>
    <row r="4896" spans="2:6" x14ac:dyDescent="0.2">
      <c r="B4896" s="28"/>
      <c r="C4896" s="28"/>
      <c r="D4896" s="28"/>
      <c r="E4896" s="28"/>
      <c r="F4896" s="28"/>
    </row>
    <row r="4897" spans="2:6" x14ac:dyDescent="0.2">
      <c r="B4897" s="28"/>
      <c r="C4897" s="28"/>
      <c r="D4897" s="28"/>
      <c r="E4897" s="28"/>
      <c r="F4897" s="28"/>
    </row>
    <row r="4898" spans="2:6" x14ac:dyDescent="0.2">
      <c r="B4898" s="28"/>
      <c r="C4898" s="28"/>
      <c r="D4898" s="28"/>
      <c r="E4898" s="28"/>
      <c r="F4898" s="28"/>
    </row>
    <row r="4899" spans="2:6" x14ac:dyDescent="0.2">
      <c r="B4899" s="28"/>
      <c r="C4899" s="28"/>
      <c r="D4899" s="28"/>
      <c r="E4899" s="28"/>
      <c r="F4899" s="28"/>
    </row>
    <row r="4900" spans="2:6" x14ac:dyDescent="0.2">
      <c r="B4900" s="28"/>
      <c r="C4900" s="28"/>
      <c r="D4900" s="28"/>
      <c r="E4900" s="28"/>
      <c r="F4900" s="28"/>
    </row>
    <row r="4901" spans="2:6" x14ac:dyDescent="0.2">
      <c r="B4901" s="28"/>
      <c r="C4901" s="28"/>
      <c r="D4901" s="28"/>
      <c r="E4901" s="28"/>
      <c r="F4901" s="28"/>
    </row>
    <row r="4902" spans="2:6" x14ac:dyDescent="0.2">
      <c r="B4902" s="28"/>
      <c r="C4902" s="28"/>
      <c r="D4902" s="28"/>
      <c r="E4902" s="28"/>
      <c r="F4902" s="28"/>
    </row>
    <row r="4903" spans="2:6" x14ac:dyDescent="0.2">
      <c r="B4903" s="28"/>
      <c r="C4903" s="28"/>
      <c r="D4903" s="28"/>
      <c r="E4903" s="28"/>
      <c r="F4903" s="28"/>
    </row>
    <row r="4904" spans="2:6" x14ac:dyDescent="0.2">
      <c r="B4904" s="28"/>
      <c r="C4904" s="28"/>
      <c r="D4904" s="28"/>
      <c r="E4904" s="28"/>
      <c r="F4904" s="28"/>
    </row>
    <row r="4905" spans="2:6" x14ac:dyDescent="0.2">
      <c r="B4905" s="28"/>
      <c r="C4905" s="28"/>
      <c r="D4905" s="28"/>
      <c r="E4905" s="28"/>
      <c r="F4905" s="28"/>
    </row>
    <row r="4906" spans="2:6" x14ac:dyDescent="0.2">
      <c r="B4906" s="28"/>
      <c r="C4906" s="28"/>
      <c r="D4906" s="28"/>
      <c r="E4906" s="28"/>
      <c r="F4906" s="28"/>
    </row>
    <row r="4907" spans="2:6" x14ac:dyDescent="0.2">
      <c r="B4907" s="28"/>
      <c r="C4907" s="28"/>
      <c r="D4907" s="28"/>
      <c r="E4907" s="28"/>
      <c r="F4907" s="28"/>
    </row>
    <row r="4908" spans="2:6" x14ac:dyDescent="0.2">
      <c r="B4908" s="28"/>
      <c r="C4908" s="28"/>
      <c r="D4908" s="28"/>
      <c r="E4908" s="28"/>
      <c r="F4908" s="28"/>
    </row>
    <row r="4909" spans="2:6" x14ac:dyDescent="0.2">
      <c r="B4909" s="28"/>
      <c r="C4909" s="28"/>
      <c r="D4909" s="28"/>
      <c r="E4909" s="28"/>
      <c r="F4909" s="28"/>
    </row>
    <row r="4910" spans="2:6" x14ac:dyDescent="0.2">
      <c r="B4910" s="28"/>
      <c r="C4910" s="28"/>
      <c r="D4910" s="28"/>
      <c r="E4910" s="28"/>
      <c r="F4910" s="28"/>
    </row>
    <row r="4911" spans="2:6" x14ac:dyDescent="0.2">
      <c r="B4911" s="28"/>
      <c r="C4911" s="28"/>
      <c r="D4911" s="28"/>
      <c r="E4911" s="28"/>
      <c r="F4911" s="28"/>
    </row>
    <row r="4912" spans="2:6" x14ac:dyDescent="0.2">
      <c r="B4912" s="28"/>
      <c r="C4912" s="28"/>
      <c r="D4912" s="28"/>
      <c r="E4912" s="28"/>
      <c r="F4912" s="28"/>
    </row>
    <row r="4913" spans="2:6" x14ac:dyDescent="0.2">
      <c r="B4913" s="28"/>
      <c r="C4913" s="28"/>
      <c r="D4913" s="28"/>
      <c r="E4913" s="28"/>
      <c r="F4913" s="28"/>
    </row>
    <row r="4914" spans="2:6" x14ac:dyDescent="0.2">
      <c r="B4914" s="28"/>
      <c r="C4914" s="28"/>
      <c r="D4914" s="28"/>
      <c r="E4914" s="28"/>
      <c r="F4914" s="28"/>
    </row>
    <row r="4915" spans="2:6" x14ac:dyDescent="0.2">
      <c r="B4915" s="28"/>
      <c r="C4915" s="28"/>
      <c r="D4915" s="28"/>
      <c r="E4915" s="28"/>
      <c r="F4915" s="28"/>
    </row>
    <row r="4916" spans="2:6" x14ac:dyDescent="0.2">
      <c r="B4916" s="28"/>
      <c r="C4916" s="28"/>
      <c r="D4916" s="28"/>
      <c r="E4916" s="28"/>
      <c r="F4916" s="28"/>
    </row>
    <row r="4917" spans="2:6" x14ac:dyDescent="0.2">
      <c r="B4917" s="28"/>
      <c r="C4917" s="28"/>
      <c r="D4917" s="28"/>
      <c r="E4917" s="28"/>
      <c r="F4917" s="28"/>
    </row>
    <row r="4918" spans="2:6" x14ac:dyDescent="0.2">
      <c r="B4918" s="28"/>
      <c r="C4918" s="28"/>
      <c r="D4918" s="28"/>
      <c r="E4918" s="28"/>
      <c r="F4918" s="28"/>
    </row>
    <row r="4919" spans="2:6" x14ac:dyDescent="0.2">
      <c r="B4919" s="28"/>
      <c r="C4919" s="28"/>
      <c r="D4919" s="28"/>
      <c r="E4919" s="28"/>
      <c r="F4919" s="28"/>
    </row>
    <row r="4920" spans="2:6" x14ac:dyDescent="0.2">
      <c r="B4920" s="28"/>
      <c r="C4920" s="28"/>
      <c r="D4920" s="28"/>
      <c r="E4920" s="28"/>
      <c r="F4920" s="28"/>
    </row>
    <row r="4921" spans="2:6" x14ac:dyDescent="0.2">
      <c r="B4921" s="28"/>
      <c r="C4921" s="28"/>
      <c r="D4921" s="28"/>
      <c r="E4921" s="28"/>
      <c r="F4921" s="28"/>
    </row>
    <row r="4922" spans="2:6" x14ac:dyDescent="0.2">
      <c r="B4922" s="28"/>
      <c r="C4922" s="28"/>
      <c r="D4922" s="28"/>
      <c r="E4922" s="28"/>
      <c r="F4922" s="28"/>
    </row>
    <row r="4923" spans="2:6" x14ac:dyDescent="0.2">
      <c r="B4923" s="28"/>
      <c r="C4923" s="28"/>
      <c r="D4923" s="28"/>
      <c r="E4923" s="28"/>
      <c r="F4923" s="28"/>
    </row>
    <row r="4924" spans="2:6" x14ac:dyDescent="0.2">
      <c r="B4924" s="28"/>
      <c r="C4924" s="28"/>
      <c r="D4924" s="28"/>
      <c r="E4924" s="28"/>
      <c r="F4924" s="28"/>
    </row>
    <row r="4925" spans="2:6" x14ac:dyDescent="0.2">
      <c r="B4925" s="28"/>
      <c r="C4925" s="28"/>
      <c r="D4925" s="28"/>
      <c r="E4925" s="28"/>
      <c r="F4925" s="28"/>
    </row>
    <row r="4926" spans="2:6" x14ac:dyDescent="0.2">
      <c r="B4926" s="28"/>
      <c r="C4926" s="28"/>
      <c r="D4926" s="28"/>
      <c r="E4926" s="28"/>
      <c r="F4926" s="28"/>
    </row>
    <row r="4927" spans="2:6" x14ac:dyDescent="0.2">
      <c r="B4927" s="28"/>
      <c r="C4927" s="28"/>
      <c r="D4927" s="28"/>
      <c r="E4927" s="28"/>
      <c r="F4927" s="28"/>
    </row>
    <row r="4928" spans="2:6" x14ac:dyDescent="0.2">
      <c r="B4928" s="28"/>
      <c r="C4928" s="28"/>
      <c r="D4928" s="28"/>
      <c r="E4928" s="28"/>
      <c r="F4928" s="28"/>
    </row>
    <row r="4929" spans="2:6" x14ac:dyDescent="0.2">
      <c r="B4929" s="28"/>
      <c r="C4929" s="28"/>
      <c r="D4929" s="28"/>
      <c r="E4929" s="28"/>
      <c r="F4929" s="28"/>
    </row>
    <row r="4930" spans="2:6" x14ac:dyDescent="0.2">
      <c r="B4930" s="28"/>
      <c r="C4930" s="28"/>
      <c r="D4930" s="28"/>
      <c r="E4930" s="28"/>
      <c r="F4930" s="28"/>
    </row>
    <row r="4931" spans="2:6" x14ac:dyDescent="0.2">
      <c r="B4931" s="28"/>
      <c r="C4931" s="28"/>
      <c r="D4931" s="28"/>
      <c r="E4931" s="28"/>
      <c r="F4931" s="28"/>
    </row>
    <row r="4932" spans="2:6" x14ac:dyDescent="0.2">
      <c r="B4932" s="28"/>
      <c r="C4932" s="28"/>
      <c r="D4932" s="28"/>
      <c r="E4932" s="28"/>
      <c r="F4932" s="28"/>
    </row>
    <row r="4933" spans="2:6" x14ac:dyDescent="0.2">
      <c r="B4933" s="28"/>
      <c r="C4933" s="28"/>
      <c r="D4933" s="28"/>
      <c r="E4933" s="28"/>
      <c r="F4933" s="28"/>
    </row>
    <row r="4934" spans="2:6" x14ac:dyDescent="0.2">
      <c r="B4934" s="28"/>
      <c r="C4934" s="28"/>
      <c r="D4934" s="28"/>
      <c r="E4934" s="28"/>
      <c r="F4934" s="28"/>
    </row>
    <row r="4935" spans="2:6" x14ac:dyDescent="0.2">
      <c r="B4935" s="28"/>
      <c r="C4935" s="28"/>
      <c r="D4935" s="28"/>
      <c r="E4935" s="28"/>
      <c r="F4935" s="28"/>
    </row>
    <row r="4936" spans="2:6" x14ac:dyDescent="0.2">
      <c r="B4936" s="28"/>
      <c r="C4936" s="28"/>
      <c r="D4936" s="28"/>
      <c r="E4936" s="28"/>
      <c r="F4936" s="28"/>
    </row>
    <row r="4937" spans="2:6" x14ac:dyDescent="0.2">
      <c r="B4937" s="28"/>
      <c r="C4937" s="28"/>
      <c r="D4937" s="28"/>
      <c r="E4937" s="28"/>
      <c r="F4937" s="28"/>
    </row>
    <row r="4938" spans="2:6" x14ac:dyDescent="0.2">
      <c r="B4938" s="28"/>
      <c r="C4938" s="28"/>
      <c r="D4938" s="28"/>
      <c r="E4938" s="28"/>
      <c r="F4938" s="28"/>
    </row>
    <row r="4939" spans="2:6" x14ac:dyDescent="0.2">
      <c r="B4939" s="28"/>
      <c r="C4939" s="28"/>
      <c r="D4939" s="28"/>
      <c r="E4939" s="28"/>
      <c r="F4939" s="28"/>
    </row>
    <row r="4940" spans="2:6" x14ac:dyDescent="0.2">
      <c r="B4940" s="28"/>
      <c r="C4940" s="28"/>
      <c r="D4940" s="28"/>
      <c r="E4940" s="28"/>
      <c r="F4940" s="28"/>
    </row>
    <row r="4941" spans="2:6" x14ac:dyDescent="0.2">
      <c r="B4941" s="28"/>
      <c r="C4941" s="28"/>
      <c r="D4941" s="28"/>
      <c r="E4941" s="28"/>
      <c r="F4941" s="28"/>
    </row>
    <row r="4942" spans="2:6" x14ac:dyDescent="0.2">
      <c r="B4942" s="28"/>
      <c r="C4942" s="28"/>
      <c r="D4942" s="28"/>
      <c r="E4942" s="28"/>
      <c r="F4942" s="28"/>
    </row>
    <row r="4943" spans="2:6" x14ac:dyDescent="0.2">
      <c r="B4943" s="28"/>
      <c r="C4943" s="28"/>
      <c r="D4943" s="28"/>
      <c r="E4943" s="28"/>
      <c r="F4943" s="28"/>
    </row>
    <row r="4944" spans="2:6" x14ac:dyDescent="0.2">
      <c r="B4944" s="28"/>
      <c r="C4944" s="28"/>
      <c r="D4944" s="28"/>
      <c r="E4944" s="28"/>
      <c r="F4944" s="28"/>
    </row>
    <row r="4945" spans="2:6" x14ac:dyDescent="0.2">
      <c r="B4945" s="28"/>
      <c r="C4945" s="28"/>
      <c r="D4945" s="28"/>
      <c r="E4945" s="28"/>
      <c r="F4945" s="28"/>
    </row>
    <row r="4946" spans="2:6" x14ac:dyDescent="0.2">
      <c r="B4946" s="28"/>
      <c r="C4946" s="28"/>
      <c r="D4946" s="28"/>
      <c r="E4946" s="28"/>
      <c r="F4946" s="28"/>
    </row>
    <row r="4947" spans="2:6" x14ac:dyDescent="0.2">
      <c r="B4947" s="28"/>
      <c r="C4947" s="28"/>
      <c r="D4947" s="28"/>
      <c r="E4947" s="28"/>
      <c r="F4947" s="28"/>
    </row>
    <row r="4948" spans="2:6" x14ac:dyDescent="0.2">
      <c r="B4948" s="28"/>
      <c r="C4948" s="28"/>
      <c r="D4948" s="28"/>
      <c r="E4948" s="28"/>
      <c r="F4948" s="28"/>
    </row>
    <row r="4949" spans="2:6" x14ac:dyDescent="0.2">
      <c r="B4949" s="28"/>
      <c r="C4949" s="28"/>
      <c r="D4949" s="28"/>
      <c r="E4949" s="28"/>
      <c r="F4949" s="28"/>
    </row>
    <row r="4950" spans="2:6" x14ac:dyDescent="0.2">
      <c r="B4950" s="28"/>
      <c r="C4950" s="28"/>
      <c r="D4950" s="28"/>
      <c r="E4950" s="28"/>
      <c r="F4950" s="28"/>
    </row>
    <row r="4951" spans="2:6" x14ac:dyDescent="0.2">
      <c r="B4951" s="28"/>
      <c r="C4951" s="28"/>
      <c r="D4951" s="28"/>
      <c r="E4951" s="28"/>
      <c r="F4951" s="28"/>
    </row>
    <row r="4952" spans="2:6" x14ac:dyDescent="0.2">
      <c r="B4952" s="28"/>
      <c r="C4952" s="28"/>
      <c r="D4952" s="28"/>
      <c r="E4952" s="28"/>
      <c r="F4952" s="28"/>
    </row>
    <row r="4953" spans="2:6" x14ac:dyDescent="0.2">
      <c r="B4953" s="28"/>
      <c r="C4953" s="28"/>
      <c r="D4953" s="28"/>
      <c r="E4953" s="28"/>
      <c r="F4953" s="28"/>
    </row>
    <row r="4954" spans="2:6" x14ac:dyDescent="0.2">
      <c r="B4954" s="28"/>
      <c r="C4954" s="28"/>
      <c r="D4954" s="28"/>
      <c r="E4954" s="28"/>
      <c r="F4954" s="28"/>
    </row>
    <row r="4955" spans="2:6" x14ac:dyDescent="0.2">
      <c r="B4955" s="28"/>
      <c r="C4955" s="28"/>
      <c r="D4955" s="28"/>
      <c r="E4955" s="28"/>
      <c r="F4955" s="28"/>
    </row>
    <row r="4956" spans="2:6" x14ac:dyDescent="0.2">
      <c r="B4956" s="28"/>
      <c r="C4956" s="28"/>
      <c r="D4956" s="28"/>
      <c r="E4956" s="28"/>
      <c r="F4956" s="28"/>
    </row>
    <row r="4957" spans="2:6" x14ac:dyDescent="0.2">
      <c r="B4957" s="28"/>
      <c r="C4957" s="28"/>
      <c r="D4957" s="28"/>
      <c r="E4957" s="28"/>
      <c r="F4957" s="28"/>
    </row>
    <row r="4958" spans="2:6" x14ac:dyDescent="0.2">
      <c r="B4958" s="28"/>
      <c r="C4958" s="28"/>
      <c r="D4958" s="28"/>
      <c r="E4958" s="28"/>
      <c r="F4958" s="28"/>
    </row>
    <row r="4959" spans="2:6" x14ac:dyDescent="0.2">
      <c r="B4959" s="28"/>
      <c r="C4959" s="28"/>
      <c r="D4959" s="28"/>
      <c r="E4959" s="28"/>
      <c r="F4959" s="28"/>
    </row>
    <row r="4960" spans="2:6" x14ac:dyDescent="0.2">
      <c r="B4960" s="28"/>
      <c r="C4960" s="28"/>
      <c r="D4960" s="28"/>
      <c r="E4960" s="28"/>
      <c r="F4960" s="28"/>
    </row>
    <row r="4961" spans="2:6" x14ac:dyDescent="0.2">
      <c r="B4961" s="28"/>
      <c r="C4961" s="28"/>
      <c r="D4961" s="28"/>
      <c r="E4961" s="28"/>
      <c r="F4961" s="28"/>
    </row>
    <row r="4962" spans="2:6" x14ac:dyDescent="0.2">
      <c r="B4962" s="28"/>
      <c r="C4962" s="28"/>
      <c r="D4962" s="28"/>
      <c r="E4962" s="28"/>
      <c r="F4962" s="28"/>
    </row>
    <row r="4963" spans="2:6" x14ac:dyDescent="0.2">
      <c r="B4963" s="28"/>
      <c r="C4963" s="28"/>
      <c r="D4963" s="28"/>
      <c r="E4963" s="28"/>
      <c r="F4963" s="28"/>
    </row>
    <row r="4964" spans="2:6" x14ac:dyDescent="0.2">
      <c r="B4964" s="28"/>
      <c r="C4964" s="28"/>
      <c r="D4964" s="28"/>
      <c r="E4964" s="28"/>
      <c r="F4964" s="28"/>
    </row>
    <row r="4965" spans="2:6" x14ac:dyDescent="0.2">
      <c r="B4965" s="28"/>
      <c r="C4965" s="28"/>
      <c r="D4965" s="28"/>
      <c r="E4965" s="28"/>
      <c r="F4965" s="28"/>
    </row>
    <row r="4966" spans="2:6" x14ac:dyDescent="0.2">
      <c r="B4966" s="28"/>
      <c r="C4966" s="28"/>
      <c r="D4966" s="28"/>
      <c r="E4966" s="28"/>
      <c r="F4966" s="28"/>
    </row>
    <row r="4967" spans="2:6" x14ac:dyDescent="0.2">
      <c r="B4967" s="28"/>
      <c r="C4967" s="28"/>
      <c r="D4967" s="28"/>
      <c r="E4967" s="28"/>
      <c r="F4967" s="28"/>
    </row>
    <row r="4968" spans="2:6" x14ac:dyDescent="0.2">
      <c r="B4968" s="28"/>
      <c r="C4968" s="28"/>
      <c r="D4968" s="28"/>
      <c r="E4968" s="28"/>
      <c r="F4968" s="28"/>
    </row>
    <row r="4969" spans="2:6" x14ac:dyDescent="0.2">
      <c r="B4969" s="28"/>
      <c r="C4969" s="28"/>
      <c r="D4969" s="28"/>
      <c r="E4969" s="28"/>
      <c r="F4969" s="28"/>
    </row>
    <row r="4970" spans="2:6" x14ac:dyDescent="0.2">
      <c r="B4970" s="28"/>
      <c r="C4970" s="28"/>
      <c r="D4970" s="28"/>
      <c r="E4970" s="28"/>
      <c r="F4970" s="28"/>
    </row>
    <row r="4971" spans="2:6" x14ac:dyDescent="0.2">
      <c r="B4971" s="28"/>
      <c r="C4971" s="28"/>
      <c r="D4971" s="28"/>
      <c r="E4971" s="28"/>
      <c r="F4971" s="28"/>
    </row>
    <row r="4972" spans="2:6" x14ac:dyDescent="0.2">
      <c r="B4972" s="28"/>
      <c r="C4972" s="28"/>
      <c r="D4972" s="28"/>
      <c r="E4972" s="28"/>
      <c r="F4972" s="28"/>
    </row>
    <row r="4973" spans="2:6" x14ac:dyDescent="0.2">
      <c r="B4973" s="28"/>
      <c r="C4973" s="28"/>
      <c r="D4973" s="28"/>
      <c r="E4973" s="28"/>
      <c r="F4973" s="28"/>
    </row>
    <row r="4974" spans="2:6" x14ac:dyDescent="0.2">
      <c r="B4974" s="28"/>
      <c r="C4974" s="28"/>
      <c r="D4974" s="28"/>
      <c r="E4974" s="28"/>
      <c r="F4974" s="28"/>
    </row>
    <row r="4975" spans="2:6" x14ac:dyDescent="0.2">
      <c r="B4975" s="28"/>
      <c r="C4975" s="28"/>
      <c r="D4975" s="28"/>
      <c r="E4975" s="28"/>
      <c r="F4975" s="28"/>
    </row>
    <row r="4976" spans="2:6" x14ac:dyDescent="0.2">
      <c r="B4976" s="28"/>
      <c r="C4976" s="28"/>
      <c r="D4976" s="28"/>
      <c r="E4976" s="28"/>
      <c r="F4976" s="28"/>
    </row>
    <row r="4977" spans="2:6" x14ac:dyDescent="0.2">
      <c r="B4977" s="28"/>
      <c r="C4977" s="28"/>
      <c r="D4977" s="28"/>
      <c r="E4977" s="28"/>
      <c r="F4977" s="28"/>
    </row>
    <row r="4978" spans="2:6" x14ac:dyDescent="0.2">
      <c r="B4978" s="28"/>
      <c r="C4978" s="28"/>
      <c r="D4978" s="28"/>
      <c r="E4978" s="28"/>
      <c r="F4978" s="28"/>
    </row>
    <row r="4979" spans="2:6" x14ac:dyDescent="0.2">
      <c r="B4979" s="28"/>
      <c r="C4979" s="28"/>
      <c r="D4979" s="28"/>
      <c r="E4979" s="28"/>
      <c r="F4979" s="28"/>
    </row>
    <row r="4980" spans="2:6" x14ac:dyDescent="0.2">
      <c r="B4980" s="28"/>
      <c r="C4980" s="28"/>
      <c r="D4980" s="28"/>
      <c r="E4980" s="28"/>
      <c r="F4980" s="28"/>
    </row>
    <row r="4981" spans="2:6" x14ac:dyDescent="0.2">
      <c r="B4981" s="28"/>
      <c r="C4981" s="28"/>
      <c r="D4981" s="28"/>
      <c r="E4981" s="28"/>
      <c r="F4981" s="28"/>
    </row>
    <row r="4982" spans="2:6" x14ac:dyDescent="0.2">
      <c r="B4982" s="28"/>
      <c r="C4982" s="28"/>
      <c r="D4982" s="28"/>
      <c r="E4982" s="28"/>
      <c r="F4982" s="28"/>
    </row>
    <row r="4983" spans="2:6" x14ac:dyDescent="0.2">
      <c r="B4983" s="28"/>
      <c r="C4983" s="28"/>
      <c r="D4983" s="28"/>
      <c r="E4983" s="28"/>
      <c r="F4983" s="28"/>
    </row>
    <row r="4984" spans="2:6" x14ac:dyDescent="0.2">
      <c r="B4984" s="28"/>
      <c r="C4984" s="28"/>
      <c r="D4984" s="28"/>
      <c r="E4984" s="28"/>
      <c r="F4984" s="28"/>
    </row>
    <row r="4985" spans="2:6" x14ac:dyDescent="0.2">
      <c r="B4985" s="28"/>
      <c r="C4985" s="28"/>
      <c r="D4985" s="28"/>
      <c r="E4985" s="28"/>
      <c r="F4985" s="28"/>
    </row>
    <row r="4986" spans="2:6" x14ac:dyDescent="0.2">
      <c r="B4986" s="28"/>
      <c r="C4986" s="28"/>
      <c r="D4986" s="28"/>
      <c r="E4986" s="28"/>
      <c r="F4986" s="28"/>
    </row>
    <row r="4987" spans="2:6" x14ac:dyDescent="0.2">
      <c r="B4987" s="28"/>
      <c r="C4987" s="28"/>
      <c r="D4987" s="28"/>
      <c r="E4987" s="28"/>
      <c r="F4987" s="28"/>
    </row>
    <row r="4988" spans="2:6" x14ac:dyDescent="0.2">
      <c r="B4988" s="28"/>
      <c r="C4988" s="28"/>
      <c r="D4988" s="28"/>
      <c r="E4988" s="28"/>
      <c r="F4988" s="28"/>
    </row>
    <row r="4989" spans="2:6" x14ac:dyDescent="0.2">
      <c r="B4989" s="28"/>
      <c r="C4989" s="28"/>
      <c r="D4989" s="28"/>
      <c r="E4989" s="28"/>
      <c r="F4989" s="28"/>
    </row>
    <row r="4990" spans="2:6" x14ac:dyDescent="0.2">
      <c r="B4990" s="28"/>
      <c r="C4990" s="28"/>
      <c r="D4990" s="28"/>
      <c r="E4990" s="28"/>
      <c r="F4990" s="28"/>
    </row>
    <row r="4991" spans="2:6" x14ac:dyDescent="0.2">
      <c r="B4991" s="28"/>
      <c r="C4991" s="28"/>
      <c r="D4991" s="28"/>
      <c r="E4991" s="28"/>
      <c r="F4991" s="28"/>
    </row>
    <row r="4992" spans="2:6" x14ac:dyDescent="0.2">
      <c r="B4992" s="28"/>
      <c r="C4992" s="28"/>
      <c r="D4992" s="28"/>
      <c r="E4992" s="28"/>
      <c r="F4992" s="28"/>
    </row>
    <row r="4993" spans="2:6" x14ac:dyDescent="0.2">
      <c r="B4993" s="28"/>
      <c r="C4993" s="28"/>
      <c r="D4993" s="28"/>
      <c r="E4993" s="28"/>
      <c r="F4993" s="28"/>
    </row>
    <row r="4994" spans="2:6" x14ac:dyDescent="0.2">
      <c r="B4994" s="28"/>
      <c r="C4994" s="28"/>
      <c r="D4994" s="28"/>
      <c r="E4994" s="28"/>
      <c r="F4994" s="28"/>
    </row>
    <row r="4995" spans="2:6" x14ac:dyDescent="0.2">
      <c r="B4995" s="28"/>
      <c r="C4995" s="28"/>
      <c r="D4995" s="28"/>
      <c r="E4995" s="28"/>
      <c r="F4995" s="28"/>
    </row>
    <row r="4996" spans="2:6" x14ac:dyDescent="0.2">
      <c r="B4996" s="28"/>
      <c r="C4996" s="28"/>
      <c r="D4996" s="28"/>
      <c r="E4996" s="28"/>
      <c r="F4996" s="28"/>
    </row>
    <row r="4997" spans="2:6" x14ac:dyDescent="0.2">
      <c r="B4997" s="28"/>
      <c r="C4997" s="28"/>
      <c r="D4997" s="28"/>
      <c r="E4997" s="28"/>
      <c r="F4997" s="28"/>
    </row>
    <row r="4998" spans="2:6" x14ac:dyDescent="0.2">
      <c r="B4998" s="28"/>
      <c r="C4998" s="28"/>
      <c r="D4998" s="28"/>
      <c r="E4998" s="28"/>
      <c r="F4998" s="28"/>
    </row>
    <row r="4999" spans="2:6" x14ac:dyDescent="0.2">
      <c r="B4999" s="28"/>
      <c r="C4999" s="28"/>
      <c r="D4999" s="28"/>
      <c r="E4999" s="28"/>
      <c r="F4999" s="28"/>
    </row>
    <row r="5000" spans="2:6" x14ac:dyDescent="0.2">
      <c r="B5000" s="28"/>
      <c r="C5000" s="28"/>
      <c r="D5000" s="28"/>
      <c r="E5000" s="28"/>
      <c r="F5000" s="28"/>
    </row>
    <row r="5001" spans="2:6" x14ac:dyDescent="0.2">
      <c r="B5001" s="28"/>
      <c r="C5001" s="28"/>
      <c r="D5001" s="28"/>
      <c r="E5001" s="28"/>
      <c r="F5001" s="28"/>
    </row>
    <row r="5002" spans="2:6" x14ac:dyDescent="0.2">
      <c r="B5002" s="28"/>
      <c r="C5002" s="28"/>
      <c r="D5002" s="28"/>
      <c r="E5002" s="28"/>
      <c r="F5002" s="28"/>
    </row>
    <row r="5003" spans="2:6" x14ac:dyDescent="0.2">
      <c r="B5003" s="28"/>
      <c r="C5003" s="28"/>
      <c r="D5003" s="28"/>
      <c r="E5003" s="28"/>
      <c r="F5003" s="28"/>
    </row>
    <row r="5004" spans="2:6" x14ac:dyDescent="0.2">
      <c r="B5004" s="28"/>
      <c r="C5004" s="28"/>
      <c r="D5004" s="28"/>
      <c r="E5004" s="28"/>
      <c r="F5004" s="28"/>
    </row>
    <row r="5005" spans="2:6" x14ac:dyDescent="0.2">
      <c r="B5005" s="28"/>
      <c r="C5005" s="28"/>
      <c r="D5005" s="28"/>
      <c r="E5005" s="28"/>
      <c r="F5005" s="28"/>
    </row>
    <row r="5006" spans="2:6" x14ac:dyDescent="0.2">
      <c r="B5006" s="28"/>
      <c r="C5006" s="28"/>
      <c r="D5006" s="28"/>
      <c r="E5006" s="28"/>
      <c r="F5006" s="28"/>
    </row>
    <row r="5007" spans="2:6" x14ac:dyDescent="0.2">
      <c r="B5007" s="28"/>
      <c r="C5007" s="28"/>
      <c r="D5007" s="28"/>
      <c r="E5007" s="28"/>
      <c r="F5007" s="28"/>
    </row>
    <row r="5008" spans="2:6" x14ac:dyDescent="0.2">
      <c r="B5008" s="28"/>
      <c r="C5008" s="28"/>
      <c r="D5008" s="28"/>
      <c r="E5008" s="28"/>
      <c r="F5008" s="28"/>
    </row>
    <row r="5009" spans="2:6" x14ac:dyDescent="0.2">
      <c r="B5009" s="28"/>
      <c r="C5009" s="28"/>
      <c r="D5009" s="28"/>
      <c r="E5009" s="28"/>
      <c r="F5009" s="28"/>
    </row>
    <row r="5010" spans="2:6" x14ac:dyDescent="0.2">
      <c r="B5010" s="28"/>
      <c r="C5010" s="28"/>
      <c r="D5010" s="28"/>
      <c r="E5010" s="28"/>
      <c r="F5010" s="28"/>
    </row>
    <row r="5011" spans="2:6" x14ac:dyDescent="0.2">
      <c r="B5011" s="28"/>
      <c r="C5011" s="28"/>
      <c r="D5011" s="28"/>
      <c r="E5011" s="28"/>
      <c r="F5011" s="28"/>
    </row>
    <row r="5012" spans="2:6" x14ac:dyDescent="0.2">
      <c r="B5012" s="28"/>
      <c r="C5012" s="28"/>
      <c r="D5012" s="28"/>
      <c r="E5012" s="28"/>
      <c r="F5012" s="28"/>
    </row>
    <row r="5013" spans="2:6" x14ac:dyDescent="0.2">
      <c r="B5013" s="28"/>
      <c r="C5013" s="28"/>
      <c r="D5013" s="28"/>
      <c r="E5013" s="28"/>
      <c r="F5013" s="28"/>
    </row>
    <row r="5014" spans="2:6" x14ac:dyDescent="0.2">
      <c r="B5014" s="28"/>
      <c r="C5014" s="28"/>
      <c r="D5014" s="28"/>
      <c r="E5014" s="28"/>
      <c r="F5014" s="28"/>
    </row>
    <row r="5015" spans="2:6" x14ac:dyDescent="0.2">
      <c r="B5015" s="28"/>
      <c r="C5015" s="28"/>
      <c r="D5015" s="28"/>
      <c r="E5015" s="28"/>
      <c r="F5015" s="28"/>
    </row>
    <row r="5016" spans="2:6" x14ac:dyDescent="0.2">
      <c r="B5016" s="28"/>
      <c r="C5016" s="28"/>
      <c r="D5016" s="28"/>
      <c r="E5016" s="28"/>
      <c r="F5016" s="28"/>
    </row>
    <row r="5017" spans="2:6" x14ac:dyDescent="0.2">
      <c r="B5017" s="28"/>
      <c r="C5017" s="28"/>
      <c r="D5017" s="28"/>
      <c r="E5017" s="28"/>
      <c r="F5017" s="28"/>
    </row>
    <row r="5018" spans="2:6" x14ac:dyDescent="0.2">
      <c r="B5018" s="28"/>
      <c r="C5018" s="28"/>
      <c r="D5018" s="28"/>
      <c r="E5018" s="28"/>
      <c r="F5018" s="28"/>
    </row>
    <row r="5019" spans="2:6" x14ac:dyDescent="0.2">
      <c r="B5019" s="28"/>
      <c r="C5019" s="28"/>
      <c r="D5019" s="28"/>
      <c r="E5019" s="28"/>
      <c r="F5019" s="28"/>
    </row>
    <row r="5020" spans="2:6" x14ac:dyDescent="0.2">
      <c r="B5020" s="28"/>
      <c r="C5020" s="28"/>
      <c r="D5020" s="28"/>
      <c r="E5020" s="28"/>
      <c r="F5020" s="28"/>
    </row>
    <row r="5021" spans="2:6" x14ac:dyDescent="0.2">
      <c r="B5021" s="28"/>
      <c r="C5021" s="28"/>
      <c r="D5021" s="28"/>
      <c r="E5021" s="28"/>
      <c r="F5021" s="28"/>
    </row>
    <row r="5022" spans="2:6" x14ac:dyDescent="0.2">
      <c r="B5022" s="28"/>
      <c r="C5022" s="28"/>
      <c r="D5022" s="28"/>
      <c r="E5022" s="28"/>
      <c r="F5022" s="28"/>
    </row>
    <row r="5023" spans="2:6" x14ac:dyDescent="0.2">
      <c r="B5023" s="28"/>
      <c r="C5023" s="28"/>
      <c r="D5023" s="28"/>
      <c r="E5023" s="28"/>
      <c r="F5023" s="28"/>
    </row>
    <row r="5024" spans="2:6" x14ac:dyDescent="0.2">
      <c r="B5024" s="28"/>
      <c r="C5024" s="28"/>
      <c r="D5024" s="28"/>
      <c r="E5024" s="28"/>
      <c r="F5024" s="28"/>
    </row>
    <row r="5025" spans="2:6" x14ac:dyDescent="0.2">
      <c r="B5025" s="28"/>
      <c r="C5025" s="28"/>
      <c r="D5025" s="28"/>
      <c r="E5025" s="28"/>
      <c r="F5025" s="28"/>
    </row>
    <row r="5026" spans="2:6" x14ac:dyDescent="0.2">
      <c r="B5026" s="28"/>
      <c r="C5026" s="28"/>
      <c r="D5026" s="28"/>
      <c r="E5026" s="28"/>
      <c r="F5026" s="28"/>
    </row>
    <row r="5027" spans="2:6" x14ac:dyDescent="0.2">
      <c r="B5027" s="28"/>
      <c r="C5027" s="28"/>
      <c r="D5027" s="28"/>
      <c r="E5027" s="28"/>
      <c r="F5027" s="28"/>
    </row>
    <row r="5028" spans="2:6" x14ac:dyDescent="0.2">
      <c r="B5028" s="28"/>
      <c r="C5028" s="28"/>
      <c r="D5028" s="28"/>
      <c r="E5028" s="28"/>
      <c r="F5028" s="28"/>
    </row>
    <row r="5029" spans="2:6" x14ac:dyDescent="0.2">
      <c r="B5029" s="28"/>
      <c r="C5029" s="28"/>
      <c r="D5029" s="28"/>
      <c r="E5029" s="28"/>
      <c r="F5029" s="28"/>
    </row>
    <row r="5030" spans="2:6" x14ac:dyDescent="0.2">
      <c r="B5030" s="28"/>
      <c r="C5030" s="28"/>
      <c r="D5030" s="28"/>
      <c r="E5030" s="28"/>
      <c r="F5030" s="28"/>
    </row>
    <row r="5031" spans="2:6" x14ac:dyDescent="0.2">
      <c r="B5031" s="28"/>
      <c r="C5031" s="28"/>
      <c r="D5031" s="28"/>
      <c r="E5031" s="28"/>
      <c r="F5031" s="28"/>
    </row>
    <row r="5032" spans="2:6" x14ac:dyDescent="0.2">
      <c r="B5032" s="28"/>
      <c r="C5032" s="28"/>
      <c r="D5032" s="28"/>
      <c r="E5032" s="28"/>
      <c r="F5032" s="28"/>
    </row>
    <row r="5033" spans="2:6" x14ac:dyDescent="0.2">
      <c r="B5033" s="28"/>
      <c r="C5033" s="28"/>
      <c r="D5033" s="28"/>
      <c r="E5033" s="28"/>
      <c r="F5033" s="28"/>
    </row>
    <row r="5034" spans="2:6" x14ac:dyDescent="0.2">
      <c r="B5034" s="28"/>
      <c r="C5034" s="28"/>
      <c r="D5034" s="28"/>
      <c r="E5034" s="28"/>
      <c r="F5034" s="28"/>
    </row>
    <row r="5035" spans="2:6" x14ac:dyDescent="0.2">
      <c r="B5035" s="28"/>
      <c r="C5035" s="28"/>
      <c r="D5035" s="28"/>
      <c r="E5035" s="28"/>
      <c r="F5035" s="28"/>
    </row>
    <row r="5036" spans="2:6" x14ac:dyDescent="0.2">
      <c r="B5036" s="28"/>
      <c r="C5036" s="28"/>
      <c r="D5036" s="28"/>
      <c r="E5036" s="28"/>
      <c r="F5036" s="28"/>
    </row>
    <row r="5037" spans="2:6" x14ac:dyDescent="0.2">
      <c r="B5037" s="28"/>
      <c r="C5037" s="28"/>
      <c r="D5037" s="28"/>
      <c r="E5037" s="28"/>
      <c r="F5037" s="28"/>
    </row>
    <row r="5038" spans="2:6" x14ac:dyDescent="0.2">
      <c r="B5038" s="28"/>
      <c r="C5038" s="28"/>
      <c r="D5038" s="28"/>
      <c r="E5038" s="28"/>
      <c r="F5038" s="28"/>
    </row>
    <row r="5039" spans="2:6" x14ac:dyDescent="0.2">
      <c r="B5039" s="28"/>
      <c r="C5039" s="28"/>
      <c r="D5039" s="28"/>
      <c r="E5039" s="28"/>
      <c r="F5039" s="28"/>
    </row>
    <row r="5040" spans="2:6" x14ac:dyDescent="0.2">
      <c r="B5040" s="28"/>
      <c r="C5040" s="28"/>
      <c r="D5040" s="28"/>
      <c r="E5040" s="28"/>
      <c r="F5040" s="28"/>
    </row>
    <row r="5041" spans="2:6" x14ac:dyDescent="0.2">
      <c r="B5041" s="28"/>
      <c r="C5041" s="28"/>
      <c r="D5041" s="28"/>
      <c r="E5041" s="28"/>
      <c r="F5041" s="28"/>
    </row>
    <row r="5042" spans="2:6" x14ac:dyDescent="0.2">
      <c r="B5042" s="28"/>
      <c r="C5042" s="28"/>
      <c r="D5042" s="28"/>
      <c r="E5042" s="28"/>
      <c r="F5042" s="28"/>
    </row>
    <row r="5043" spans="2:6" x14ac:dyDescent="0.2">
      <c r="B5043" s="28"/>
      <c r="C5043" s="28"/>
      <c r="D5043" s="28"/>
      <c r="E5043" s="28"/>
      <c r="F5043" s="28"/>
    </row>
    <row r="5044" spans="2:6" x14ac:dyDescent="0.2">
      <c r="B5044" s="28"/>
      <c r="C5044" s="28"/>
      <c r="D5044" s="28"/>
      <c r="E5044" s="28"/>
      <c r="F5044" s="28"/>
    </row>
    <row r="5045" spans="2:6" x14ac:dyDescent="0.2">
      <c r="B5045" s="28"/>
      <c r="C5045" s="28"/>
      <c r="D5045" s="28"/>
      <c r="E5045" s="28"/>
      <c r="F5045" s="28"/>
    </row>
    <row r="5046" spans="2:6" x14ac:dyDescent="0.2">
      <c r="B5046" s="28"/>
      <c r="C5046" s="28"/>
      <c r="D5046" s="28"/>
      <c r="E5046" s="28"/>
      <c r="F5046" s="28"/>
    </row>
    <row r="5047" spans="2:6" x14ac:dyDescent="0.2">
      <c r="B5047" s="28"/>
      <c r="C5047" s="28"/>
      <c r="D5047" s="28"/>
      <c r="E5047" s="28"/>
      <c r="F5047" s="28"/>
    </row>
    <row r="5048" spans="2:6" x14ac:dyDescent="0.2">
      <c r="B5048" s="28"/>
      <c r="C5048" s="28"/>
      <c r="D5048" s="28"/>
      <c r="E5048" s="28"/>
      <c r="F5048" s="28"/>
    </row>
    <row r="5049" spans="2:6" x14ac:dyDescent="0.2">
      <c r="B5049" s="28"/>
      <c r="C5049" s="28"/>
      <c r="D5049" s="28"/>
      <c r="E5049" s="28"/>
      <c r="F5049" s="28"/>
    </row>
    <row r="5050" spans="2:6" x14ac:dyDescent="0.2">
      <c r="B5050" s="28"/>
      <c r="C5050" s="28"/>
      <c r="D5050" s="28"/>
      <c r="E5050" s="28"/>
      <c r="F5050" s="28"/>
    </row>
    <row r="5051" spans="2:6" x14ac:dyDescent="0.2">
      <c r="B5051" s="28"/>
      <c r="C5051" s="28"/>
      <c r="D5051" s="28"/>
      <c r="E5051" s="28"/>
      <c r="F5051" s="28"/>
    </row>
    <row r="5052" spans="2:6" x14ac:dyDescent="0.2">
      <c r="B5052" s="28"/>
      <c r="C5052" s="28"/>
      <c r="D5052" s="28"/>
      <c r="E5052" s="28"/>
      <c r="F5052" s="28"/>
    </row>
    <row r="5053" spans="2:6" x14ac:dyDescent="0.2">
      <c r="B5053" s="28"/>
      <c r="C5053" s="28"/>
      <c r="D5053" s="28"/>
      <c r="E5053" s="28"/>
      <c r="F5053" s="28"/>
    </row>
    <row r="5054" spans="2:6" x14ac:dyDescent="0.2">
      <c r="B5054" s="28"/>
      <c r="C5054" s="28"/>
      <c r="D5054" s="28"/>
      <c r="E5054" s="28"/>
      <c r="F5054" s="28"/>
    </row>
    <row r="5055" spans="2:6" x14ac:dyDescent="0.2">
      <c r="B5055" s="28"/>
      <c r="C5055" s="28"/>
      <c r="D5055" s="28"/>
      <c r="E5055" s="28"/>
      <c r="F5055" s="28"/>
    </row>
    <row r="5056" spans="2:6" x14ac:dyDescent="0.2">
      <c r="B5056" s="28"/>
      <c r="C5056" s="28"/>
      <c r="D5056" s="28"/>
      <c r="E5056" s="28"/>
      <c r="F5056" s="28"/>
    </row>
    <row r="5057" spans="2:6" x14ac:dyDescent="0.2">
      <c r="B5057" s="28"/>
      <c r="C5057" s="28"/>
      <c r="D5057" s="28"/>
      <c r="E5057" s="28"/>
      <c r="F5057" s="28"/>
    </row>
    <row r="5058" spans="2:6" x14ac:dyDescent="0.2">
      <c r="B5058" s="28"/>
      <c r="C5058" s="28"/>
      <c r="D5058" s="28"/>
      <c r="E5058" s="28"/>
      <c r="F5058" s="28"/>
    </row>
    <row r="5059" spans="2:6" x14ac:dyDescent="0.2">
      <c r="B5059" s="28"/>
      <c r="C5059" s="28"/>
      <c r="D5059" s="28"/>
      <c r="E5059" s="28"/>
      <c r="F5059" s="28"/>
    </row>
    <row r="5060" spans="2:6" x14ac:dyDescent="0.2">
      <c r="B5060" s="28"/>
      <c r="C5060" s="28"/>
      <c r="D5060" s="28"/>
      <c r="E5060" s="28"/>
      <c r="F5060" s="28"/>
    </row>
    <row r="5061" spans="2:6" x14ac:dyDescent="0.2">
      <c r="B5061" s="28"/>
      <c r="C5061" s="28"/>
      <c r="D5061" s="28"/>
      <c r="E5061" s="28"/>
      <c r="F5061" s="28"/>
    </row>
    <row r="5062" spans="2:6" x14ac:dyDescent="0.2">
      <c r="B5062" s="28"/>
      <c r="C5062" s="28"/>
      <c r="D5062" s="28"/>
      <c r="E5062" s="28"/>
      <c r="F5062" s="28"/>
    </row>
    <row r="5063" spans="2:6" x14ac:dyDescent="0.2">
      <c r="B5063" s="28"/>
      <c r="C5063" s="28"/>
      <c r="D5063" s="28"/>
      <c r="E5063" s="28"/>
      <c r="F5063" s="28"/>
    </row>
    <row r="5064" spans="2:6" x14ac:dyDescent="0.2">
      <c r="B5064" s="28"/>
      <c r="C5064" s="28"/>
      <c r="D5064" s="28"/>
      <c r="E5064" s="28"/>
      <c r="F5064" s="28"/>
    </row>
    <row r="5065" spans="2:6" x14ac:dyDescent="0.2">
      <c r="B5065" s="28"/>
      <c r="C5065" s="28"/>
      <c r="D5065" s="28"/>
      <c r="E5065" s="28"/>
      <c r="F5065" s="28"/>
    </row>
    <row r="5066" spans="2:6" x14ac:dyDescent="0.2">
      <c r="B5066" s="28"/>
      <c r="C5066" s="28"/>
      <c r="D5066" s="28"/>
      <c r="E5066" s="28"/>
      <c r="F5066" s="28"/>
    </row>
    <row r="5067" spans="2:6" x14ac:dyDescent="0.2">
      <c r="B5067" s="28"/>
      <c r="C5067" s="28"/>
      <c r="D5067" s="28"/>
      <c r="E5067" s="28"/>
      <c r="F5067" s="28"/>
    </row>
    <row r="5068" spans="2:6" x14ac:dyDescent="0.2">
      <c r="B5068" s="28"/>
      <c r="C5068" s="28"/>
      <c r="D5068" s="28"/>
      <c r="E5068" s="28"/>
      <c r="F5068" s="28"/>
    </row>
    <row r="5069" spans="2:6" x14ac:dyDescent="0.2">
      <c r="B5069" s="28"/>
      <c r="C5069" s="28"/>
      <c r="D5069" s="28"/>
      <c r="E5069" s="28"/>
      <c r="F5069" s="28"/>
    </row>
    <row r="5070" spans="2:6" x14ac:dyDescent="0.2">
      <c r="B5070" s="28"/>
      <c r="C5070" s="28"/>
      <c r="D5070" s="28"/>
      <c r="E5070" s="28"/>
      <c r="F5070" s="28"/>
    </row>
    <row r="5071" spans="2:6" x14ac:dyDescent="0.2">
      <c r="B5071" s="28"/>
      <c r="C5071" s="28"/>
      <c r="D5071" s="28"/>
      <c r="E5071" s="28"/>
      <c r="F5071" s="28"/>
    </row>
    <row r="5072" spans="2:6" x14ac:dyDescent="0.2">
      <c r="B5072" s="28"/>
      <c r="C5072" s="28"/>
      <c r="D5072" s="28"/>
      <c r="E5072" s="28"/>
      <c r="F5072" s="28"/>
    </row>
    <row r="5073" spans="2:6" x14ac:dyDescent="0.2">
      <c r="B5073" s="28"/>
      <c r="C5073" s="28"/>
      <c r="D5073" s="28"/>
      <c r="E5073" s="28"/>
      <c r="F5073" s="28"/>
    </row>
    <row r="5074" spans="2:6" x14ac:dyDescent="0.2">
      <c r="B5074" s="28"/>
      <c r="C5074" s="28"/>
      <c r="D5074" s="28"/>
      <c r="E5074" s="28"/>
      <c r="F5074" s="28"/>
    </row>
    <row r="5075" spans="2:6" x14ac:dyDescent="0.2">
      <c r="B5075" s="28"/>
      <c r="C5075" s="28"/>
      <c r="D5075" s="28"/>
      <c r="E5075" s="28"/>
      <c r="F5075" s="28"/>
    </row>
    <row r="5076" spans="2:6" x14ac:dyDescent="0.2">
      <c r="B5076" s="28"/>
      <c r="C5076" s="28"/>
      <c r="D5076" s="28"/>
      <c r="E5076" s="28"/>
      <c r="F5076" s="28"/>
    </row>
    <row r="5077" spans="2:6" x14ac:dyDescent="0.2">
      <c r="B5077" s="28"/>
      <c r="C5077" s="28"/>
      <c r="D5077" s="28"/>
      <c r="E5077" s="28"/>
      <c r="F5077" s="28"/>
    </row>
    <row r="5078" spans="2:6" x14ac:dyDescent="0.2">
      <c r="B5078" s="28"/>
      <c r="C5078" s="28"/>
      <c r="D5078" s="28"/>
      <c r="E5078" s="28"/>
      <c r="F5078" s="28"/>
    </row>
    <row r="5079" spans="2:6" x14ac:dyDescent="0.2">
      <c r="B5079" s="28"/>
      <c r="C5079" s="28"/>
      <c r="D5079" s="28"/>
      <c r="E5079" s="28"/>
      <c r="F5079" s="28"/>
    </row>
    <row r="5080" spans="2:6" x14ac:dyDescent="0.2">
      <c r="B5080" s="28"/>
      <c r="C5080" s="28"/>
      <c r="D5080" s="28"/>
      <c r="E5080" s="28"/>
      <c r="F5080" s="28"/>
    </row>
    <row r="5081" spans="2:6" x14ac:dyDescent="0.2">
      <c r="B5081" s="28"/>
      <c r="C5081" s="28"/>
      <c r="D5081" s="28"/>
      <c r="E5081" s="28"/>
      <c r="F5081" s="28"/>
    </row>
    <row r="5082" spans="2:6" x14ac:dyDescent="0.2">
      <c r="B5082" s="28"/>
      <c r="C5082" s="28"/>
      <c r="D5082" s="28"/>
      <c r="E5082" s="28"/>
      <c r="F5082" s="28"/>
    </row>
    <row r="5083" spans="2:6" x14ac:dyDescent="0.2">
      <c r="B5083" s="28"/>
      <c r="C5083" s="28"/>
      <c r="D5083" s="28"/>
      <c r="E5083" s="28"/>
      <c r="F5083" s="28"/>
    </row>
    <row r="5084" spans="2:6" x14ac:dyDescent="0.2">
      <c r="B5084" s="28"/>
      <c r="C5084" s="28"/>
      <c r="D5084" s="28"/>
      <c r="E5084" s="28"/>
      <c r="F5084" s="28"/>
    </row>
    <row r="5085" spans="2:6" x14ac:dyDescent="0.2">
      <c r="B5085" s="28"/>
      <c r="C5085" s="28"/>
      <c r="D5085" s="28"/>
      <c r="E5085" s="28"/>
      <c r="F5085" s="28"/>
    </row>
    <row r="5086" spans="2:6" x14ac:dyDescent="0.2">
      <c r="B5086" s="28"/>
      <c r="C5086" s="28"/>
      <c r="D5086" s="28"/>
      <c r="E5086" s="28"/>
      <c r="F5086" s="28"/>
    </row>
    <row r="5087" spans="2:6" x14ac:dyDescent="0.2">
      <c r="B5087" s="28"/>
      <c r="C5087" s="28"/>
      <c r="D5087" s="28"/>
      <c r="E5087" s="28"/>
      <c r="F5087" s="28"/>
    </row>
    <row r="5088" spans="2:6" x14ac:dyDescent="0.2">
      <c r="B5088" s="28"/>
      <c r="C5088" s="28"/>
      <c r="D5088" s="28"/>
      <c r="E5088" s="28"/>
      <c r="F5088" s="28"/>
    </row>
    <row r="5089" spans="2:6" x14ac:dyDescent="0.2">
      <c r="B5089" s="28"/>
      <c r="C5089" s="28"/>
      <c r="D5089" s="28"/>
      <c r="E5089" s="28"/>
      <c r="F5089" s="28"/>
    </row>
    <row r="5090" spans="2:6" x14ac:dyDescent="0.2">
      <c r="B5090" s="28"/>
      <c r="C5090" s="28"/>
      <c r="D5090" s="28"/>
      <c r="E5090" s="28"/>
      <c r="F5090" s="28"/>
    </row>
    <row r="5091" spans="2:6" x14ac:dyDescent="0.2">
      <c r="B5091" s="28"/>
      <c r="C5091" s="28"/>
      <c r="D5091" s="28"/>
      <c r="E5091" s="28"/>
      <c r="F5091" s="28"/>
    </row>
    <row r="5092" spans="2:6" x14ac:dyDescent="0.2">
      <c r="B5092" s="28"/>
      <c r="C5092" s="28"/>
      <c r="D5092" s="28"/>
      <c r="E5092" s="28"/>
      <c r="F5092" s="28"/>
    </row>
    <row r="5093" spans="2:6" x14ac:dyDescent="0.2">
      <c r="B5093" s="28"/>
      <c r="C5093" s="28"/>
      <c r="D5093" s="28"/>
      <c r="E5093" s="28"/>
      <c r="F5093" s="28"/>
    </row>
    <row r="5094" spans="2:6" x14ac:dyDescent="0.2">
      <c r="B5094" s="28"/>
      <c r="C5094" s="28"/>
      <c r="D5094" s="28"/>
      <c r="E5094" s="28"/>
      <c r="F5094" s="28"/>
    </row>
    <row r="5095" spans="2:6" x14ac:dyDescent="0.2">
      <c r="B5095" s="28"/>
      <c r="C5095" s="28"/>
      <c r="D5095" s="28"/>
      <c r="E5095" s="28"/>
      <c r="F5095" s="28"/>
    </row>
    <row r="5096" spans="2:6" x14ac:dyDescent="0.2">
      <c r="B5096" s="28"/>
      <c r="C5096" s="28"/>
      <c r="D5096" s="28"/>
      <c r="E5096" s="28"/>
      <c r="F5096" s="28"/>
    </row>
    <row r="5097" spans="2:6" x14ac:dyDescent="0.2">
      <c r="B5097" s="28"/>
      <c r="C5097" s="28"/>
      <c r="D5097" s="28"/>
      <c r="E5097" s="28"/>
      <c r="F5097" s="28"/>
    </row>
    <row r="5098" spans="2:6" x14ac:dyDescent="0.2">
      <c r="B5098" s="28"/>
      <c r="C5098" s="28"/>
      <c r="D5098" s="28"/>
      <c r="E5098" s="28"/>
      <c r="F5098" s="28"/>
    </row>
    <row r="5099" spans="2:6" x14ac:dyDescent="0.2">
      <c r="B5099" s="28"/>
      <c r="C5099" s="28"/>
      <c r="D5099" s="28"/>
      <c r="E5099" s="28"/>
      <c r="F5099" s="28"/>
    </row>
    <row r="5100" spans="2:6" x14ac:dyDescent="0.2">
      <c r="B5100" s="28"/>
      <c r="C5100" s="28"/>
      <c r="D5100" s="28"/>
      <c r="E5100" s="28"/>
      <c r="F5100" s="28"/>
    </row>
    <row r="5101" spans="2:6" x14ac:dyDescent="0.2">
      <c r="B5101" s="28"/>
      <c r="C5101" s="28"/>
      <c r="D5101" s="28"/>
      <c r="E5101" s="28"/>
      <c r="F5101" s="28"/>
    </row>
    <row r="5102" spans="2:6" x14ac:dyDescent="0.2">
      <c r="B5102" s="28"/>
      <c r="C5102" s="28"/>
      <c r="D5102" s="28"/>
      <c r="E5102" s="28"/>
      <c r="F5102" s="28"/>
    </row>
    <row r="5103" spans="2:6" x14ac:dyDescent="0.2">
      <c r="B5103" s="28"/>
      <c r="C5103" s="28"/>
      <c r="D5103" s="28"/>
      <c r="E5103" s="28"/>
      <c r="F5103" s="28"/>
    </row>
    <row r="5104" spans="2:6" x14ac:dyDescent="0.2">
      <c r="B5104" s="28"/>
      <c r="C5104" s="28"/>
      <c r="D5104" s="28"/>
      <c r="E5104" s="28"/>
      <c r="F5104" s="28"/>
    </row>
    <row r="5105" spans="2:6" x14ac:dyDescent="0.2">
      <c r="B5105" s="28"/>
      <c r="C5105" s="28"/>
      <c r="D5105" s="28"/>
      <c r="E5105" s="28"/>
      <c r="F5105" s="28"/>
    </row>
    <row r="5106" spans="2:6" x14ac:dyDescent="0.2">
      <c r="B5106" s="28"/>
      <c r="C5106" s="28"/>
      <c r="D5106" s="28"/>
      <c r="E5106" s="28"/>
      <c r="F5106" s="28"/>
    </row>
    <row r="5107" spans="2:6" x14ac:dyDescent="0.2">
      <c r="B5107" s="28"/>
      <c r="C5107" s="28"/>
      <c r="D5107" s="28"/>
      <c r="E5107" s="28"/>
      <c r="F5107" s="28"/>
    </row>
    <row r="5108" spans="2:6" x14ac:dyDescent="0.2">
      <c r="B5108" s="28"/>
      <c r="C5108" s="28"/>
      <c r="D5108" s="28"/>
      <c r="E5108" s="28"/>
      <c r="F5108" s="28"/>
    </row>
    <row r="5109" spans="2:6" x14ac:dyDescent="0.2">
      <c r="B5109" s="28"/>
      <c r="C5109" s="28"/>
      <c r="D5109" s="28"/>
      <c r="E5109" s="28"/>
      <c r="F5109" s="28"/>
    </row>
    <row r="5110" spans="2:6" x14ac:dyDescent="0.2">
      <c r="B5110" s="28"/>
      <c r="C5110" s="28"/>
      <c r="D5110" s="28"/>
      <c r="E5110" s="28"/>
      <c r="F5110" s="28"/>
    </row>
    <row r="5111" spans="2:6" x14ac:dyDescent="0.2">
      <c r="B5111" s="28"/>
      <c r="C5111" s="28"/>
      <c r="D5111" s="28"/>
      <c r="E5111" s="28"/>
      <c r="F5111" s="28"/>
    </row>
    <row r="5112" spans="2:6" x14ac:dyDescent="0.2">
      <c r="B5112" s="28"/>
      <c r="C5112" s="28"/>
      <c r="D5112" s="28"/>
      <c r="E5112" s="28"/>
      <c r="F5112" s="28"/>
    </row>
    <row r="5113" spans="2:6" x14ac:dyDescent="0.2">
      <c r="B5113" s="28"/>
      <c r="C5113" s="28"/>
      <c r="D5113" s="28"/>
      <c r="E5113" s="28"/>
      <c r="F5113" s="28"/>
    </row>
    <row r="5114" spans="2:6" x14ac:dyDescent="0.2">
      <c r="B5114" s="28"/>
      <c r="C5114" s="28"/>
      <c r="D5114" s="28"/>
      <c r="E5114" s="28"/>
      <c r="F5114" s="28"/>
    </row>
    <row r="5115" spans="2:6" x14ac:dyDescent="0.2">
      <c r="B5115" s="28"/>
      <c r="C5115" s="28"/>
      <c r="D5115" s="28"/>
      <c r="E5115" s="28"/>
      <c r="F5115" s="28"/>
    </row>
    <row r="5116" spans="2:6" x14ac:dyDescent="0.2">
      <c r="B5116" s="28"/>
      <c r="C5116" s="28"/>
      <c r="D5116" s="28"/>
      <c r="E5116" s="28"/>
      <c r="F5116" s="28"/>
    </row>
    <row r="5117" spans="2:6" x14ac:dyDescent="0.2">
      <c r="B5117" s="28"/>
      <c r="C5117" s="28"/>
      <c r="D5117" s="28"/>
      <c r="E5117" s="28"/>
      <c r="F5117" s="28"/>
    </row>
    <row r="5118" spans="2:6" x14ac:dyDescent="0.2">
      <c r="B5118" s="28"/>
      <c r="C5118" s="28"/>
      <c r="D5118" s="28"/>
      <c r="E5118" s="28"/>
      <c r="F5118" s="28"/>
    </row>
    <row r="5119" spans="2:6" x14ac:dyDescent="0.2">
      <c r="B5119" s="28"/>
      <c r="C5119" s="28"/>
      <c r="D5119" s="28"/>
      <c r="E5119" s="28"/>
      <c r="F5119" s="28"/>
    </row>
    <row r="5120" spans="2:6" x14ac:dyDescent="0.2">
      <c r="B5120" s="28"/>
      <c r="C5120" s="28"/>
      <c r="D5120" s="28"/>
      <c r="E5120" s="28"/>
      <c r="F5120" s="28"/>
    </row>
    <row r="5121" spans="2:6" x14ac:dyDescent="0.2">
      <c r="B5121" s="28"/>
      <c r="C5121" s="28"/>
      <c r="D5121" s="28"/>
      <c r="E5121" s="28"/>
      <c r="F5121" s="28"/>
    </row>
    <row r="5122" spans="2:6" x14ac:dyDescent="0.2">
      <c r="B5122" s="28"/>
      <c r="C5122" s="28"/>
      <c r="D5122" s="28"/>
      <c r="E5122" s="28"/>
      <c r="F5122" s="28"/>
    </row>
    <row r="5123" spans="2:6" x14ac:dyDescent="0.2">
      <c r="B5123" s="28"/>
      <c r="C5123" s="28"/>
      <c r="D5123" s="28"/>
      <c r="E5123" s="28"/>
      <c r="F5123" s="28"/>
    </row>
    <row r="5124" spans="2:6" x14ac:dyDescent="0.2">
      <c r="B5124" s="28"/>
      <c r="C5124" s="28"/>
      <c r="D5124" s="28"/>
      <c r="E5124" s="28"/>
      <c r="F5124" s="28"/>
    </row>
    <row r="5125" spans="2:6" x14ac:dyDescent="0.2">
      <c r="B5125" s="28"/>
      <c r="C5125" s="28"/>
      <c r="D5125" s="28"/>
      <c r="E5125" s="28"/>
      <c r="F5125" s="28"/>
    </row>
    <row r="5126" spans="2:6" x14ac:dyDescent="0.2">
      <c r="B5126" s="28"/>
      <c r="C5126" s="28"/>
      <c r="D5126" s="28"/>
      <c r="E5126" s="28"/>
      <c r="F5126" s="28"/>
    </row>
    <row r="5127" spans="2:6" x14ac:dyDescent="0.2">
      <c r="B5127" s="28"/>
      <c r="C5127" s="28"/>
      <c r="D5127" s="28"/>
      <c r="E5127" s="28"/>
      <c r="F5127" s="28"/>
    </row>
    <row r="5128" spans="2:6" x14ac:dyDescent="0.2">
      <c r="B5128" s="28"/>
      <c r="C5128" s="28"/>
      <c r="D5128" s="28"/>
      <c r="E5128" s="28"/>
      <c r="F5128" s="28"/>
    </row>
    <row r="5129" spans="2:6" x14ac:dyDescent="0.2">
      <c r="B5129" s="28"/>
      <c r="C5129" s="28"/>
      <c r="D5129" s="28"/>
      <c r="E5129" s="28"/>
      <c r="F5129" s="28"/>
    </row>
    <row r="5130" spans="2:6" x14ac:dyDescent="0.2">
      <c r="B5130" s="28"/>
      <c r="C5130" s="28"/>
      <c r="D5130" s="28"/>
      <c r="E5130" s="28"/>
      <c r="F5130" s="28"/>
    </row>
    <row r="5131" spans="2:6" x14ac:dyDescent="0.2">
      <c r="B5131" s="28"/>
      <c r="C5131" s="28"/>
      <c r="D5131" s="28"/>
      <c r="E5131" s="28"/>
      <c r="F5131" s="28"/>
    </row>
    <row r="5132" spans="2:6" x14ac:dyDescent="0.2">
      <c r="B5132" s="28"/>
      <c r="C5132" s="28"/>
      <c r="D5132" s="28"/>
      <c r="E5132" s="28"/>
      <c r="F5132" s="28"/>
    </row>
    <row r="5133" spans="2:6" x14ac:dyDescent="0.2">
      <c r="B5133" s="28"/>
      <c r="C5133" s="28"/>
      <c r="D5133" s="28"/>
      <c r="E5133" s="28"/>
      <c r="F5133" s="28"/>
    </row>
    <row r="5134" spans="2:6" x14ac:dyDescent="0.2">
      <c r="B5134" s="28"/>
      <c r="C5134" s="28"/>
      <c r="D5134" s="28"/>
      <c r="E5134" s="28"/>
      <c r="F5134" s="28"/>
    </row>
    <row r="5135" spans="2:6" x14ac:dyDescent="0.2">
      <c r="B5135" s="28"/>
      <c r="C5135" s="28"/>
      <c r="D5135" s="28"/>
      <c r="E5135" s="28"/>
      <c r="F5135" s="28"/>
    </row>
    <row r="5136" spans="2:6" x14ac:dyDescent="0.2">
      <c r="B5136" s="28"/>
      <c r="C5136" s="28"/>
      <c r="D5136" s="28"/>
      <c r="E5136" s="28"/>
      <c r="F5136" s="28"/>
    </row>
    <row r="5137" spans="2:6" x14ac:dyDescent="0.2">
      <c r="B5137" s="28"/>
      <c r="C5137" s="28"/>
      <c r="D5137" s="28"/>
      <c r="E5137" s="28"/>
      <c r="F5137" s="28"/>
    </row>
    <row r="5138" spans="2:6" x14ac:dyDescent="0.2">
      <c r="B5138" s="28"/>
      <c r="C5138" s="28"/>
      <c r="D5138" s="28"/>
      <c r="E5138" s="28"/>
      <c r="F5138" s="28"/>
    </row>
    <row r="5139" spans="2:6" x14ac:dyDescent="0.2">
      <c r="B5139" s="28"/>
      <c r="C5139" s="28"/>
      <c r="D5139" s="28"/>
      <c r="E5139" s="28"/>
      <c r="F5139" s="28"/>
    </row>
    <row r="5140" spans="2:6" x14ac:dyDescent="0.2">
      <c r="B5140" s="28"/>
      <c r="C5140" s="28"/>
      <c r="D5140" s="28"/>
      <c r="E5140" s="28"/>
      <c r="F5140" s="28"/>
    </row>
    <row r="5141" spans="2:6" x14ac:dyDescent="0.2">
      <c r="B5141" s="28"/>
      <c r="C5141" s="28"/>
      <c r="D5141" s="28"/>
      <c r="E5141" s="28"/>
      <c r="F5141" s="28"/>
    </row>
    <row r="5142" spans="2:6" x14ac:dyDescent="0.2">
      <c r="B5142" s="28"/>
      <c r="C5142" s="28"/>
      <c r="D5142" s="28"/>
      <c r="E5142" s="28"/>
      <c r="F5142" s="28"/>
    </row>
    <row r="5143" spans="2:6" x14ac:dyDescent="0.2">
      <c r="B5143" s="28"/>
      <c r="C5143" s="28"/>
      <c r="D5143" s="28"/>
      <c r="E5143" s="28"/>
      <c r="F5143" s="28"/>
    </row>
    <row r="5144" spans="2:6" x14ac:dyDescent="0.2">
      <c r="B5144" s="28"/>
      <c r="C5144" s="28"/>
      <c r="D5144" s="28"/>
      <c r="E5144" s="28"/>
      <c r="F5144" s="28"/>
    </row>
    <row r="5145" spans="2:6" x14ac:dyDescent="0.2">
      <c r="B5145" s="28"/>
      <c r="C5145" s="28"/>
      <c r="D5145" s="28"/>
      <c r="E5145" s="28"/>
      <c r="F5145" s="28"/>
    </row>
    <row r="5146" spans="2:6" x14ac:dyDescent="0.2">
      <c r="B5146" s="28"/>
      <c r="C5146" s="28"/>
      <c r="D5146" s="28"/>
      <c r="E5146" s="28"/>
      <c r="F5146" s="28"/>
    </row>
    <row r="5147" spans="2:6" x14ac:dyDescent="0.2">
      <c r="B5147" s="28"/>
      <c r="C5147" s="28"/>
      <c r="D5147" s="28"/>
      <c r="E5147" s="28"/>
      <c r="F5147" s="28"/>
    </row>
    <row r="5148" spans="2:6" x14ac:dyDescent="0.2">
      <c r="B5148" s="28"/>
      <c r="C5148" s="28"/>
      <c r="D5148" s="28"/>
      <c r="E5148" s="28"/>
      <c r="F5148" s="28"/>
    </row>
    <row r="5149" spans="2:6" x14ac:dyDescent="0.2">
      <c r="B5149" s="28"/>
      <c r="C5149" s="28"/>
      <c r="D5149" s="28"/>
      <c r="E5149" s="28"/>
      <c r="F5149" s="28"/>
    </row>
    <row r="5150" spans="2:6" x14ac:dyDescent="0.2">
      <c r="B5150" s="28"/>
      <c r="C5150" s="28"/>
      <c r="D5150" s="28"/>
      <c r="E5150" s="28"/>
      <c r="F5150" s="28"/>
    </row>
    <row r="5151" spans="2:6" x14ac:dyDescent="0.2">
      <c r="B5151" s="28"/>
      <c r="C5151" s="28"/>
      <c r="D5151" s="28"/>
      <c r="E5151" s="28"/>
      <c r="F5151" s="28"/>
    </row>
    <row r="5152" spans="2:6" x14ac:dyDescent="0.2">
      <c r="B5152" s="28"/>
      <c r="C5152" s="28"/>
      <c r="D5152" s="28"/>
      <c r="E5152" s="28"/>
      <c r="F5152" s="28"/>
    </row>
    <row r="5153" spans="2:6" x14ac:dyDescent="0.2">
      <c r="B5153" s="28"/>
      <c r="C5153" s="28"/>
      <c r="D5153" s="28"/>
      <c r="E5153" s="28"/>
      <c r="F5153" s="28"/>
    </row>
    <row r="5154" spans="2:6" x14ac:dyDescent="0.2">
      <c r="B5154" s="28"/>
      <c r="C5154" s="28"/>
      <c r="D5154" s="28"/>
      <c r="E5154" s="28"/>
      <c r="F5154" s="28"/>
    </row>
    <row r="5155" spans="2:6" x14ac:dyDescent="0.2">
      <c r="B5155" s="28"/>
      <c r="C5155" s="28"/>
      <c r="D5155" s="28"/>
      <c r="E5155" s="28"/>
      <c r="F5155" s="28"/>
    </row>
    <row r="5156" spans="2:6" x14ac:dyDescent="0.2">
      <c r="B5156" s="28"/>
      <c r="C5156" s="28"/>
      <c r="D5156" s="28"/>
      <c r="E5156" s="28"/>
      <c r="F5156" s="28"/>
    </row>
    <row r="5157" spans="2:6" x14ac:dyDescent="0.2">
      <c r="B5157" s="28"/>
      <c r="C5157" s="28"/>
      <c r="D5157" s="28"/>
      <c r="E5157" s="28"/>
      <c r="F5157" s="28"/>
    </row>
    <row r="5158" spans="2:6" x14ac:dyDescent="0.2">
      <c r="B5158" s="28"/>
      <c r="C5158" s="28"/>
      <c r="D5158" s="28"/>
      <c r="E5158" s="28"/>
      <c r="F5158" s="28"/>
    </row>
    <row r="5159" spans="2:6" x14ac:dyDescent="0.2">
      <c r="B5159" s="28"/>
      <c r="C5159" s="28"/>
      <c r="D5159" s="28"/>
      <c r="E5159" s="28"/>
      <c r="F5159" s="28"/>
    </row>
    <row r="5160" spans="2:6" x14ac:dyDescent="0.2">
      <c r="B5160" s="28"/>
      <c r="C5160" s="28"/>
      <c r="D5160" s="28"/>
      <c r="E5160" s="28"/>
      <c r="F5160" s="28"/>
    </row>
    <row r="5161" spans="2:6" x14ac:dyDescent="0.2">
      <c r="B5161" s="28"/>
      <c r="C5161" s="28"/>
      <c r="D5161" s="28"/>
      <c r="E5161" s="28"/>
      <c r="F5161" s="28"/>
    </row>
    <row r="5162" spans="2:6" x14ac:dyDescent="0.2">
      <c r="B5162" s="28"/>
      <c r="C5162" s="28"/>
      <c r="D5162" s="28"/>
      <c r="E5162" s="28"/>
      <c r="F5162" s="28"/>
    </row>
    <row r="5163" spans="2:6" x14ac:dyDescent="0.2">
      <c r="B5163" s="28"/>
      <c r="C5163" s="28"/>
      <c r="D5163" s="28"/>
      <c r="E5163" s="28"/>
      <c r="F5163" s="28"/>
    </row>
    <row r="5164" spans="2:6" x14ac:dyDescent="0.2">
      <c r="B5164" s="28"/>
      <c r="C5164" s="28"/>
      <c r="D5164" s="28"/>
      <c r="E5164" s="28"/>
      <c r="F5164" s="28"/>
    </row>
    <row r="5165" spans="2:6" x14ac:dyDescent="0.2">
      <c r="B5165" s="28"/>
      <c r="C5165" s="28"/>
      <c r="D5165" s="28"/>
      <c r="E5165" s="28"/>
      <c r="F5165" s="28"/>
    </row>
    <row r="5166" spans="2:6" x14ac:dyDescent="0.2">
      <c r="B5166" s="28"/>
      <c r="C5166" s="28"/>
      <c r="D5166" s="28"/>
      <c r="E5166" s="28"/>
      <c r="F5166" s="28"/>
    </row>
    <row r="5167" spans="2:6" x14ac:dyDescent="0.2">
      <c r="B5167" s="28"/>
      <c r="C5167" s="28"/>
      <c r="D5167" s="28"/>
      <c r="E5167" s="28"/>
      <c r="F5167" s="28"/>
    </row>
    <row r="5168" spans="2:6" x14ac:dyDescent="0.2">
      <c r="B5168" s="28"/>
      <c r="C5168" s="28"/>
      <c r="D5168" s="28"/>
      <c r="E5168" s="28"/>
      <c r="F5168" s="28"/>
    </row>
    <row r="5169" spans="2:6" x14ac:dyDescent="0.2">
      <c r="B5169" s="28"/>
      <c r="C5169" s="28"/>
      <c r="D5169" s="28"/>
      <c r="E5169" s="28"/>
      <c r="F5169" s="28"/>
    </row>
    <row r="5170" spans="2:6" x14ac:dyDescent="0.2">
      <c r="B5170" s="28"/>
      <c r="C5170" s="28"/>
      <c r="D5170" s="28"/>
      <c r="E5170" s="28"/>
      <c r="F5170" s="28"/>
    </row>
    <row r="5171" spans="2:6" x14ac:dyDescent="0.2">
      <c r="B5171" s="28"/>
      <c r="C5171" s="28"/>
      <c r="D5171" s="28"/>
      <c r="E5171" s="28"/>
      <c r="F5171" s="28"/>
    </row>
    <row r="5172" spans="2:6" x14ac:dyDescent="0.2">
      <c r="B5172" s="28"/>
      <c r="C5172" s="28"/>
      <c r="D5172" s="28"/>
      <c r="E5172" s="28"/>
      <c r="F5172" s="28"/>
    </row>
    <row r="5173" spans="2:6" x14ac:dyDescent="0.2">
      <c r="B5173" s="28"/>
      <c r="C5173" s="28"/>
      <c r="D5173" s="28"/>
      <c r="E5173" s="28"/>
      <c r="F5173" s="28"/>
    </row>
    <row r="5174" spans="2:6" x14ac:dyDescent="0.2">
      <c r="B5174" s="28"/>
      <c r="C5174" s="28"/>
      <c r="D5174" s="28"/>
      <c r="E5174" s="28"/>
      <c r="F5174" s="28"/>
    </row>
    <row r="5175" spans="2:6" x14ac:dyDescent="0.2">
      <c r="B5175" s="28"/>
      <c r="C5175" s="28"/>
      <c r="D5175" s="28"/>
      <c r="E5175" s="28"/>
      <c r="F5175" s="28"/>
    </row>
    <row r="5176" spans="2:6" x14ac:dyDescent="0.2">
      <c r="B5176" s="28"/>
      <c r="C5176" s="28"/>
      <c r="D5176" s="28"/>
      <c r="E5176" s="28"/>
      <c r="F5176" s="28"/>
    </row>
    <row r="5177" spans="2:6" x14ac:dyDescent="0.2">
      <c r="B5177" s="28"/>
      <c r="C5177" s="28"/>
      <c r="D5177" s="28"/>
      <c r="E5177" s="28"/>
      <c r="F5177" s="28"/>
    </row>
    <row r="5178" spans="2:6" x14ac:dyDescent="0.2">
      <c r="B5178" s="28"/>
      <c r="C5178" s="28"/>
      <c r="D5178" s="28"/>
      <c r="E5178" s="28"/>
      <c r="F5178" s="28"/>
    </row>
    <row r="5179" spans="2:6" x14ac:dyDescent="0.2">
      <c r="B5179" s="28"/>
      <c r="C5179" s="28"/>
      <c r="D5179" s="28"/>
      <c r="E5179" s="28"/>
      <c r="F5179" s="28"/>
    </row>
    <row r="5180" spans="2:6" x14ac:dyDescent="0.2">
      <c r="B5180" s="28"/>
      <c r="C5180" s="28"/>
      <c r="D5180" s="28"/>
      <c r="E5180" s="28"/>
      <c r="F5180" s="28"/>
    </row>
    <row r="5181" spans="2:6" x14ac:dyDescent="0.2">
      <c r="B5181" s="28"/>
      <c r="C5181" s="28"/>
      <c r="D5181" s="28"/>
      <c r="E5181" s="28"/>
      <c r="F5181" s="28"/>
    </row>
    <row r="5182" spans="2:6" x14ac:dyDescent="0.2">
      <c r="B5182" s="28"/>
      <c r="C5182" s="28"/>
      <c r="D5182" s="28"/>
      <c r="E5182" s="28"/>
      <c r="F5182" s="28"/>
    </row>
    <row r="5183" spans="2:6" x14ac:dyDescent="0.2">
      <c r="B5183" s="28"/>
      <c r="C5183" s="28"/>
      <c r="D5183" s="28"/>
      <c r="E5183" s="28"/>
      <c r="F5183" s="28"/>
    </row>
    <row r="5184" spans="2:6" x14ac:dyDescent="0.2">
      <c r="B5184" s="28"/>
      <c r="C5184" s="28"/>
      <c r="D5184" s="28"/>
      <c r="E5184" s="28"/>
      <c r="F5184" s="28"/>
    </row>
    <row r="5185" spans="2:6" x14ac:dyDescent="0.2">
      <c r="B5185" s="28"/>
      <c r="C5185" s="28"/>
      <c r="D5185" s="28"/>
      <c r="E5185" s="28"/>
      <c r="F5185" s="28"/>
    </row>
    <row r="5186" spans="2:6" x14ac:dyDescent="0.2">
      <c r="B5186" s="28"/>
      <c r="C5186" s="28"/>
      <c r="D5186" s="28"/>
      <c r="E5186" s="28"/>
      <c r="F5186" s="28"/>
    </row>
    <row r="5187" spans="2:6" x14ac:dyDescent="0.2">
      <c r="B5187" s="28"/>
      <c r="C5187" s="28"/>
      <c r="D5187" s="28"/>
      <c r="E5187" s="28"/>
      <c r="F5187" s="28"/>
    </row>
    <row r="5188" spans="2:6" x14ac:dyDescent="0.2">
      <c r="B5188" s="28"/>
      <c r="C5188" s="28"/>
      <c r="D5188" s="28"/>
      <c r="E5188" s="28"/>
      <c r="F5188" s="28"/>
    </row>
    <row r="5189" spans="2:6" x14ac:dyDescent="0.2">
      <c r="B5189" s="28"/>
      <c r="C5189" s="28"/>
      <c r="D5189" s="28"/>
      <c r="E5189" s="28"/>
      <c r="F5189" s="28"/>
    </row>
    <row r="5190" spans="2:6" x14ac:dyDescent="0.2">
      <c r="B5190" s="28"/>
      <c r="C5190" s="28"/>
      <c r="D5190" s="28"/>
      <c r="E5190" s="28"/>
      <c r="F5190" s="28"/>
    </row>
    <row r="5191" spans="2:6" x14ac:dyDescent="0.2">
      <c r="B5191" s="28"/>
      <c r="C5191" s="28"/>
      <c r="D5191" s="28"/>
      <c r="E5191" s="28"/>
      <c r="F5191" s="28"/>
    </row>
    <row r="5192" spans="2:6" x14ac:dyDescent="0.2">
      <c r="B5192" s="28"/>
      <c r="C5192" s="28"/>
      <c r="D5192" s="28"/>
      <c r="E5192" s="28"/>
      <c r="F5192" s="28"/>
    </row>
    <row r="5193" spans="2:6" x14ac:dyDescent="0.2">
      <c r="B5193" s="28"/>
      <c r="C5193" s="28"/>
      <c r="D5193" s="28"/>
      <c r="E5193" s="28"/>
      <c r="F5193" s="28"/>
    </row>
    <row r="5194" spans="2:6" x14ac:dyDescent="0.2">
      <c r="B5194" s="28"/>
      <c r="C5194" s="28"/>
      <c r="D5194" s="28"/>
      <c r="E5194" s="28"/>
      <c r="F5194" s="28"/>
    </row>
    <row r="5195" spans="2:6" x14ac:dyDescent="0.2">
      <c r="B5195" s="28"/>
      <c r="C5195" s="28"/>
      <c r="D5195" s="28"/>
      <c r="E5195" s="28"/>
      <c r="F5195" s="28"/>
    </row>
    <row r="5196" spans="2:6" x14ac:dyDescent="0.2">
      <c r="B5196" s="28"/>
      <c r="C5196" s="28"/>
      <c r="D5196" s="28"/>
      <c r="E5196" s="28"/>
      <c r="F5196" s="28"/>
    </row>
    <row r="5197" spans="2:6" x14ac:dyDescent="0.2">
      <c r="B5197" s="28"/>
      <c r="C5197" s="28"/>
      <c r="D5197" s="28"/>
      <c r="E5197" s="28"/>
      <c r="F5197" s="28"/>
    </row>
    <row r="5198" spans="2:6" x14ac:dyDescent="0.2">
      <c r="B5198" s="28"/>
      <c r="C5198" s="28"/>
      <c r="D5198" s="28"/>
      <c r="E5198" s="28"/>
      <c r="F5198" s="28"/>
    </row>
    <row r="5199" spans="2:6" x14ac:dyDescent="0.2">
      <c r="B5199" s="28"/>
      <c r="C5199" s="28"/>
      <c r="D5199" s="28"/>
      <c r="E5199" s="28"/>
      <c r="F5199" s="28"/>
    </row>
    <row r="5200" spans="2:6" x14ac:dyDescent="0.2">
      <c r="B5200" s="28"/>
      <c r="C5200" s="28"/>
      <c r="D5200" s="28"/>
      <c r="E5200" s="28"/>
      <c r="F5200" s="28"/>
    </row>
    <row r="5201" spans="2:6" x14ac:dyDescent="0.2">
      <c r="B5201" s="28"/>
      <c r="C5201" s="28"/>
      <c r="D5201" s="28"/>
      <c r="E5201" s="28"/>
      <c r="F5201" s="28"/>
    </row>
    <row r="5202" spans="2:6" x14ac:dyDescent="0.2">
      <c r="B5202" s="28"/>
      <c r="C5202" s="28"/>
      <c r="D5202" s="28"/>
      <c r="E5202" s="28"/>
      <c r="F5202" s="28"/>
    </row>
    <row r="5203" spans="2:6" x14ac:dyDescent="0.2">
      <c r="B5203" s="28"/>
      <c r="C5203" s="28"/>
      <c r="D5203" s="28"/>
      <c r="E5203" s="28"/>
      <c r="F5203" s="28"/>
    </row>
    <row r="5204" spans="2:6" x14ac:dyDescent="0.2">
      <c r="B5204" s="28"/>
      <c r="C5204" s="28"/>
      <c r="D5204" s="28"/>
      <c r="E5204" s="28"/>
      <c r="F5204" s="28"/>
    </row>
    <row r="5205" spans="2:6" x14ac:dyDescent="0.2">
      <c r="B5205" s="28"/>
      <c r="C5205" s="28"/>
      <c r="D5205" s="28"/>
      <c r="E5205" s="28"/>
      <c r="F5205" s="28"/>
    </row>
    <row r="5206" spans="2:6" x14ac:dyDescent="0.2">
      <c r="B5206" s="28"/>
      <c r="C5206" s="28"/>
      <c r="D5206" s="28"/>
      <c r="E5206" s="28"/>
      <c r="F5206" s="28"/>
    </row>
    <row r="5207" spans="2:6" x14ac:dyDescent="0.2">
      <c r="B5207" s="28"/>
      <c r="C5207" s="28"/>
      <c r="D5207" s="28"/>
      <c r="E5207" s="28"/>
      <c r="F5207" s="28"/>
    </row>
    <row r="5208" spans="2:6" x14ac:dyDescent="0.2">
      <c r="B5208" s="28"/>
      <c r="C5208" s="28"/>
      <c r="D5208" s="28"/>
      <c r="E5208" s="28"/>
      <c r="F5208" s="28"/>
    </row>
    <row r="5209" spans="2:6" x14ac:dyDescent="0.2">
      <c r="B5209" s="28"/>
      <c r="C5209" s="28"/>
      <c r="D5209" s="28"/>
      <c r="E5209" s="28"/>
      <c r="F5209" s="28"/>
    </row>
    <row r="5210" spans="2:6" x14ac:dyDescent="0.2">
      <c r="B5210" s="28"/>
      <c r="C5210" s="28"/>
      <c r="D5210" s="28"/>
      <c r="E5210" s="28"/>
      <c r="F5210" s="28"/>
    </row>
    <row r="5211" spans="2:6" x14ac:dyDescent="0.2">
      <c r="B5211" s="28"/>
      <c r="C5211" s="28"/>
      <c r="D5211" s="28"/>
      <c r="E5211" s="28"/>
      <c r="F5211" s="28"/>
    </row>
    <row r="5212" spans="2:6" x14ac:dyDescent="0.2">
      <c r="B5212" s="28"/>
      <c r="C5212" s="28"/>
      <c r="D5212" s="28"/>
      <c r="E5212" s="28"/>
      <c r="F5212" s="28"/>
    </row>
    <row r="5213" spans="2:6" x14ac:dyDescent="0.2">
      <c r="B5213" s="28"/>
      <c r="C5213" s="28"/>
      <c r="D5213" s="28"/>
      <c r="E5213" s="28"/>
      <c r="F5213" s="28"/>
    </row>
    <row r="5214" spans="2:6" x14ac:dyDescent="0.2">
      <c r="B5214" s="28"/>
      <c r="C5214" s="28"/>
      <c r="D5214" s="28"/>
      <c r="E5214" s="28"/>
      <c r="F5214" s="28"/>
    </row>
    <row r="5215" spans="2:6" x14ac:dyDescent="0.2">
      <c r="B5215" s="28"/>
      <c r="C5215" s="28"/>
      <c r="D5215" s="28"/>
      <c r="E5215" s="28"/>
      <c r="F5215" s="28"/>
    </row>
    <row r="5216" spans="2:6" x14ac:dyDescent="0.2">
      <c r="B5216" s="28"/>
      <c r="C5216" s="28"/>
      <c r="D5216" s="28"/>
      <c r="E5216" s="28"/>
      <c r="F5216" s="28"/>
    </row>
    <row r="5217" spans="2:6" x14ac:dyDescent="0.2">
      <c r="B5217" s="28"/>
      <c r="C5217" s="28"/>
      <c r="D5217" s="28"/>
      <c r="E5217" s="28"/>
      <c r="F5217" s="28"/>
    </row>
    <row r="5218" spans="2:6" x14ac:dyDescent="0.2">
      <c r="B5218" s="28"/>
      <c r="C5218" s="28"/>
      <c r="D5218" s="28"/>
      <c r="E5218" s="28"/>
      <c r="F5218" s="28"/>
    </row>
    <row r="5219" spans="2:6" x14ac:dyDescent="0.2">
      <c r="B5219" s="28"/>
      <c r="C5219" s="28"/>
      <c r="D5219" s="28"/>
      <c r="E5219" s="28"/>
      <c r="F5219" s="28"/>
    </row>
    <row r="5220" spans="2:6" x14ac:dyDescent="0.2">
      <c r="B5220" s="28"/>
      <c r="C5220" s="28"/>
      <c r="D5220" s="28"/>
      <c r="E5220" s="28"/>
      <c r="F5220" s="28"/>
    </row>
    <row r="5221" spans="2:6" x14ac:dyDescent="0.2">
      <c r="B5221" s="28"/>
      <c r="C5221" s="28"/>
      <c r="D5221" s="28"/>
      <c r="E5221" s="28"/>
      <c r="F5221" s="28"/>
    </row>
    <row r="5222" spans="2:6" x14ac:dyDescent="0.2">
      <c r="B5222" s="28"/>
      <c r="C5222" s="28"/>
      <c r="D5222" s="28"/>
      <c r="E5222" s="28"/>
      <c r="F5222" s="28"/>
    </row>
    <row r="5223" spans="2:6" x14ac:dyDescent="0.2">
      <c r="B5223" s="28"/>
      <c r="C5223" s="28"/>
      <c r="D5223" s="28"/>
      <c r="E5223" s="28"/>
      <c r="F5223" s="28"/>
    </row>
    <row r="5224" spans="2:6" x14ac:dyDescent="0.2">
      <c r="B5224" s="28"/>
      <c r="C5224" s="28"/>
      <c r="D5224" s="28"/>
      <c r="E5224" s="28"/>
      <c r="F5224" s="28"/>
    </row>
    <row r="5225" spans="2:6" x14ac:dyDescent="0.2">
      <c r="B5225" s="28"/>
      <c r="C5225" s="28"/>
      <c r="D5225" s="28"/>
      <c r="E5225" s="28"/>
      <c r="F5225" s="28"/>
    </row>
    <row r="5226" spans="2:6" x14ac:dyDescent="0.2">
      <c r="B5226" s="28"/>
      <c r="C5226" s="28"/>
      <c r="D5226" s="28"/>
      <c r="E5226" s="28"/>
      <c r="F5226" s="28"/>
    </row>
    <row r="5227" spans="2:6" x14ac:dyDescent="0.2">
      <c r="B5227" s="28"/>
      <c r="C5227" s="28"/>
      <c r="D5227" s="28"/>
      <c r="E5227" s="28"/>
      <c r="F5227" s="28"/>
    </row>
    <row r="5228" spans="2:6" x14ac:dyDescent="0.2">
      <c r="B5228" s="28"/>
      <c r="C5228" s="28"/>
      <c r="D5228" s="28"/>
      <c r="E5228" s="28"/>
      <c r="F5228" s="28"/>
    </row>
    <row r="5229" spans="2:6" x14ac:dyDescent="0.2">
      <c r="B5229" s="28"/>
      <c r="C5229" s="28"/>
      <c r="D5229" s="28"/>
      <c r="E5229" s="28"/>
      <c r="F5229" s="28"/>
    </row>
    <row r="5230" spans="2:6" x14ac:dyDescent="0.2">
      <c r="B5230" s="28"/>
      <c r="C5230" s="28"/>
      <c r="D5230" s="28"/>
      <c r="E5230" s="28"/>
      <c r="F5230" s="28"/>
    </row>
    <row r="5231" spans="2:6" x14ac:dyDescent="0.2">
      <c r="B5231" s="28"/>
      <c r="C5231" s="28"/>
      <c r="D5231" s="28"/>
      <c r="E5231" s="28"/>
      <c r="F5231" s="28"/>
    </row>
    <row r="5232" spans="2:6" x14ac:dyDescent="0.2">
      <c r="B5232" s="28"/>
      <c r="C5232" s="28"/>
      <c r="D5232" s="28"/>
      <c r="E5232" s="28"/>
      <c r="F5232" s="28"/>
    </row>
    <row r="5233" spans="2:6" x14ac:dyDescent="0.2">
      <c r="B5233" s="28"/>
      <c r="C5233" s="28"/>
      <c r="D5233" s="28"/>
      <c r="E5233" s="28"/>
      <c r="F5233" s="28"/>
    </row>
    <row r="5234" spans="2:6" x14ac:dyDescent="0.2">
      <c r="B5234" s="28"/>
      <c r="C5234" s="28"/>
      <c r="D5234" s="28"/>
      <c r="E5234" s="28"/>
      <c r="F5234" s="28"/>
    </row>
    <row r="5235" spans="2:6" x14ac:dyDescent="0.2">
      <c r="B5235" s="28"/>
      <c r="C5235" s="28"/>
      <c r="D5235" s="28"/>
      <c r="E5235" s="28"/>
      <c r="F5235" s="28"/>
    </row>
    <row r="5236" spans="2:6" x14ac:dyDescent="0.2">
      <c r="B5236" s="28"/>
      <c r="C5236" s="28"/>
      <c r="D5236" s="28"/>
      <c r="E5236" s="28"/>
      <c r="F5236" s="28"/>
    </row>
    <row r="5237" spans="2:6" x14ac:dyDescent="0.2">
      <c r="B5237" s="28"/>
      <c r="C5237" s="28"/>
      <c r="D5237" s="28"/>
      <c r="E5237" s="28"/>
      <c r="F5237" s="28"/>
    </row>
    <row r="5238" spans="2:6" x14ac:dyDescent="0.2">
      <c r="B5238" s="28"/>
      <c r="C5238" s="28"/>
      <c r="D5238" s="28"/>
      <c r="E5238" s="28"/>
      <c r="F5238" s="28"/>
    </row>
    <row r="5239" spans="2:6" x14ac:dyDescent="0.2">
      <c r="B5239" s="28"/>
      <c r="C5239" s="28"/>
      <c r="D5239" s="28"/>
      <c r="E5239" s="28"/>
      <c r="F5239" s="28"/>
    </row>
    <row r="5240" spans="2:6" x14ac:dyDescent="0.2">
      <c r="B5240" s="28"/>
      <c r="C5240" s="28"/>
      <c r="D5240" s="28"/>
      <c r="E5240" s="28"/>
      <c r="F5240" s="28"/>
    </row>
    <row r="5241" spans="2:6" x14ac:dyDescent="0.2">
      <c r="B5241" s="28"/>
      <c r="C5241" s="28"/>
      <c r="D5241" s="28"/>
      <c r="E5241" s="28"/>
      <c r="F5241" s="28"/>
    </row>
    <row r="5242" spans="2:6" x14ac:dyDescent="0.2">
      <c r="B5242" s="28"/>
      <c r="C5242" s="28"/>
      <c r="D5242" s="28"/>
      <c r="E5242" s="28"/>
      <c r="F5242" s="28"/>
    </row>
    <row r="5243" spans="2:6" x14ac:dyDescent="0.2">
      <c r="B5243" s="28"/>
      <c r="C5243" s="28"/>
      <c r="D5243" s="28"/>
      <c r="E5243" s="28"/>
      <c r="F5243" s="28"/>
    </row>
    <row r="5244" spans="2:6" x14ac:dyDescent="0.2">
      <c r="B5244" s="28"/>
      <c r="C5244" s="28"/>
      <c r="D5244" s="28"/>
      <c r="E5244" s="28"/>
      <c r="F5244" s="28"/>
    </row>
    <row r="5245" spans="2:6" x14ac:dyDescent="0.2">
      <c r="B5245" s="28"/>
      <c r="C5245" s="28"/>
      <c r="D5245" s="28"/>
      <c r="E5245" s="28"/>
      <c r="F5245" s="28"/>
    </row>
    <row r="5246" spans="2:6" x14ac:dyDescent="0.2">
      <c r="B5246" s="28"/>
      <c r="C5246" s="28"/>
      <c r="D5246" s="28"/>
      <c r="E5246" s="28"/>
      <c r="F5246" s="28"/>
    </row>
    <row r="5247" spans="2:6" x14ac:dyDescent="0.2">
      <c r="B5247" s="28"/>
      <c r="C5247" s="28"/>
      <c r="D5247" s="28"/>
      <c r="E5247" s="28"/>
      <c r="F5247" s="28"/>
    </row>
    <row r="5248" spans="2:6" x14ac:dyDescent="0.2">
      <c r="B5248" s="28"/>
      <c r="C5248" s="28"/>
      <c r="D5248" s="28"/>
      <c r="E5248" s="28"/>
      <c r="F5248" s="28"/>
    </row>
    <row r="5249" spans="2:6" x14ac:dyDescent="0.2">
      <c r="B5249" s="28"/>
      <c r="C5249" s="28"/>
      <c r="D5249" s="28"/>
      <c r="E5249" s="28"/>
      <c r="F5249" s="28"/>
    </row>
    <row r="5250" spans="2:6" x14ac:dyDescent="0.2">
      <c r="B5250" s="28"/>
      <c r="C5250" s="28"/>
      <c r="D5250" s="28"/>
      <c r="E5250" s="28"/>
      <c r="F5250" s="28"/>
    </row>
    <row r="5251" spans="2:6" x14ac:dyDescent="0.2">
      <c r="B5251" s="28"/>
      <c r="C5251" s="28"/>
      <c r="D5251" s="28"/>
      <c r="E5251" s="28"/>
      <c r="F5251" s="28"/>
    </row>
    <row r="5252" spans="2:6" x14ac:dyDescent="0.2">
      <c r="B5252" s="28"/>
      <c r="C5252" s="28"/>
      <c r="D5252" s="28"/>
      <c r="E5252" s="28"/>
      <c r="F5252" s="28"/>
    </row>
    <row r="5253" spans="2:6" x14ac:dyDescent="0.2">
      <c r="B5253" s="28"/>
      <c r="C5253" s="28"/>
      <c r="D5253" s="28"/>
      <c r="E5253" s="28"/>
      <c r="F5253" s="28"/>
    </row>
    <row r="5254" spans="2:6" x14ac:dyDescent="0.2">
      <c r="B5254" s="28"/>
      <c r="C5254" s="28"/>
      <c r="D5254" s="28"/>
      <c r="E5254" s="28"/>
      <c r="F5254" s="28"/>
    </row>
    <row r="5255" spans="2:6" x14ac:dyDescent="0.2">
      <c r="B5255" s="28"/>
      <c r="C5255" s="28"/>
      <c r="D5255" s="28"/>
      <c r="E5255" s="28"/>
      <c r="F5255" s="28"/>
    </row>
    <row r="5256" spans="2:6" x14ac:dyDescent="0.2">
      <c r="B5256" s="28"/>
      <c r="C5256" s="28"/>
      <c r="D5256" s="28"/>
      <c r="E5256" s="28"/>
      <c r="F5256" s="28"/>
    </row>
    <row r="5257" spans="2:6" x14ac:dyDescent="0.2">
      <c r="B5257" s="28"/>
      <c r="C5257" s="28"/>
      <c r="D5257" s="28"/>
      <c r="E5257" s="28"/>
      <c r="F5257" s="28"/>
    </row>
    <row r="5258" spans="2:6" x14ac:dyDescent="0.2">
      <c r="B5258" s="28"/>
      <c r="C5258" s="28"/>
      <c r="D5258" s="28"/>
      <c r="E5258" s="28"/>
      <c r="F5258" s="28"/>
    </row>
    <row r="5259" spans="2:6" x14ac:dyDescent="0.2">
      <c r="B5259" s="28"/>
      <c r="C5259" s="28"/>
      <c r="D5259" s="28"/>
      <c r="E5259" s="28"/>
      <c r="F5259" s="28"/>
    </row>
    <row r="5260" spans="2:6" x14ac:dyDescent="0.2">
      <c r="B5260" s="28"/>
      <c r="C5260" s="28"/>
      <c r="D5260" s="28"/>
      <c r="E5260" s="28"/>
      <c r="F5260" s="28"/>
    </row>
    <row r="5261" spans="2:6" x14ac:dyDescent="0.2">
      <c r="B5261" s="28"/>
      <c r="C5261" s="28"/>
      <c r="D5261" s="28"/>
      <c r="E5261" s="28"/>
      <c r="F5261" s="28"/>
    </row>
    <row r="5262" spans="2:6" x14ac:dyDescent="0.2">
      <c r="B5262" s="28"/>
      <c r="C5262" s="28"/>
      <c r="D5262" s="28"/>
      <c r="E5262" s="28"/>
      <c r="F5262" s="28"/>
    </row>
    <row r="5263" spans="2:6" x14ac:dyDescent="0.2">
      <c r="B5263" s="28"/>
      <c r="C5263" s="28"/>
      <c r="D5263" s="28"/>
      <c r="E5263" s="28"/>
      <c r="F5263" s="28"/>
    </row>
    <row r="5264" spans="2:6" x14ac:dyDescent="0.2">
      <c r="B5264" s="28"/>
      <c r="C5264" s="28"/>
      <c r="D5264" s="28"/>
      <c r="E5264" s="28"/>
      <c r="F5264" s="28"/>
    </row>
    <row r="5265" spans="2:6" x14ac:dyDescent="0.2">
      <c r="B5265" s="28"/>
      <c r="C5265" s="28"/>
      <c r="D5265" s="28"/>
      <c r="E5265" s="28"/>
      <c r="F5265" s="28"/>
    </row>
    <row r="5266" spans="2:6" x14ac:dyDescent="0.2">
      <c r="B5266" s="28"/>
      <c r="C5266" s="28"/>
      <c r="D5266" s="28"/>
      <c r="E5266" s="28"/>
      <c r="F5266" s="28"/>
    </row>
    <row r="5267" spans="2:6" x14ac:dyDescent="0.2">
      <c r="B5267" s="28"/>
      <c r="C5267" s="28"/>
      <c r="D5267" s="28"/>
      <c r="E5267" s="28"/>
      <c r="F5267" s="28"/>
    </row>
    <row r="5268" spans="2:6" x14ac:dyDescent="0.2">
      <c r="B5268" s="28"/>
      <c r="C5268" s="28"/>
      <c r="D5268" s="28"/>
      <c r="E5268" s="28"/>
      <c r="F5268" s="28"/>
    </row>
    <row r="5269" spans="2:6" x14ac:dyDescent="0.2">
      <c r="B5269" s="28"/>
      <c r="C5269" s="28"/>
      <c r="D5269" s="28"/>
      <c r="E5269" s="28"/>
      <c r="F5269" s="28"/>
    </row>
    <row r="5270" spans="2:6" x14ac:dyDescent="0.2">
      <c r="B5270" s="28"/>
      <c r="C5270" s="28"/>
      <c r="D5270" s="28"/>
      <c r="E5270" s="28"/>
      <c r="F5270" s="28"/>
    </row>
    <row r="5271" spans="2:6" x14ac:dyDescent="0.2">
      <c r="B5271" s="28"/>
      <c r="C5271" s="28"/>
      <c r="D5271" s="28"/>
      <c r="E5271" s="28"/>
      <c r="F5271" s="28"/>
    </row>
    <row r="5272" spans="2:6" x14ac:dyDescent="0.2">
      <c r="B5272" s="28"/>
      <c r="C5272" s="28"/>
      <c r="D5272" s="28"/>
      <c r="E5272" s="28"/>
      <c r="F5272" s="28"/>
    </row>
    <row r="5273" spans="2:6" x14ac:dyDescent="0.2">
      <c r="B5273" s="28"/>
      <c r="C5273" s="28"/>
      <c r="D5273" s="28"/>
      <c r="E5273" s="28"/>
      <c r="F5273" s="28"/>
    </row>
    <row r="5274" spans="2:6" x14ac:dyDescent="0.2">
      <c r="B5274" s="28"/>
      <c r="C5274" s="28"/>
      <c r="D5274" s="28"/>
      <c r="E5274" s="28"/>
      <c r="F5274" s="28"/>
    </row>
    <row r="5275" spans="2:6" x14ac:dyDescent="0.2">
      <c r="B5275" s="28"/>
      <c r="C5275" s="28"/>
      <c r="D5275" s="28"/>
      <c r="E5275" s="28"/>
      <c r="F5275" s="28"/>
    </row>
    <row r="5276" spans="2:6" x14ac:dyDescent="0.2">
      <c r="B5276" s="28"/>
      <c r="C5276" s="28"/>
      <c r="D5276" s="28"/>
      <c r="E5276" s="28"/>
      <c r="F5276" s="28"/>
    </row>
    <row r="5277" spans="2:6" x14ac:dyDescent="0.2">
      <c r="B5277" s="28"/>
      <c r="C5277" s="28"/>
      <c r="D5277" s="28"/>
      <c r="E5277" s="28"/>
      <c r="F5277" s="28"/>
    </row>
    <row r="5278" spans="2:6" x14ac:dyDescent="0.2">
      <c r="B5278" s="28"/>
      <c r="C5278" s="28"/>
      <c r="D5278" s="28"/>
      <c r="E5278" s="28"/>
      <c r="F5278" s="28"/>
    </row>
    <row r="5279" spans="2:6" x14ac:dyDescent="0.2">
      <c r="B5279" s="28"/>
      <c r="C5279" s="28"/>
      <c r="D5279" s="28"/>
      <c r="E5279" s="28"/>
      <c r="F5279" s="28"/>
    </row>
    <row r="5280" spans="2:6" x14ac:dyDescent="0.2">
      <c r="B5280" s="28"/>
      <c r="C5280" s="28"/>
      <c r="D5280" s="28"/>
      <c r="E5280" s="28"/>
      <c r="F5280" s="28"/>
    </row>
    <row r="5281" spans="2:6" x14ac:dyDescent="0.2">
      <c r="B5281" s="28"/>
      <c r="C5281" s="28"/>
      <c r="D5281" s="28"/>
      <c r="E5281" s="28"/>
      <c r="F5281" s="28"/>
    </row>
    <row r="5282" spans="2:6" x14ac:dyDescent="0.2">
      <c r="B5282" s="28"/>
      <c r="C5282" s="28"/>
      <c r="D5282" s="28"/>
      <c r="E5282" s="28"/>
      <c r="F5282" s="28"/>
    </row>
    <row r="5283" spans="2:6" x14ac:dyDescent="0.2">
      <c r="B5283" s="28"/>
      <c r="C5283" s="28"/>
      <c r="D5283" s="28"/>
      <c r="E5283" s="28"/>
      <c r="F5283" s="28"/>
    </row>
    <row r="5284" spans="2:6" x14ac:dyDescent="0.2">
      <c r="B5284" s="28"/>
      <c r="C5284" s="28"/>
      <c r="D5284" s="28"/>
      <c r="E5284" s="28"/>
      <c r="F5284" s="28"/>
    </row>
    <row r="5285" spans="2:6" x14ac:dyDescent="0.2">
      <c r="B5285" s="28"/>
      <c r="C5285" s="28"/>
      <c r="D5285" s="28"/>
      <c r="E5285" s="28"/>
      <c r="F5285" s="28"/>
    </row>
    <row r="5286" spans="2:6" x14ac:dyDescent="0.2">
      <c r="B5286" s="28"/>
      <c r="C5286" s="28"/>
      <c r="D5286" s="28"/>
      <c r="E5286" s="28"/>
      <c r="F5286" s="28"/>
    </row>
    <row r="5287" spans="2:6" x14ac:dyDescent="0.2">
      <c r="B5287" s="28"/>
      <c r="C5287" s="28"/>
      <c r="D5287" s="28"/>
      <c r="E5287" s="28"/>
      <c r="F5287" s="28"/>
    </row>
    <row r="5288" spans="2:6" x14ac:dyDescent="0.2">
      <c r="B5288" s="28"/>
      <c r="C5288" s="28"/>
      <c r="D5288" s="28"/>
      <c r="E5288" s="28"/>
      <c r="F5288" s="28"/>
    </row>
    <row r="5289" spans="2:6" x14ac:dyDescent="0.2">
      <c r="B5289" s="28"/>
      <c r="C5289" s="28"/>
      <c r="D5289" s="28"/>
      <c r="E5289" s="28"/>
      <c r="F5289" s="28"/>
    </row>
    <row r="5290" spans="2:6" x14ac:dyDescent="0.2">
      <c r="B5290" s="28"/>
      <c r="C5290" s="28"/>
      <c r="D5290" s="28"/>
      <c r="E5290" s="28"/>
      <c r="F5290" s="28"/>
    </row>
    <row r="5291" spans="2:6" x14ac:dyDescent="0.2">
      <c r="B5291" s="28"/>
      <c r="C5291" s="28"/>
      <c r="D5291" s="28"/>
      <c r="E5291" s="28"/>
      <c r="F5291" s="28"/>
    </row>
    <row r="5292" spans="2:6" x14ac:dyDescent="0.2">
      <c r="B5292" s="28"/>
      <c r="C5292" s="28"/>
      <c r="D5292" s="28"/>
      <c r="E5292" s="28"/>
      <c r="F5292" s="28"/>
    </row>
    <row r="5293" spans="2:6" x14ac:dyDescent="0.2">
      <c r="B5293" s="28"/>
      <c r="C5293" s="28"/>
      <c r="D5293" s="28"/>
      <c r="E5293" s="28"/>
      <c r="F5293" s="28"/>
    </row>
    <row r="5294" spans="2:6" x14ac:dyDescent="0.2">
      <c r="B5294" s="28"/>
      <c r="C5294" s="28"/>
      <c r="D5294" s="28"/>
      <c r="E5294" s="28"/>
      <c r="F5294" s="28"/>
    </row>
    <row r="5295" spans="2:6" x14ac:dyDescent="0.2">
      <c r="B5295" s="28"/>
      <c r="C5295" s="28"/>
      <c r="D5295" s="28"/>
      <c r="E5295" s="28"/>
      <c r="F5295" s="28"/>
    </row>
    <row r="5296" spans="2:6" x14ac:dyDescent="0.2">
      <c r="B5296" s="28"/>
      <c r="C5296" s="28"/>
      <c r="D5296" s="28"/>
      <c r="E5296" s="28"/>
      <c r="F5296" s="28"/>
    </row>
    <row r="5297" spans="2:6" x14ac:dyDescent="0.2">
      <c r="B5297" s="28"/>
      <c r="C5297" s="28"/>
      <c r="D5297" s="28"/>
      <c r="E5297" s="28"/>
      <c r="F5297" s="28"/>
    </row>
    <row r="5298" spans="2:6" x14ac:dyDescent="0.2">
      <c r="B5298" s="28"/>
      <c r="C5298" s="28"/>
      <c r="D5298" s="28"/>
      <c r="E5298" s="28"/>
      <c r="F5298" s="28"/>
    </row>
    <row r="5299" spans="2:6" x14ac:dyDescent="0.2">
      <c r="B5299" s="28"/>
      <c r="C5299" s="28"/>
      <c r="D5299" s="28"/>
      <c r="E5299" s="28"/>
      <c r="F5299" s="28"/>
    </row>
    <row r="5300" spans="2:6" x14ac:dyDescent="0.2">
      <c r="B5300" s="28"/>
      <c r="C5300" s="28"/>
      <c r="D5300" s="28"/>
      <c r="E5300" s="28"/>
      <c r="F5300" s="28"/>
    </row>
    <row r="5301" spans="2:6" x14ac:dyDescent="0.2">
      <c r="B5301" s="28"/>
      <c r="C5301" s="28"/>
      <c r="D5301" s="28"/>
      <c r="E5301" s="28"/>
      <c r="F5301" s="28"/>
    </row>
    <row r="5302" spans="2:6" x14ac:dyDescent="0.2">
      <c r="B5302" s="28"/>
      <c r="C5302" s="28"/>
      <c r="D5302" s="28"/>
      <c r="E5302" s="28"/>
      <c r="F5302" s="28"/>
    </row>
    <row r="5303" spans="2:6" x14ac:dyDescent="0.2">
      <c r="B5303" s="28"/>
      <c r="C5303" s="28"/>
      <c r="D5303" s="28"/>
      <c r="E5303" s="28"/>
      <c r="F5303" s="28"/>
    </row>
    <row r="5304" spans="2:6" x14ac:dyDescent="0.2">
      <c r="B5304" s="28"/>
      <c r="C5304" s="28"/>
      <c r="D5304" s="28"/>
      <c r="E5304" s="28"/>
      <c r="F5304" s="28"/>
    </row>
    <row r="5305" spans="2:6" x14ac:dyDescent="0.2">
      <c r="B5305" s="28"/>
      <c r="C5305" s="28"/>
      <c r="D5305" s="28"/>
      <c r="E5305" s="28"/>
      <c r="F5305" s="28"/>
    </row>
    <row r="5306" spans="2:6" x14ac:dyDescent="0.2">
      <c r="B5306" s="28"/>
      <c r="C5306" s="28"/>
      <c r="D5306" s="28"/>
      <c r="E5306" s="28"/>
      <c r="F5306" s="28"/>
    </row>
    <row r="5307" spans="2:6" x14ac:dyDescent="0.2">
      <c r="B5307" s="28"/>
      <c r="C5307" s="28"/>
      <c r="D5307" s="28"/>
      <c r="E5307" s="28"/>
      <c r="F5307" s="28"/>
    </row>
    <row r="5308" spans="2:6" x14ac:dyDescent="0.2">
      <c r="B5308" s="28"/>
      <c r="C5308" s="28"/>
      <c r="D5308" s="28"/>
      <c r="E5308" s="28"/>
      <c r="F5308" s="28"/>
    </row>
    <row r="5309" spans="2:6" x14ac:dyDescent="0.2">
      <c r="B5309" s="28"/>
      <c r="C5309" s="28"/>
      <c r="D5309" s="28"/>
      <c r="E5309" s="28"/>
      <c r="F5309" s="28"/>
    </row>
    <row r="5310" spans="2:6" x14ac:dyDescent="0.2">
      <c r="B5310" s="28"/>
      <c r="C5310" s="28"/>
      <c r="D5310" s="28"/>
      <c r="E5310" s="28"/>
      <c r="F5310" s="28"/>
    </row>
    <row r="5311" spans="2:6" x14ac:dyDescent="0.2">
      <c r="B5311" s="28"/>
      <c r="C5311" s="28"/>
      <c r="D5311" s="28"/>
      <c r="E5311" s="28"/>
      <c r="F5311" s="28"/>
    </row>
    <row r="5312" spans="2:6" x14ac:dyDescent="0.2">
      <c r="B5312" s="28"/>
      <c r="C5312" s="28"/>
      <c r="D5312" s="28"/>
      <c r="E5312" s="28"/>
      <c r="F5312" s="28"/>
    </row>
    <row r="5313" spans="2:6" x14ac:dyDescent="0.2">
      <c r="B5313" s="28"/>
      <c r="C5313" s="28"/>
      <c r="D5313" s="28"/>
      <c r="E5313" s="28"/>
      <c r="F5313" s="28"/>
    </row>
    <row r="5314" spans="2:6" x14ac:dyDescent="0.2">
      <c r="B5314" s="28"/>
      <c r="C5314" s="28"/>
      <c r="D5314" s="28"/>
      <c r="E5314" s="28"/>
      <c r="F5314" s="28"/>
    </row>
    <row r="5315" spans="2:6" x14ac:dyDescent="0.2">
      <c r="B5315" s="28"/>
      <c r="C5315" s="28"/>
      <c r="D5315" s="28"/>
      <c r="E5315" s="28"/>
      <c r="F5315" s="28"/>
    </row>
    <row r="5316" spans="2:6" x14ac:dyDescent="0.2">
      <c r="B5316" s="28"/>
      <c r="C5316" s="28"/>
      <c r="D5316" s="28"/>
      <c r="E5316" s="28"/>
      <c r="F5316" s="28"/>
    </row>
    <row r="5317" spans="2:6" x14ac:dyDescent="0.2">
      <c r="B5317" s="28"/>
      <c r="C5317" s="28"/>
      <c r="D5317" s="28"/>
      <c r="E5317" s="28"/>
      <c r="F5317" s="28"/>
    </row>
    <row r="5318" spans="2:6" x14ac:dyDescent="0.2">
      <c r="B5318" s="28"/>
      <c r="C5318" s="28"/>
      <c r="D5318" s="28"/>
      <c r="E5318" s="28"/>
      <c r="F5318" s="28"/>
    </row>
    <row r="5319" spans="2:6" x14ac:dyDescent="0.2">
      <c r="B5319" s="28"/>
      <c r="C5319" s="28"/>
      <c r="D5319" s="28"/>
      <c r="E5319" s="28"/>
      <c r="F5319" s="28"/>
    </row>
    <row r="5320" spans="2:6" x14ac:dyDescent="0.2">
      <c r="B5320" s="28"/>
      <c r="C5320" s="28"/>
      <c r="D5320" s="28"/>
      <c r="E5320" s="28"/>
      <c r="F5320" s="28"/>
    </row>
    <row r="5321" spans="2:6" x14ac:dyDescent="0.2">
      <c r="B5321" s="28"/>
      <c r="C5321" s="28"/>
      <c r="D5321" s="28"/>
      <c r="E5321" s="28"/>
      <c r="F5321" s="28"/>
    </row>
    <row r="5322" spans="2:6" x14ac:dyDescent="0.2">
      <c r="B5322" s="28"/>
      <c r="C5322" s="28"/>
      <c r="D5322" s="28"/>
      <c r="E5322" s="28"/>
      <c r="F5322" s="28"/>
    </row>
    <row r="5323" spans="2:6" x14ac:dyDescent="0.2">
      <c r="B5323" s="28"/>
      <c r="C5323" s="28"/>
      <c r="D5323" s="28"/>
      <c r="E5323" s="28"/>
      <c r="F5323" s="28"/>
    </row>
    <row r="5324" spans="2:6" x14ac:dyDescent="0.2">
      <c r="B5324" s="28"/>
      <c r="C5324" s="28"/>
      <c r="D5324" s="28"/>
      <c r="E5324" s="28"/>
      <c r="F5324" s="28"/>
    </row>
    <row r="5325" spans="2:6" x14ac:dyDescent="0.2">
      <c r="B5325" s="28"/>
      <c r="C5325" s="28"/>
      <c r="D5325" s="28"/>
      <c r="E5325" s="28"/>
      <c r="F5325" s="28"/>
    </row>
    <row r="5326" spans="2:6" x14ac:dyDescent="0.2">
      <c r="B5326" s="28"/>
      <c r="C5326" s="28"/>
      <c r="D5326" s="28"/>
      <c r="E5326" s="28"/>
      <c r="F5326" s="28"/>
    </row>
    <row r="5327" spans="2:6" x14ac:dyDescent="0.2">
      <c r="B5327" s="28"/>
      <c r="C5327" s="28"/>
      <c r="D5327" s="28"/>
      <c r="E5327" s="28"/>
      <c r="F5327" s="28"/>
    </row>
    <row r="5328" spans="2:6" x14ac:dyDescent="0.2">
      <c r="B5328" s="28"/>
      <c r="C5328" s="28"/>
      <c r="D5328" s="28"/>
      <c r="E5328" s="28"/>
      <c r="F5328" s="28"/>
    </row>
    <row r="5329" spans="2:6" x14ac:dyDescent="0.2">
      <c r="B5329" s="28"/>
      <c r="C5329" s="28"/>
      <c r="D5329" s="28"/>
      <c r="E5329" s="28"/>
      <c r="F5329" s="28"/>
    </row>
    <row r="5330" spans="2:6" x14ac:dyDescent="0.2">
      <c r="B5330" s="28"/>
      <c r="C5330" s="28"/>
      <c r="D5330" s="28"/>
      <c r="E5330" s="28"/>
      <c r="F5330" s="28"/>
    </row>
    <row r="5331" spans="2:6" x14ac:dyDescent="0.2">
      <c r="B5331" s="28"/>
      <c r="C5331" s="28"/>
      <c r="D5331" s="28"/>
      <c r="E5331" s="28"/>
      <c r="F5331" s="28"/>
    </row>
    <row r="5332" spans="2:6" x14ac:dyDescent="0.2">
      <c r="B5332" s="28"/>
      <c r="C5332" s="28"/>
      <c r="D5332" s="28"/>
      <c r="E5332" s="28"/>
      <c r="F5332" s="28"/>
    </row>
    <row r="5333" spans="2:6" x14ac:dyDescent="0.2">
      <c r="B5333" s="28"/>
      <c r="C5333" s="28"/>
      <c r="D5333" s="28"/>
      <c r="E5333" s="28"/>
      <c r="F5333" s="28"/>
    </row>
    <row r="5334" spans="2:6" x14ac:dyDescent="0.2">
      <c r="B5334" s="28"/>
      <c r="C5334" s="28"/>
      <c r="D5334" s="28"/>
      <c r="E5334" s="28"/>
      <c r="F5334" s="28"/>
    </row>
    <row r="5335" spans="2:6" x14ac:dyDescent="0.2">
      <c r="B5335" s="28"/>
      <c r="C5335" s="28"/>
      <c r="D5335" s="28"/>
      <c r="E5335" s="28"/>
      <c r="F5335" s="28"/>
    </row>
    <row r="5336" spans="2:6" x14ac:dyDescent="0.2">
      <c r="B5336" s="28"/>
      <c r="C5336" s="28"/>
      <c r="D5336" s="28"/>
      <c r="E5336" s="28"/>
      <c r="F5336" s="28"/>
    </row>
    <row r="5337" spans="2:6" x14ac:dyDescent="0.2">
      <c r="B5337" s="28"/>
      <c r="C5337" s="28"/>
      <c r="D5337" s="28"/>
      <c r="E5337" s="28"/>
      <c r="F5337" s="28"/>
    </row>
    <row r="5338" spans="2:6" x14ac:dyDescent="0.2">
      <c r="B5338" s="28"/>
      <c r="C5338" s="28"/>
      <c r="D5338" s="28"/>
      <c r="E5338" s="28"/>
      <c r="F5338" s="28"/>
    </row>
    <row r="5339" spans="2:6" x14ac:dyDescent="0.2">
      <c r="B5339" s="28"/>
      <c r="C5339" s="28"/>
      <c r="D5339" s="28"/>
      <c r="E5339" s="28"/>
      <c r="F5339" s="28"/>
    </row>
    <row r="5340" spans="2:6" x14ac:dyDescent="0.2">
      <c r="B5340" s="28"/>
      <c r="C5340" s="28"/>
      <c r="D5340" s="28"/>
      <c r="E5340" s="28"/>
      <c r="F5340" s="28"/>
    </row>
    <row r="5341" spans="2:6" x14ac:dyDescent="0.2">
      <c r="B5341" s="28"/>
      <c r="C5341" s="28"/>
      <c r="D5341" s="28"/>
      <c r="E5341" s="28"/>
      <c r="F5341" s="28"/>
    </row>
    <row r="5342" spans="2:6" x14ac:dyDescent="0.2">
      <c r="B5342" s="28"/>
      <c r="C5342" s="28"/>
      <c r="D5342" s="28"/>
      <c r="E5342" s="28"/>
      <c r="F5342" s="28"/>
    </row>
    <row r="5343" spans="2:6" x14ac:dyDescent="0.2">
      <c r="B5343" s="28"/>
      <c r="C5343" s="28"/>
      <c r="D5343" s="28"/>
      <c r="E5343" s="28"/>
      <c r="F5343" s="28"/>
    </row>
    <row r="5344" spans="2:6" x14ac:dyDescent="0.2">
      <c r="B5344" s="28"/>
      <c r="C5344" s="28"/>
      <c r="D5344" s="28"/>
      <c r="E5344" s="28"/>
      <c r="F5344" s="28"/>
    </row>
    <row r="5345" spans="2:6" x14ac:dyDescent="0.2">
      <c r="B5345" s="28"/>
      <c r="C5345" s="28"/>
      <c r="D5345" s="28"/>
      <c r="E5345" s="28"/>
      <c r="F5345" s="28"/>
    </row>
    <row r="5346" spans="2:6" x14ac:dyDescent="0.2">
      <c r="B5346" s="28"/>
      <c r="C5346" s="28"/>
      <c r="D5346" s="28"/>
      <c r="E5346" s="28"/>
      <c r="F5346" s="28"/>
    </row>
    <row r="5347" spans="2:6" x14ac:dyDescent="0.2">
      <c r="B5347" s="28"/>
      <c r="C5347" s="28"/>
      <c r="D5347" s="28"/>
      <c r="E5347" s="28"/>
      <c r="F5347" s="28"/>
    </row>
    <row r="5348" spans="2:6" x14ac:dyDescent="0.2">
      <c r="B5348" s="28"/>
      <c r="C5348" s="28"/>
      <c r="D5348" s="28"/>
      <c r="E5348" s="28"/>
      <c r="F5348" s="28"/>
    </row>
    <row r="5349" spans="2:6" x14ac:dyDescent="0.2">
      <c r="B5349" s="28"/>
      <c r="C5349" s="28"/>
      <c r="D5349" s="28"/>
      <c r="E5349" s="28"/>
      <c r="F5349" s="28"/>
    </row>
    <row r="5350" spans="2:6" x14ac:dyDescent="0.2">
      <c r="B5350" s="28"/>
      <c r="C5350" s="28"/>
      <c r="D5350" s="28"/>
      <c r="E5350" s="28"/>
      <c r="F5350" s="28"/>
    </row>
    <row r="5351" spans="2:6" x14ac:dyDescent="0.2">
      <c r="B5351" s="28"/>
      <c r="C5351" s="28"/>
      <c r="D5351" s="28"/>
      <c r="E5351" s="28"/>
      <c r="F5351" s="28"/>
    </row>
    <row r="5352" spans="2:6" x14ac:dyDescent="0.2">
      <c r="B5352" s="28"/>
      <c r="C5352" s="28"/>
      <c r="D5352" s="28"/>
      <c r="E5352" s="28"/>
      <c r="F5352" s="28"/>
    </row>
    <row r="5353" spans="2:6" x14ac:dyDescent="0.2">
      <c r="B5353" s="28"/>
      <c r="C5353" s="28"/>
      <c r="D5353" s="28"/>
      <c r="E5353" s="28"/>
      <c r="F5353" s="28"/>
    </row>
    <row r="5354" spans="2:6" x14ac:dyDescent="0.2">
      <c r="B5354" s="28"/>
      <c r="C5354" s="28"/>
      <c r="D5354" s="28"/>
      <c r="E5354" s="28"/>
      <c r="F5354" s="28"/>
    </row>
    <row r="5355" spans="2:6" x14ac:dyDescent="0.2">
      <c r="B5355" s="28"/>
      <c r="C5355" s="28"/>
      <c r="D5355" s="28"/>
      <c r="E5355" s="28"/>
      <c r="F5355" s="28"/>
    </row>
    <row r="5356" spans="2:6" x14ac:dyDescent="0.2">
      <c r="B5356" s="28"/>
      <c r="C5356" s="28"/>
      <c r="D5356" s="28"/>
      <c r="E5356" s="28"/>
      <c r="F5356" s="28"/>
    </row>
    <row r="5357" spans="2:6" x14ac:dyDescent="0.2">
      <c r="B5357" s="28"/>
      <c r="C5357" s="28"/>
      <c r="D5357" s="28"/>
      <c r="E5357" s="28"/>
      <c r="F5357" s="28"/>
    </row>
    <row r="5358" spans="2:6" x14ac:dyDescent="0.2">
      <c r="B5358" s="28"/>
      <c r="C5358" s="28"/>
      <c r="D5358" s="28"/>
      <c r="E5358" s="28"/>
      <c r="F5358" s="28"/>
    </row>
    <row r="5359" spans="2:6" x14ac:dyDescent="0.2">
      <c r="B5359" s="28"/>
      <c r="C5359" s="28"/>
      <c r="D5359" s="28"/>
      <c r="E5359" s="28"/>
      <c r="F5359" s="28"/>
    </row>
    <row r="5360" spans="2:6" x14ac:dyDescent="0.2">
      <c r="B5360" s="28"/>
      <c r="C5360" s="28"/>
      <c r="D5360" s="28"/>
      <c r="E5360" s="28"/>
      <c r="F5360" s="28"/>
    </row>
    <row r="5361" spans="2:6" x14ac:dyDescent="0.2">
      <c r="B5361" s="28"/>
      <c r="C5361" s="28"/>
      <c r="D5361" s="28"/>
      <c r="E5361" s="28"/>
      <c r="F5361" s="28"/>
    </row>
    <row r="5362" spans="2:6" x14ac:dyDescent="0.2">
      <c r="B5362" s="28"/>
      <c r="C5362" s="28"/>
      <c r="D5362" s="28"/>
      <c r="E5362" s="28"/>
      <c r="F5362" s="28"/>
    </row>
    <row r="5363" spans="2:6" x14ac:dyDescent="0.2">
      <c r="B5363" s="28"/>
      <c r="C5363" s="28"/>
      <c r="D5363" s="28"/>
      <c r="E5363" s="28"/>
      <c r="F5363" s="28"/>
    </row>
    <row r="5364" spans="2:6" x14ac:dyDescent="0.2">
      <c r="B5364" s="28"/>
      <c r="C5364" s="28"/>
      <c r="D5364" s="28"/>
      <c r="E5364" s="28"/>
      <c r="F5364" s="28"/>
    </row>
    <row r="5365" spans="2:6" x14ac:dyDescent="0.2">
      <c r="B5365" s="28"/>
      <c r="C5365" s="28"/>
      <c r="D5365" s="28"/>
      <c r="E5365" s="28"/>
      <c r="F5365" s="28"/>
    </row>
    <row r="5366" spans="2:6" x14ac:dyDescent="0.2">
      <c r="B5366" s="28"/>
      <c r="C5366" s="28"/>
      <c r="D5366" s="28"/>
      <c r="E5366" s="28"/>
      <c r="F5366" s="28"/>
    </row>
    <row r="5367" spans="2:6" x14ac:dyDescent="0.2">
      <c r="B5367" s="28"/>
      <c r="C5367" s="28"/>
      <c r="D5367" s="28"/>
      <c r="E5367" s="28"/>
      <c r="F5367" s="28"/>
    </row>
    <row r="5368" spans="2:6" x14ac:dyDescent="0.2">
      <c r="B5368" s="28"/>
      <c r="C5368" s="28"/>
      <c r="D5368" s="28"/>
      <c r="E5368" s="28"/>
      <c r="F5368" s="28"/>
    </row>
    <row r="5369" spans="2:6" x14ac:dyDescent="0.2">
      <c r="B5369" s="28"/>
      <c r="C5369" s="28"/>
      <c r="D5369" s="28"/>
      <c r="E5369" s="28"/>
      <c r="F5369" s="28"/>
    </row>
    <row r="5370" spans="2:6" x14ac:dyDescent="0.2">
      <c r="B5370" s="28"/>
      <c r="C5370" s="28"/>
      <c r="D5370" s="28"/>
      <c r="E5370" s="28"/>
      <c r="F5370" s="28"/>
    </row>
    <row r="5371" spans="2:6" x14ac:dyDescent="0.2">
      <c r="B5371" s="28"/>
      <c r="C5371" s="28"/>
      <c r="D5371" s="28"/>
      <c r="E5371" s="28"/>
      <c r="F5371" s="28"/>
    </row>
    <row r="5372" spans="2:6" x14ac:dyDescent="0.2">
      <c r="B5372" s="28"/>
      <c r="C5372" s="28"/>
      <c r="D5372" s="28"/>
      <c r="E5372" s="28"/>
      <c r="F5372" s="28"/>
    </row>
    <row r="5373" spans="2:6" x14ac:dyDescent="0.2">
      <c r="B5373" s="28"/>
      <c r="C5373" s="28"/>
      <c r="D5373" s="28"/>
      <c r="E5373" s="28"/>
      <c r="F5373" s="28"/>
    </row>
    <row r="5374" spans="2:6" x14ac:dyDescent="0.2">
      <c r="B5374" s="28"/>
      <c r="C5374" s="28"/>
      <c r="D5374" s="28"/>
      <c r="E5374" s="28"/>
      <c r="F5374" s="28"/>
    </row>
    <row r="5375" spans="2:6" x14ac:dyDescent="0.2">
      <c r="B5375" s="28"/>
      <c r="C5375" s="28"/>
      <c r="D5375" s="28"/>
      <c r="E5375" s="28"/>
      <c r="F5375" s="28"/>
    </row>
    <row r="5376" spans="2:6" x14ac:dyDescent="0.2">
      <c r="B5376" s="28"/>
      <c r="C5376" s="28"/>
      <c r="D5376" s="28"/>
      <c r="E5376" s="28"/>
      <c r="F5376" s="28"/>
    </row>
    <row r="5377" spans="2:6" x14ac:dyDescent="0.2">
      <c r="B5377" s="28"/>
      <c r="C5377" s="28"/>
      <c r="D5377" s="28"/>
      <c r="E5377" s="28"/>
      <c r="F5377" s="28"/>
    </row>
    <row r="5378" spans="2:6" x14ac:dyDescent="0.2">
      <c r="B5378" s="28"/>
      <c r="C5378" s="28"/>
      <c r="D5378" s="28"/>
      <c r="E5378" s="28"/>
      <c r="F5378" s="28"/>
    </row>
    <row r="5379" spans="2:6" x14ac:dyDescent="0.2">
      <c r="B5379" s="28"/>
      <c r="C5379" s="28"/>
      <c r="D5379" s="28"/>
      <c r="E5379" s="28"/>
      <c r="F5379" s="28"/>
    </row>
    <row r="5380" spans="2:6" x14ac:dyDescent="0.2">
      <c r="B5380" s="28"/>
      <c r="C5380" s="28"/>
      <c r="D5380" s="28"/>
      <c r="E5380" s="28"/>
      <c r="F5380" s="28"/>
    </row>
    <row r="5381" spans="2:6" x14ac:dyDescent="0.2">
      <c r="B5381" s="28"/>
      <c r="C5381" s="28"/>
      <c r="D5381" s="28"/>
      <c r="E5381" s="28"/>
      <c r="F5381" s="28"/>
    </row>
    <row r="5382" spans="2:6" x14ac:dyDescent="0.2">
      <c r="B5382" s="28"/>
      <c r="C5382" s="28"/>
      <c r="D5382" s="28"/>
      <c r="E5382" s="28"/>
      <c r="F5382" s="28"/>
    </row>
    <row r="5383" spans="2:6" x14ac:dyDescent="0.2">
      <c r="B5383" s="28"/>
      <c r="C5383" s="28"/>
      <c r="D5383" s="28"/>
      <c r="E5383" s="28"/>
      <c r="F5383" s="28"/>
    </row>
    <row r="5384" spans="2:6" x14ac:dyDescent="0.2">
      <c r="B5384" s="28"/>
      <c r="C5384" s="28"/>
      <c r="D5384" s="28"/>
      <c r="E5384" s="28"/>
      <c r="F5384" s="28"/>
    </row>
    <row r="5385" spans="2:6" x14ac:dyDescent="0.2">
      <c r="B5385" s="28"/>
      <c r="C5385" s="28"/>
      <c r="D5385" s="28"/>
      <c r="E5385" s="28"/>
      <c r="F5385" s="28"/>
    </row>
    <row r="5386" spans="2:6" x14ac:dyDescent="0.2">
      <c r="B5386" s="28"/>
      <c r="C5386" s="28"/>
      <c r="D5386" s="28"/>
      <c r="E5386" s="28"/>
      <c r="F5386" s="28"/>
    </row>
    <row r="5387" spans="2:6" x14ac:dyDescent="0.2">
      <c r="B5387" s="28"/>
      <c r="C5387" s="28"/>
      <c r="D5387" s="28"/>
      <c r="E5387" s="28"/>
      <c r="F5387" s="28"/>
    </row>
    <row r="5388" spans="2:6" x14ac:dyDescent="0.2">
      <c r="B5388" s="28"/>
      <c r="C5388" s="28"/>
      <c r="D5388" s="28"/>
      <c r="E5388" s="28"/>
      <c r="F5388" s="28"/>
    </row>
    <row r="5389" spans="2:6" x14ac:dyDescent="0.2">
      <c r="B5389" s="28"/>
      <c r="C5389" s="28"/>
      <c r="D5389" s="28"/>
      <c r="E5389" s="28"/>
      <c r="F5389" s="28"/>
    </row>
    <row r="5390" spans="2:6" x14ac:dyDescent="0.2">
      <c r="B5390" s="28"/>
      <c r="C5390" s="28"/>
      <c r="D5390" s="28"/>
      <c r="E5390" s="28"/>
      <c r="F5390" s="28"/>
    </row>
    <row r="5391" spans="2:6" x14ac:dyDescent="0.2">
      <c r="B5391" s="28"/>
      <c r="C5391" s="28"/>
      <c r="D5391" s="28"/>
      <c r="E5391" s="28"/>
      <c r="F5391" s="28"/>
    </row>
    <row r="5392" spans="2:6" x14ac:dyDescent="0.2">
      <c r="B5392" s="28"/>
      <c r="C5392" s="28"/>
      <c r="D5392" s="28"/>
      <c r="E5392" s="28"/>
      <c r="F5392" s="28"/>
    </row>
    <row r="5393" spans="2:6" x14ac:dyDescent="0.2">
      <c r="B5393" s="28"/>
      <c r="C5393" s="28"/>
      <c r="D5393" s="28"/>
      <c r="E5393" s="28"/>
      <c r="F5393" s="28"/>
    </row>
    <row r="5394" spans="2:6" x14ac:dyDescent="0.2">
      <c r="B5394" s="28"/>
      <c r="C5394" s="28"/>
      <c r="D5394" s="28"/>
      <c r="E5394" s="28"/>
      <c r="F5394" s="28"/>
    </row>
    <row r="5395" spans="2:6" x14ac:dyDescent="0.2">
      <c r="B5395" s="28"/>
      <c r="C5395" s="28"/>
      <c r="D5395" s="28"/>
      <c r="E5395" s="28"/>
      <c r="F5395" s="28"/>
    </row>
    <row r="5396" spans="2:6" x14ac:dyDescent="0.2">
      <c r="B5396" s="28"/>
      <c r="C5396" s="28"/>
      <c r="D5396" s="28"/>
      <c r="E5396" s="28"/>
      <c r="F5396" s="28"/>
    </row>
    <row r="5397" spans="2:6" x14ac:dyDescent="0.2">
      <c r="B5397" s="28"/>
      <c r="C5397" s="28"/>
      <c r="D5397" s="28"/>
      <c r="E5397" s="28"/>
      <c r="F5397" s="28"/>
    </row>
    <row r="5398" spans="2:6" x14ac:dyDescent="0.2">
      <c r="B5398" s="28"/>
      <c r="C5398" s="28"/>
      <c r="D5398" s="28"/>
      <c r="E5398" s="28"/>
      <c r="F5398" s="28"/>
    </row>
    <row r="5399" spans="2:6" x14ac:dyDescent="0.2">
      <c r="B5399" s="28"/>
      <c r="C5399" s="28"/>
      <c r="D5399" s="28"/>
      <c r="E5399" s="28"/>
      <c r="F5399" s="28"/>
    </row>
    <row r="5400" spans="2:6" x14ac:dyDescent="0.2">
      <c r="B5400" s="28"/>
      <c r="C5400" s="28"/>
      <c r="D5400" s="28"/>
      <c r="E5400" s="28"/>
      <c r="F5400" s="28"/>
    </row>
    <row r="5401" spans="2:6" x14ac:dyDescent="0.2">
      <c r="B5401" s="28"/>
      <c r="C5401" s="28"/>
      <c r="D5401" s="28"/>
      <c r="E5401" s="28"/>
      <c r="F5401" s="28"/>
    </row>
    <row r="5402" spans="2:6" x14ac:dyDescent="0.2">
      <c r="B5402" s="28"/>
      <c r="C5402" s="28"/>
      <c r="D5402" s="28"/>
      <c r="E5402" s="28"/>
      <c r="F5402" s="28"/>
    </row>
    <row r="5403" spans="2:6" x14ac:dyDescent="0.2">
      <c r="B5403" s="28"/>
      <c r="C5403" s="28"/>
      <c r="D5403" s="28"/>
      <c r="E5403" s="28"/>
      <c r="F5403" s="28"/>
    </row>
    <row r="5404" spans="2:6" x14ac:dyDescent="0.2">
      <c r="B5404" s="28"/>
      <c r="C5404" s="28"/>
      <c r="D5404" s="28"/>
      <c r="E5404" s="28"/>
      <c r="F5404" s="28"/>
    </row>
    <row r="5405" spans="2:6" x14ac:dyDescent="0.2">
      <c r="B5405" s="28"/>
      <c r="C5405" s="28"/>
      <c r="D5405" s="28"/>
      <c r="E5405" s="28"/>
      <c r="F5405" s="28"/>
    </row>
    <row r="5406" spans="2:6" x14ac:dyDescent="0.2">
      <c r="B5406" s="28"/>
      <c r="C5406" s="28"/>
      <c r="D5406" s="28"/>
      <c r="E5406" s="28"/>
      <c r="F5406" s="28"/>
    </row>
    <row r="5407" spans="2:6" x14ac:dyDescent="0.2">
      <c r="B5407" s="28"/>
      <c r="C5407" s="28"/>
      <c r="D5407" s="28"/>
      <c r="E5407" s="28"/>
      <c r="F5407" s="28"/>
    </row>
    <row r="5408" spans="2:6" x14ac:dyDescent="0.2">
      <c r="B5408" s="28"/>
      <c r="C5408" s="28"/>
      <c r="D5408" s="28"/>
      <c r="E5408" s="28"/>
      <c r="F5408" s="28"/>
    </row>
    <row r="5409" spans="2:6" x14ac:dyDescent="0.2">
      <c r="B5409" s="28"/>
      <c r="C5409" s="28"/>
      <c r="D5409" s="28"/>
      <c r="E5409" s="28"/>
      <c r="F5409" s="28"/>
    </row>
    <row r="5410" spans="2:6" x14ac:dyDescent="0.2">
      <c r="B5410" s="28"/>
      <c r="C5410" s="28"/>
      <c r="D5410" s="28"/>
      <c r="E5410" s="28"/>
      <c r="F5410" s="28"/>
    </row>
    <row r="5411" spans="2:6" x14ac:dyDescent="0.2">
      <c r="B5411" s="28"/>
      <c r="C5411" s="28"/>
      <c r="D5411" s="28"/>
      <c r="E5411" s="28"/>
      <c r="F5411" s="28"/>
    </row>
    <row r="5412" spans="2:6" x14ac:dyDescent="0.2">
      <c r="B5412" s="28"/>
      <c r="C5412" s="28"/>
      <c r="D5412" s="28"/>
      <c r="E5412" s="28"/>
      <c r="F5412" s="28"/>
    </row>
    <row r="5413" spans="2:6" x14ac:dyDescent="0.2">
      <c r="B5413" s="28"/>
      <c r="C5413" s="28"/>
      <c r="D5413" s="28"/>
      <c r="E5413" s="28"/>
      <c r="F5413" s="28"/>
    </row>
    <row r="5414" spans="2:6" x14ac:dyDescent="0.2">
      <c r="B5414" s="28"/>
      <c r="C5414" s="28"/>
      <c r="D5414" s="28"/>
      <c r="E5414" s="28"/>
      <c r="F5414" s="28"/>
    </row>
    <row r="5415" spans="2:6" x14ac:dyDescent="0.2">
      <c r="B5415" s="28"/>
      <c r="C5415" s="28"/>
      <c r="D5415" s="28"/>
      <c r="E5415" s="28"/>
      <c r="F5415" s="28"/>
    </row>
    <row r="5416" spans="2:6" x14ac:dyDescent="0.2">
      <c r="B5416" s="28"/>
      <c r="C5416" s="28"/>
      <c r="D5416" s="28"/>
      <c r="E5416" s="28"/>
      <c r="F5416" s="28"/>
    </row>
    <row r="5417" spans="2:6" x14ac:dyDescent="0.2">
      <c r="B5417" s="28"/>
      <c r="C5417" s="28"/>
      <c r="D5417" s="28"/>
      <c r="E5417" s="28"/>
      <c r="F5417" s="28"/>
    </row>
    <row r="5418" spans="2:6" x14ac:dyDescent="0.2">
      <c r="B5418" s="28"/>
      <c r="C5418" s="28"/>
      <c r="D5418" s="28"/>
      <c r="E5418" s="28"/>
      <c r="F5418" s="28"/>
    </row>
    <row r="5419" spans="2:6" x14ac:dyDescent="0.2">
      <c r="B5419" s="28"/>
      <c r="C5419" s="28"/>
      <c r="D5419" s="28"/>
      <c r="E5419" s="28"/>
      <c r="F5419" s="28"/>
    </row>
    <row r="5420" spans="2:6" x14ac:dyDescent="0.2">
      <c r="B5420" s="28"/>
      <c r="C5420" s="28"/>
      <c r="D5420" s="28"/>
      <c r="E5420" s="28"/>
      <c r="F5420" s="28"/>
    </row>
    <row r="5421" spans="2:6" x14ac:dyDescent="0.2">
      <c r="B5421" s="28"/>
      <c r="C5421" s="28"/>
      <c r="D5421" s="28"/>
      <c r="E5421" s="28"/>
      <c r="F5421" s="28"/>
    </row>
    <row r="5422" spans="2:6" x14ac:dyDescent="0.2">
      <c r="B5422" s="28"/>
      <c r="C5422" s="28"/>
      <c r="D5422" s="28"/>
      <c r="E5422" s="28"/>
      <c r="F5422" s="28"/>
    </row>
    <row r="5423" spans="2:6" x14ac:dyDescent="0.2">
      <c r="B5423" s="28"/>
      <c r="C5423" s="28"/>
      <c r="D5423" s="28"/>
      <c r="E5423" s="28"/>
      <c r="F5423" s="28"/>
    </row>
    <row r="5424" spans="2:6" x14ac:dyDescent="0.2">
      <c r="B5424" s="28"/>
      <c r="C5424" s="28"/>
      <c r="D5424" s="28"/>
      <c r="E5424" s="28"/>
      <c r="F5424" s="28"/>
    </row>
    <row r="5425" spans="2:6" x14ac:dyDescent="0.2">
      <c r="B5425" s="28"/>
      <c r="C5425" s="28"/>
      <c r="D5425" s="28"/>
      <c r="E5425" s="28"/>
      <c r="F5425" s="28"/>
    </row>
    <row r="5426" spans="2:6" x14ac:dyDescent="0.2">
      <c r="B5426" s="28"/>
      <c r="C5426" s="28"/>
      <c r="D5426" s="28"/>
      <c r="E5426" s="28"/>
      <c r="F5426" s="28"/>
    </row>
    <row r="5427" spans="2:6" x14ac:dyDescent="0.2">
      <c r="B5427" s="28"/>
      <c r="C5427" s="28"/>
      <c r="D5427" s="28"/>
      <c r="E5427" s="28"/>
      <c r="F5427" s="28"/>
    </row>
    <row r="5428" spans="2:6" x14ac:dyDescent="0.2">
      <c r="B5428" s="28"/>
      <c r="C5428" s="28"/>
      <c r="D5428" s="28"/>
      <c r="E5428" s="28"/>
      <c r="F5428" s="28"/>
    </row>
    <row r="5429" spans="2:6" x14ac:dyDescent="0.2">
      <c r="B5429" s="28"/>
      <c r="C5429" s="28"/>
      <c r="D5429" s="28"/>
      <c r="E5429" s="28"/>
      <c r="F5429" s="28"/>
    </row>
    <row r="5430" spans="2:6" x14ac:dyDescent="0.2">
      <c r="B5430" s="28"/>
      <c r="C5430" s="28"/>
      <c r="D5430" s="28"/>
      <c r="E5430" s="28"/>
      <c r="F5430" s="28"/>
    </row>
    <row r="5431" spans="2:6" x14ac:dyDescent="0.2">
      <c r="B5431" s="28"/>
      <c r="C5431" s="28"/>
      <c r="D5431" s="28"/>
      <c r="E5431" s="28"/>
      <c r="F5431" s="28"/>
    </row>
    <row r="5432" spans="2:6" x14ac:dyDescent="0.2">
      <c r="B5432" s="28"/>
      <c r="C5432" s="28"/>
      <c r="D5432" s="28"/>
      <c r="E5432" s="28"/>
      <c r="F5432" s="28"/>
    </row>
    <row r="5433" spans="2:6" x14ac:dyDescent="0.2">
      <c r="B5433" s="28"/>
      <c r="C5433" s="28"/>
      <c r="D5433" s="28"/>
      <c r="E5433" s="28"/>
      <c r="F5433" s="28"/>
    </row>
    <row r="5434" spans="2:6" x14ac:dyDescent="0.2">
      <c r="B5434" s="28"/>
      <c r="C5434" s="28"/>
      <c r="D5434" s="28"/>
      <c r="E5434" s="28"/>
      <c r="F5434" s="28"/>
    </row>
    <row r="5435" spans="2:6" x14ac:dyDescent="0.2">
      <c r="B5435" s="28"/>
      <c r="C5435" s="28"/>
      <c r="D5435" s="28"/>
      <c r="E5435" s="28"/>
      <c r="F5435" s="28"/>
    </row>
    <row r="5436" spans="2:6" x14ac:dyDescent="0.2">
      <c r="B5436" s="28"/>
      <c r="C5436" s="28"/>
      <c r="D5436" s="28"/>
      <c r="E5436" s="28"/>
      <c r="F5436" s="28"/>
    </row>
    <row r="5437" spans="2:6" x14ac:dyDescent="0.2">
      <c r="B5437" s="28"/>
      <c r="C5437" s="28"/>
      <c r="D5437" s="28"/>
      <c r="E5437" s="28"/>
      <c r="F5437" s="28"/>
    </row>
    <row r="5438" spans="2:6" x14ac:dyDescent="0.2">
      <c r="B5438" s="28"/>
      <c r="C5438" s="28"/>
      <c r="D5438" s="28"/>
      <c r="E5438" s="28"/>
      <c r="F5438" s="28"/>
    </row>
    <row r="5439" spans="2:6" x14ac:dyDescent="0.2">
      <c r="B5439" s="28"/>
      <c r="C5439" s="28"/>
      <c r="D5439" s="28"/>
      <c r="E5439" s="28"/>
      <c r="F5439" s="28"/>
    </row>
    <row r="5440" spans="2:6" x14ac:dyDescent="0.2">
      <c r="B5440" s="28"/>
      <c r="C5440" s="28"/>
      <c r="D5440" s="28"/>
      <c r="E5440" s="28"/>
      <c r="F5440" s="28"/>
    </row>
    <row r="5441" spans="2:6" x14ac:dyDescent="0.2">
      <c r="B5441" s="28"/>
      <c r="C5441" s="28"/>
      <c r="D5441" s="28"/>
      <c r="E5441" s="28"/>
      <c r="F5441" s="28"/>
    </row>
    <row r="5442" spans="2:6" x14ac:dyDescent="0.2">
      <c r="B5442" s="28"/>
      <c r="C5442" s="28"/>
      <c r="D5442" s="28"/>
      <c r="E5442" s="28"/>
      <c r="F5442" s="28"/>
    </row>
    <row r="5443" spans="2:6" x14ac:dyDescent="0.2">
      <c r="B5443" s="28"/>
      <c r="C5443" s="28"/>
      <c r="D5443" s="28"/>
      <c r="E5443" s="28"/>
      <c r="F5443" s="28"/>
    </row>
    <row r="5444" spans="2:6" x14ac:dyDescent="0.2">
      <c r="B5444" s="28"/>
      <c r="C5444" s="28"/>
      <c r="D5444" s="28"/>
      <c r="E5444" s="28"/>
      <c r="F5444" s="28"/>
    </row>
    <row r="5445" spans="2:6" x14ac:dyDescent="0.2">
      <c r="B5445" s="28"/>
      <c r="C5445" s="28"/>
      <c r="D5445" s="28"/>
      <c r="E5445" s="28"/>
      <c r="F5445" s="28"/>
    </row>
    <row r="5446" spans="2:6" x14ac:dyDescent="0.2">
      <c r="B5446" s="28"/>
      <c r="C5446" s="28"/>
      <c r="D5446" s="28"/>
      <c r="E5446" s="28"/>
      <c r="F5446" s="28"/>
    </row>
    <row r="5447" spans="2:6" x14ac:dyDescent="0.2">
      <c r="B5447" s="28"/>
      <c r="C5447" s="28"/>
      <c r="D5447" s="28"/>
      <c r="E5447" s="28"/>
      <c r="F5447" s="28"/>
    </row>
    <row r="5448" spans="2:6" x14ac:dyDescent="0.2">
      <c r="B5448" s="28"/>
      <c r="C5448" s="28"/>
      <c r="D5448" s="28"/>
      <c r="E5448" s="28"/>
      <c r="F5448" s="28"/>
    </row>
    <row r="5449" spans="2:6" x14ac:dyDescent="0.2">
      <c r="B5449" s="28"/>
      <c r="C5449" s="28"/>
      <c r="D5449" s="28"/>
      <c r="E5449" s="28"/>
      <c r="F5449" s="28"/>
    </row>
    <row r="5450" spans="2:6" x14ac:dyDescent="0.2">
      <c r="B5450" s="28"/>
      <c r="C5450" s="28"/>
      <c r="D5450" s="28"/>
      <c r="E5450" s="28"/>
      <c r="F5450" s="28"/>
    </row>
    <row r="5451" spans="2:6" x14ac:dyDescent="0.2">
      <c r="B5451" s="28"/>
      <c r="C5451" s="28"/>
      <c r="D5451" s="28"/>
      <c r="E5451" s="28"/>
      <c r="F5451" s="28"/>
    </row>
    <row r="5452" spans="2:6" x14ac:dyDescent="0.2">
      <c r="B5452" s="28"/>
      <c r="C5452" s="28"/>
      <c r="D5452" s="28"/>
      <c r="E5452" s="28"/>
      <c r="F5452" s="28"/>
    </row>
    <row r="5453" spans="2:6" x14ac:dyDescent="0.2">
      <c r="B5453" s="28"/>
      <c r="C5453" s="28"/>
      <c r="D5453" s="28"/>
      <c r="E5453" s="28"/>
      <c r="F5453" s="28"/>
    </row>
    <row r="5454" spans="2:6" x14ac:dyDescent="0.2">
      <c r="B5454" s="28"/>
      <c r="C5454" s="28"/>
      <c r="D5454" s="28"/>
      <c r="E5454" s="28"/>
      <c r="F5454" s="28"/>
    </row>
    <row r="5455" spans="2:6" x14ac:dyDescent="0.2">
      <c r="B5455" s="28"/>
      <c r="C5455" s="28"/>
      <c r="D5455" s="28"/>
      <c r="E5455" s="28"/>
      <c r="F5455" s="28"/>
    </row>
    <row r="5456" spans="2:6" x14ac:dyDescent="0.2">
      <c r="B5456" s="28"/>
      <c r="C5456" s="28"/>
      <c r="D5456" s="28"/>
      <c r="E5456" s="28"/>
      <c r="F5456" s="28"/>
    </row>
    <row r="5457" spans="2:6" x14ac:dyDescent="0.2">
      <c r="B5457" s="28"/>
      <c r="C5457" s="28"/>
      <c r="D5457" s="28"/>
      <c r="E5457" s="28"/>
      <c r="F5457" s="28"/>
    </row>
    <row r="5458" spans="2:6" x14ac:dyDescent="0.2">
      <c r="B5458" s="28"/>
      <c r="C5458" s="28"/>
      <c r="D5458" s="28"/>
      <c r="E5458" s="28"/>
      <c r="F5458" s="28"/>
    </row>
    <row r="5459" spans="2:6" x14ac:dyDescent="0.2">
      <c r="B5459" s="28"/>
      <c r="C5459" s="28"/>
      <c r="D5459" s="28"/>
      <c r="E5459" s="28"/>
      <c r="F5459" s="28"/>
    </row>
    <row r="5460" spans="2:6" x14ac:dyDescent="0.2">
      <c r="B5460" s="28"/>
      <c r="C5460" s="28"/>
      <c r="D5460" s="28"/>
      <c r="E5460" s="28"/>
      <c r="F5460" s="28"/>
    </row>
    <row r="5461" spans="2:6" x14ac:dyDescent="0.2">
      <c r="B5461" s="28"/>
      <c r="C5461" s="28"/>
      <c r="D5461" s="28"/>
      <c r="E5461" s="28"/>
      <c r="F5461" s="28"/>
    </row>
    <row r="5462" spans="2:6" x14ac:dyDescent="0.2">
      <c r="B5462" s="28"/>
      <c r="C5462" s="28"/>
      <c r="D5462" s="28"/>
      <c r="E5462" s="28"/>
      <c r="F5462" s="28"/>
    </row>
    <row r="5463" spans="2:6" x14ac:dyDescent="0.2">
      <c r="B5463" s="28"/>
      <c r="C5463" s="28"/>
      <c r="D5463" s="28"/>
      <c r="E5463" s="28"/>
      <c r="F5463" s="28"/>
    </row>
    <row r="5464" spans="2:6" x14ac:dyDescent="0.2">
      <c r="B5464" s="28"/>
      <c r="C5464" s="28"/>
      <c r="D5464" s="28"/>
      <c r="E5464" s="28"/>
      <c r="F5464" s="28"/>
    </row>
    <row r="5465" spans="2:6" x14ac:dyDescent="0.2">
      <c r="B5465" s="28"/>
      <c r="C5465" s="28"/>
      <c r="D5465" s="28"/>
      <c r="E5465" s="28"/>
      <c r="F5465" s="28"/>
    </row>
    <row r="5466" spans="2:6" x14ac:dyDescent="0.2">
      <c r="B5466" s="28"/>
      <c r="C5466" s="28"/>
      <c r="D5466" s="28"/>
      <c r="E5466" s="28"/>
      <c r="F5466" s="28"/>
    </row>
    <row r="5467" spans="2:6" x14ac:dyDescent="0.2">
      <c r="B5467" s="28"/>
      <c r="C5467" s="28"/>
      <c r="D5467" s="28"/>
      <c r="E5467" s="28"/>
      <c r="F5467" s="28"/>
    </row>
    <row r="5468" spans="2:6" x14ac:dyDescent="0.2">
      <c r="B5468" s="28"/>
      <c r="C5468" s="28"/>
      <c r="D5468" s="28"/>
      <c r="E5468" s="28"/>
      <c r="F5468" s="28"/>
    </row>
    <row r="5469" spans="2:6" x14ac:dyDescent="0.2">
      <c r="B5469" s="28"/>
      <c r="C5469" s="28"/>
      <c r="D5469" s="28"/>
      <c r="E5469" s="28"/>
      <c r="F5469" s="28"/>
    </row>
    <row r="5470" spans="2:6" x14ac:dyDescent="0.2">
      <c r="B5470" s="28"/>
      <c r="C5470" s="28"/>
      <c r="D5470" s="28"/>
      <c r="E5470" s="28"/>
      <c r="F5470" s="28"/>
    </row>
    <row r="5471" spans="2:6" x14ac:dyDescent="0.2">
      <c r="B5471" s="28"/>
      <c r="C5471" s="28"/>
      <c r="D5471" s="28"/>
      <c r="E5471" s="28"/>
      <c r="F5471" s="28"/>
    </row>
    <row r="5472" spans="2:6" x14ac:dyDescent="0.2">
      <c r="B5472" s="28"/>
      <c r="C5472" s="28"/>
      <c r="D5472" s="28"/>
      <c r="E5472" s="28"/>
      <c r="F5472" s="28"/>
    </row>
    <row r="5473" spans="2:6" x14ac:dyDescent="0.2">
      <c r="B5473" s="28"/>
      <c r="C5473" s="28"/>
      <c r="D5473" s="28"/>
      <c r="E5473" s="28"/>
      <c r="F5473" s="28"/>
    </row>
    <row r="5474" spans="2:6" x14ac:dyDescent="0.2">
      <c r="B5474" s="28"/>
      <c r="C5474" s="28"/>
      <c r="D5474" s="28"/>
      <c r="E5474" s="28"/>
      <c r="F5474" s="28"/>
    </row>
    <row r="5475" spans="2:6" x14ac:dyDescent="0.2">
      <c r="B5475" s="28"/>
      <c r="C5475" s="28"/>
      <c r="D5475" s="28"/>
      <c r="E5475" s="28"/>
      <c r="F5475" s="28"/>
    </row>
    <row r="5476" spans="2:6" x14ac:dyDescent="0.2">
      <c r="B5476" s="28"/>
      <c r="C5476" s="28"/>
      <c r="D5476" s="28"/>
      <c r="E5476" s="28"/>
      <c r="F5476" s="28"/>
    </row>
    <row r="5477" spans="2:6" x14ac:dyDescent="0.2">
      <c r="B5477" s="28"/>
      <c r="C5477" s="28"/>
      <c r="D5477" s="28"/>
      <c r="E5477" s="28"/>
      <c r="F5477" s="28"/>
    </row>
    <row r="5478" spans="2:6" x14ac:dyDescent="0.2">
      <c r="B5478" s="28"/>
      <c r="C5478" s="28"/>
      <c r="D5478" s="28"/>
      <c r="E5478" s="28"/>
      <c r="F5478" s="28"/>
    </row>
    <row r="5479" spans="2:6" x14ac:dyDescent="0.2">
      <c r="B5479" s="28"/>
      <c r="C5479" s="28"/>
      <c r="D5479" s="28"/>
      <c r="E5479" s="28"/>
      <c r="F5479" s="28"/>
    </row>
    <row r="5480" spans="2:6" x14ac:dyDescent="0.2">
      <c r="B5480" s="28"/>
      <c r="C5480" s="28"/>
      <c r="D5480" s="28"/>
      <c r="E5480" s="28"/>
      <c r="F5480" s="28"/>
    </row>
    <row r="5481" spans="2:6" x14ac:dyDescent="0.2">
      <c r="B5481" s="28"/>
      <c r="C5481" s="28"/>
      <c r="D5481" s="28"/>
      <c r="E5481" s="28"/>
      <c r="F5481" s="28"/>
    </row>
    <row r="5482" spans="2:6" x14ac:dyDescent="0.2">
      <c r="B5482" s="28"/>
      <c r="C5482" s="28"/>
      <c r="D5482" s="28"/>
      <c r="E5482" s="28"/>
      <c r="F5482" s="28"/>
    </row>
    <row r="5483" spans="2:6" x14ac:dyDescent="0.2">
      <c r="B5483" s="28"/>
      <c r="C5483" s="28"/>
      <c r="D5483" s="28"/>
      <c r="E5483" s="28"/>
      <c r="F5483" s="28"/>
    </row>
    <row r="5484" spans="2:6" x14ac:dyDescent="0.2">
      <c r="B5484" s="28"/>
      <c r="C5484" s="28"/>
      <c r="D5484" s="28"/>
      <c r="E5484" s="28"/>
      <c r="F5484" s="28"/>
    </row>
    <row r="5485" spans="2:6" x14ac:dyDescent="0.2">
      <c r="B5485" s="28"/>
      <c r="C5485" s="28"/>
      <c r="D5485" s="28"/>
      <c r="E5485" s="28"/>
      <c r="F5485" s="28"/>
    </row>
    <row r="5486" spans="2:6" x14ac:dyDescent="0.2">
      <c r="B5486" s="28"/>
      <c r="C5486" s="28"/>
      <c r="D5486" s="28"/>
      <c r="E5486" s="28"/>
      <c r="F5486" s="28"/>
    </row>
    <row r="5487" spans="2:6" x14ac:dyDescent="0.2">
      <c r="B5487" s="28"/>
      <c r="C5487" s="28"/>
      <c r="D5487" s="28"/>
      <c r="E5487" s="28"/>
      <c r="F5487" s="28"/>
    </row>
    <row r="5488" spans="2:6" x14ac:dyDescent="0.2">
      <c r="B5488" s="28"/>
      <c r="C5488" s="28"/>
      <c r="D5488" s="28"/>
      <c r="E5488" s="28"/>
      <c r="F5488" s="28"/>
    </row>
    <row r="5489" spans="2:6" x14ac:dyDescent="0.2">
      <c r="B5489" s="28"/>
      <c r="C5489" s="28"/>
      <c r="D5489" s="28"/>
      <c r="E5489" s="28"/>
      <c r="F5489" s="28"/>
    </row>
    <row r="5490" spans="2:6" x14ac:dyDescent="0.2">
      <c r="B5490" s="28"/>
      <c r="C5490" s="28"/>
      <c r="D5490" s="28"/>
      <c r="E5490" s="28"/>
      <c r="F5490" s="28"/>
    </row>
    <row r="5491" spans="2:6" x14ac:dyDescent="0.2">
      <c r="B5491" s="28"/>
      <c r="C5491" s="28"/>
      <c r="D5491" s="28"/>
      <c r="E5491" s="28"/>
      <c r="F5491" s="28"/>
    </row>
    <row r="5492" spans="2:6" x14ac:dyDescent="0.2">
      <c r="B5492" s="28"/>
      <c r="C5492" s="28"/>
      <c r="D5492" s="28"/>
      <c r="E5492" s="28"/>
      <c r="F5492" s="28"/>
    </row>
    <row r="5493" spans="2:6" x14ac:dyDescent="0.2">
      <c r="B5493" s="28"/>
      <c r="C5493" s="28"/>
      <c r="D5493" s="28"/>
      <c r="E5493" s="28"/>
      <c r="F5493" s="28"/>
    </row>
    <row r="5494" spans="2:6" x14ac:dyDescent="0.2">
      <c r="B5494" s="28"/>
      <c r="C5494" s="28"/>
      <c r="D5494" s="28"/>
      <c r="E5494" s="28"/>
      <c r="F5494" s="28"/>
    </row>
    <row r="5495" spans="2:6" x14ac:dyDescent="0.2">
      <c r="B5495" s="28"/>
      <c r="C5495" s="28"/>
      <c r="D5495" s="28"/>
      <c r="E5495" s="28"/>
      <c r="F5495" s="28"/>
    </row>
    <row r="5496" spans="2:6" x14ac:dyDescent="0.2">
      <c r="B5496" s="28"/>
      <c r="C5496" s="28"/>
      <c r="D5496" s="28"/>
      <c r="E5496" s="28"/>
      <c r="F5496" s="28"/>
    </row>
    <row r="5497" spans="2:6" x14ac:dyDescent="0.2">
      <c r="B5497" s="28"/>
      <c r="C5497" s="28"/>
      <c r="D5497" s="28"/>
      <c r="E5497" s="28"/>
      <c r="F5497" s="28"/>
    </row>
    <row r="5498" spans="2:6" x14ac:dyDescent="0.2">
      <c r="B5498" s="28"/>
      <c r="C5498" s="28"/>
      <c r="D5498" s="28"/>
      <c r="E5498" s="28"/>
      <c r="F5498" s="28"/>
    </row>
    <row r="5499" spans="2:6" x14ac:dyDescent="0.2">
      <c r="B5499" s="28"/>
      <c r="C5499" s="28"/>
      <c r="D5499" s="28"/>
      <c r="E5499" s="28"/>
      <c r="F5499" s="28"/>
    </row>
    <row r="5500" spans="2:6" x14ac:dyDescent="0.2">
      <c r="B5500" s="28"/>
      <c r="C5500" s="28"/>
      <c r="D5500" s="28"/>
      <c r="E5500" s="28"/>
      <c r="F5500" s="28"/>
    </row>
    <row r="5501" spans="2:6" x14ac:dyDescent="0.2">
      <c r="B5501" s="28"/>
      <c r="C5501" s="28"/>
      <c r="D5501" s="28"/>
      <c r="E5501" s="28"/>
      <c r="F5501" s="28"/>
    </row>
    <row r="5502" spans="2:6" x14ac:dyDescent="0.2">
      <c r="B5502" s="28"/>
      <c r="C5502" s="28"/>
      <c r="D5502" s="28"/>
      <c r="E5502" s="28"/>
      <c r="F5502" s="28"/>
    </row>
    <row r="5503" spans="2:6" x14ac:dyDescent="0.2">
      <c r="B5503" s="28"/>
      <c r="C5503" s="28"/>
      <c r="D5503" s="28"/>
      <c r="E5503" s="28"/>
      <c r="F5503" s="28"/>
    </row>
    <row r="5504" spans="2:6" x14ac:dyDescent="0.2">
      <c r="B5504" s="28"/>
      <c r="C5504" s="28"/>
      <c r="D5504" s="28"/>
      <c r="E5504" s="28"/>
      <c r="F5504" s="28"/>
    </row>
    <row r="5505" spans="2:6" x14ac:dyDescent="0.2">
      <c r="B5505" s="28"/>
      <c r="C5505" s="28"/>
      <c r="D5505" s="28"/>
      <c r="E5505" s="28"/>
      <c r="F5505" s="28"/>
    </row>
    <row r="5506" spans="2:6" x14ac:dyDescent="0.2">
      <c r="B5506" s="28"/>
      <c r="C5506" s="28"/>
      <c r="D5506" s="28"/>
      <c r="E5506" s="28"/>
      <c r="F5506" s="28"/>
    </row>
    <row r="5507" spans="2:6" x14ac:dyDescent="0.2">
      <c r="B5507" s="28"/>
      <c r="C5507" s="28"/>
      <c r="D5507" s="28"/>
      <c r="E5507" s="28"/>
      <c r="F5507" s="28"/>
    </row>
    <row r="5508" spans="2:6" x14ac:dyDescent="0.2">
      <c r="B5508" s="28"/>
      <c r="C5508" s="28"/>
      <c r="D5508" s="28"/>
      <c r="E5508" s="28"/>
      <c r="F5508" s="28"/>
    </row>
    <row r="5509" spans="2:6" x14ac:dyDescent="0.2">
      <c r="B5509" s="28"/>
      <c r="C5509" s="28"/>
      <c r="D5509" s="28"/>
      <c r="E5509" s="28"/>
      <c r="F5509" s="28"/>
    </row>
    <row r="5510" spans="2:6" x14ac:dyDescent="0.2">
      <c r="B5510" s="28"/>
      <c r="C5510" s="28"/>
      <c r="D5510" s="28"/>
      <c r="E5510" s="28"/>
      <c r="F5510" s="28"/>
    </row>
    <row r="5511" spans="2:6" x14ac:dyDescent="0.2">
      <c r="B5511" s="28"/>
      <c r="C5511" s="28"/>
      <c r="D5511" s="28"/>
      <c r="E5511" s="28"/>
      <c r="F5511" s="28"/>
    </row>
    <row r="5512" spans="2:6" x14ac:dyDescent="0.2">
      <c r="B5512" s="28"/>
      <c r="C5512" s="28"/>
      <c r="D5512" s="28"/>
      <c r="E5512" s="28"/>
      <c r="F5512" s="28"/>
    </row>
    <row r="5513" spans="2:6" x14ac:dyDescent="0.2">
      <c r="B5513" s="28"/>
      <c r="C5513" s="28"/>
      <c r="D5513" s="28"/>
      <c r="E5513" s="28"/>
      <c r="F5513" s="28"/>
    </row>
    <row r="5514" spans="2:6" x14ac:dyDescent="0.2">
      <c r="B5514" s="28"/>
      <c r="C5514" s="28"/>
      <c r="D5514" s="28"/>
      <c r="E5514" s="28"/>
      <c r="F5514" s="28"/>
    </row>
    <row r="5515" spans="2:6" x14ac:dyDescent="0.2">
      <c r="B5515" s="28"/>
      <c r="C5515" s="28"/>
      <c r="D5515" s="28"/>
      <c r="E5515" s="28"/>
      <c r="F5515" s="28"/>
    </row>
    <row r="5516" spans="2:6" x14ac:dyDescent="0.2">
      <c r="B5516" s="28"/>
      <c r="C5516" s="28"/>
      <c r="D5516" s="28"/>
      <c r="E5516" s="28"/>
      <c r="F5516" s="28"/>
    </row>
    <row r="5517" spans="2:6" x14ac:dyDescent="0.2">
      <c r="B5517" s="28"/>
      <c r="C5517" s="28"/>
      <c r="D5517" s="28"/>
      <c r="E5517" s="28"/>
      <c r="F5517" s="28"/>
    </row>
    <row r="5518" spans="2:6" x14ac:dyDescent="0.2">
      <c r="B5518" s="28"/>
      <c r="C5518" s="28"/>
      <c r="D5518" s="28"/>
      <c r="E5518" s="28"/>
      <c r="F5518" s="28"/>
    </row>
    <row r="5519" spans="2:6" x14ac:dyDescent="0.2">
      <c r="B5519" s="28"/>
      <c r="C5519" s="28"/>
      <c r="D5519" s="28"/>
      <c r="E5519" s="28"/>
      <c r="F5519" s="28"/>
    </row>
    <row r="5520" spans="2:6" x14ac:dyDescent="0.2">
      <c r="B5520" s="28"/>
      <c r="C5520" s="28"/>
      <c r="D5520" s="28"/>
      <c r="E5520" s="28"/>
      <c r="F5520" s="28"/>
    </row>
    <row r="5521" spans="2:6" x14ac:dyDescent="0.2">
      <c r="B5521" s="28"/>
      <c r="C5521" s="28"/>
      <c r="D5521" s="28"/>
      <c r="E5521" s="28"/>
      <c r="F5521" s="28"/>
    </row>
    <row r="5522" spans="2:6" x14ac:dyDescent="0.2">
      <c r="B5522" s="28"/>
      <c r="C5522" s="28"/>
      <c r="D5522" s="28"/>
      <c r="E5522" s="28"/>
      <c r="F5522" s="28"/>
    </row>
    <row r="5523" spans="2:6" x14ac:dyDescent="0.2">
      <c r="B5523" s="28"/>
      <c r="C5523" s="28"/>
      <c r="D5523" s="28"/>
      <c r="E5523" s="28"/>
      <c r="F5523" s="28"/>
    </row>
    <row r="5524" spans="2:6" x14ac:dyDescent="0.2">
      <c r="B5524" s="28"/>
      <c r="C5524" s="28"/>
      <c r="D5524" s="28"/>
      <c r="E5524" s="28"/>
      <c r="F5524" s="28"/>
    </row>
    <row r="5525" spans="2:6" x14ac:dyDescent="0.2">
      <c r="B5525" s="28"/>
      <c r="C5525" s="28"/>
      <c r="D5525" s="28"/>
      <c r="E5525" s="28"/>
      <c r="F5525" s="28"/>
    </row>
    <row r="5526" spans="2:6" x14ac:dyDescent="0.2">
      <c r="B5526" s="28"/>
      <c r="C5526" s="28"/>
      <c r="D5526" s="28"/>
      <c r="E5526" s="28"/>
      <c r="F5526" s="28"/>
    </row>
    <row r="5527" spans="2:6" x14ac:dyDescent="0.2">
      <c r="B5527" s="28"/>
      <c r="C5527" s="28"/>
      <c r="D5527" s="28"/>
      <c r="E5527" s="28"/>
      <c r="F5527" s="28"/>
    </row>
    <row r="5528" spans="2:6" x14ac:dyDescent="0.2">
      <c r="B5528" s="28"/>
      <c r="C5528" s="28"/>
      <c r="D5528" s="28"/>
      <c r="E5528" s="28"/>
      <c r="F5528" s="28"/>
    </row>
    <row r="5529" spans="2:6" x14ac:dyDescent="0.2">
      <c r="B5529" s="28"/>
      <c r="C5529" s="28"/>
      <c r="D5529" s="28"/>
      <c r="E5529" s="28"/>
      <c r="F5529" s="28"/>
    </row>
    <row r="5530" spans="2:6" x14ac:dyDescent="0.2">
      <c r="B5530" s="28"/>
      <c r="C5530" s="28"/>
      <c r="D5530" s="28"/>
      <c r="E5530" s="28"/>
      <c r="F5530" s="28"/>
    </row>
    <row r="5531" spans="2:6" x14ac:dyDescent="0.2">
      <c r="B5531" s="28"/>
      <c r="C5531" s="28"/>
      <c r="D5531" s="28"/>
      <c r="E5531" s="28"/>
      <c r="F5531" s="28"/>
    </row>
    <row r="5532" spans="2:6" x14ac:dyDescent="0.2">
      <c r="B5532" s="28"/>
      <c r="C5532" s="28"/>
      <c r="D5532" s="28"/>
      <c r="E5532" s="28"/>
      <c r="F5532" s="28"/>
    </row>
    <row r="5533" spans="2:6" x14ac:dyDescent="0.2">
      <c r="B5533" s="28"/>
      <c r="C5533" s="28"/>
      <c r="D5533" s="28"/>
      <c r="E5533" s="28"/>
      <c r="F5533" s="28"/>
    </row>
    <row r="5534" spans="2:6" x14ac:dyDescent="0.2">
      <c r="B5534" s="28"/>
      <c r="C5534" s="28"/>
      <c r="D5534" s="28"/>
      <c r="E5534" s="28"/>
      <c r="F5534" s="28"/>
    </row>
    <row r="5535" spans="2:6" x14ac:dyDescent="0.2">
      <c r="B5535" s="28"/>
      <c r="C5535" s="28"/>
      <c r="D5535" s="28"/>
      <c r="E5535" s="28"/>
      <c r="F5535" s="28"/>
    </row>
    <row r="5536" spans="2:6" x14ac:dyDescent="0.2">
      <c r="B5536" s="28"/>
      <c r="C5536" s="28"/>
      <c r="D5536" s="28"/>
      <c r="E5536" s="28"/>
      <c r="F5536" s="28"/>
    </row>
    <row r="5537" spans="2:6" x14ac:dyDescent="0.2">
      <c r="B5537" s="28"/>
      <c r="C5537" s="28"/>
      <c r="D5537" s="28"/>
      <c r="E5537" s="28"/>
      <c r="F5537" s="28"/>
    </row>
    <row r="5538" spans="2:6" x14ac:dyDescent="0.2">
      <c r="B5538" s="28"/>
      <c r="C5538" s="28"/>
      <c r="D5538" s="28"/>
      <c r="E5538" s="28"/>
      <c r="F5538" s="28"/>
    </row>
    <row r="5539" spans="2:6" x14ac:dyDescent="0.2">
      <c r="B5539" s="28"/>
      <c r="C5539" s="28"/>
      <c r="D5539" s="28"/>
      <c r="E5539" s="28"/>
      <c r="F5539" s="28"/>
    </row>
    <row r="5540" spans="2:6" x14ac:dyDescent="0.2">
      <c r="B5540" s="28"/>
      <c r="C5540" s="28"/>
      <c r="D5540" s="28"/>
      <c r="E5540" s="28"/>
      <c r="F5540" s="28"/>
    </row>
    <row r="5541" spans="2:6" x14ac:dyDescent="0.2">
      <c r="B5541" s="28"/>
      <c r="C5541" s="28"/>
      <c r="D5541" s="28"/>
      <c r="E5541" s="28"/>
      <c r="F5541" s="28"/>
    </row>
    <row r="5542" spans="2:6" x14ac:dyDescent="0.2">
      <c r="B5542" s="28"/>
      <c r="C5542" s="28"/>
      <c r="D5542" s="28"/>
      <c r="E5542" s="28"/>
      <c r="F5542" s="28"/>
    </row>
    <row r="5543" spans="2:6" x14ac:dyDescent="0.2">
      <c r="B5543" s="28"/>
      <c r="C5543" s="28"/>
      <c r="D5543" s="28"/>
      <c r="E5543" s="28"/>
      <c r="F5543" s="28"/>
    </row>
    <row r="5544" spans="2:6" x14ac:dyDescent="0.2">
      <c r="B5544" s="28"/>
      <c r="C5544" s="28"/>
      <c r="D5544" s="28"/>
      <c r="E5544" s="28"/>
      <c r="F5544" s="28"/>
    </row>
    <row r="5545" spans="2:6" x14ac:dyDescent="0.2">
      <c r="B5545" s="28"/>
      <c r="C5545" s="28"/>
      <c r="D5545" s="28"/>
      <c r="E5545" s="28"/>
      <c r="F5545" s="28"/>
    </row>
    <row r="5546" spans="2:6" x14ac:dyDescent="0.2">
      <c r="B5546" s="28"/>
      <c r="C5546" s="28"/>
      <c r="D5546" s="28"/>
      <c r="E5546" s="28"/>
      <c r="F5546" s="28"/>
    </row>
    <row r="5547" spans="2:6" x14ac:dyDescent="0.2">
      <c r="B5547" s="28"/>
      <c r="C5547" s="28"/>
      <c r="D5547" s="28"/>
      <c r="E5547" s="28"/>
      <c r="F5547" s="28"/>
    </row>
    <row r="5548" spans="2:6" x14ac:dyDescent="0.2">
      <c r="B5548" s="28"/>
      <c r="C5548" s="28"/>
      <c r="D5548" s="28"/>
      <c r="E5548" s="28"/>
      <c r="F5548" s="28"/>
    </row>
    <row r="5549" spans="2:6" x14ac:dyDescent="0.2">
      <c r="B5549" s="28"/>
      <c r="C5549" s="28"/>
      <c r="D5549" s="28"/>
      <c r="E5549" s="28"/>
      <c r="F5549" s="28"/>
    </row>
    <row r="5550" spans="2:6" x14ac:dyDescent="0.2">
      <c r="B5550" s="28"/>
      <c r="C5550" s="28"/>
      <c r="D5550" s="28"/>
      <c r="E5550" s="28"/>
      <c r="F5550" s="28"/>
    </row>
    <row r="5551" spans="2:6" x14ac:dyDescent="0.2">
      <c r="B5551" s="28"/>
      <c r="C5551" s="28"/>
      <c r="D5551" s="28"/>
      <c r="E5551" s="28"/>
      <c r="F5551" s="28"/>
    </row>
    <row r="5552" spans="2:6" x14ac:dyDescent="0.2">
      <c r="B5552" s="28"/>
      <c r="C5552" s="28"/>
      <c r="D5552" s="28"/>
      <c r="E5552" s="28"/>
      <c r="F5552" s="28"/>
    </row>
    <row r="5553" spans="2:6" x14ac:dyDescent="0.2">
      <c r="B5553" s="28"/>
      <c r="C5553" s="28"/>
      <c r="D5553" s="28"/>
      <c r="E5553" s="28"/>
      <c r="F5553" s="28"/>
    </row>
    <row r="5554" spans="2:6" x14ac:dyDescent="0.2">
      <c r="B5554" s="28"/>
      <c r="C5554" s="28"/>
      <c r="D5554" s="28"/>
      <c r="E5554" s="28"/>
      <c r="F5554" s="28"/>
    </row>
    <row r="5555" spans="2:6" x14ac:dyDescent="0.2">
      <c r="B5555" s="28"/>
      <c r="C5555" s="28"/>
      <c r="D5555" s="28"/>
      <c r="E5555" s="28"/>
      <c r="F5555" s="28"/>
    </row>
    <row r="5556" spans="2:6" x14ac:dyDescent="0.2">
      <c r="B5556" s="28"/>
      <c r="C5556" s="28"/>
      <c r="D5556" s="28"/>
      <c r="E5556" s="28"/>
      <c r="F5556" s="28"/>
    </row>
    <row r="5557" spans="2:6" x14ac:dyDescent="0.2">
      <c r="B5557" s="28"/>
      <c r="C5557" s="28"/>
      <c r="D5557" s="28"/>
      <c r="E5557" s="28"/>
      <c r="F5557" s="28"/>
    </row>
    <row r="5558" spans="2:6" x14ac:dyDescent="0.2">
      <c r="B5558" s="28"/>
      <c r="C5558" s="28"/>
      <c r="D5558" s="28"/>
      <c r="E5558" s="28"/>
      <c r="F5558" s="28"/>
    </row>
    <row r="5559" spans="2:6" x14ac:dyDescent="0.2">
      <c r="B5559" s="28"/>
      <c r="C5559" s="28"/>
      <c r="D5559" s="28"/>
      <c r="E5559" s="28"/>
      <c r="F5559" s="28"/>
    </row>
    <row r="5560" spans="2:6" x14ac:dyDescent="0.2">
      <c r="B5560" s="28"/>
      <c r="C5560" s="28"/>
      <c r="D5560" s="28"/>
      <c r="E5560" s="28"/>
      <c r="F5560" s="28"/>
    </row>
    <row r="5561" spans="2:6" x14ac:dyDescent="0.2">
      <c r="B5561" s="28"/>
      <c r="C5561" s="28"/>
      <c r="D5561" s="28"/>
      <c r="E5561" s="28"/>
      <c r="F5561" s="28"/>
    </row>
    <row r="5562" spans="2:6" x14ac:dyDescent="0.2">
      <c r="B5562" s="28"/>
      <c r="C5562" s="28"/>
      <c r="D5562" s="28"/>
      <c r="E5562" s="28"/>
      <c r="F5562" s="28"/>
    </row>
    <row r="5563" spans="2:6" x14ac:dyDescent="0.2">
      <c r="B5563" s="28"/>
      <c r="C5563" s="28"/>
      <c r="D5563" s="28"/>
      <c r="E5563" s="28"/>
      <c r="F5563" s="28"/>
    </row>
    <row r="5564" spans="2:6" x14ac:dyDescent="0.2">
      <c r="B5564" s="28"/>
      <c r="C5564" s="28"/>
      <c r="D5564" s="28"/>
      <c r="E5564" s="28"/>
      <c r="F5564" s="28"/>
    </row>
    <row r="5565" spans="2:6" x14ac:dyDescent="0.2">
      <c r="B5565" s="28"/>
      <c r="C5565" s="28"/>
      <c r="D5565" s="28"/>
      <c r="E5565" s="28"/>
      <c r="F5565" s="28"/>
    </row>
    <row r="5566" spans="2:6" x14ac:dyDescent="0.2">
      <c r="B5566" s="28"/>
      <c r="C5566" s="28"/>
      <c r="D5566" s="28"/>
      <c r="E5566" s="28"/>
      <c r="F5566" s="28"/>
    </row>
    <row r="5567" spans="2:6" x14ac:dyDescent="0.2">
      <c r="B5567" s="28"/>
      <c r="C5567" s="28"/>
      <c r="D5567" s="28"/>
      <c r="E5567" s="28"/>
      <c r="F5567" s="28"/>
    </row>
    <row r="5568" spans="2:6" x14ac:dyDescent="0.2">
      <c r="B5568" s="28"/>
      <c r="C5568" s="28"/>
      <c r="D5568" s="28"/>
      <c r="E5568" s="28"/>
      <c r="F5568" s="28"/>
    </row>
    <row r="5569" spans="2:6" x14ac:dyDescent="0.2">
      <c r="B5569" s="28"/>
      <c r="C5569" s="28"/>
      <c r="D5569" s="28"/>
      <c r="E5569" s="28"/>
      <c r="F5569" s="28"/>
    </row>
    <row r="5570" spans="2:6" x14ac:dyDescent="0.2">
      <c r="B5570" s="28"/>
      <c r="C5570" s="28"/>
      <c r="D5570" s="28"/>
      <c r="E5570" s="28"/>
      <c r="F5570" s="28"/>
    </row>
    <row r="5571" spans="2:6" x14ac:dyDescent="0.2">
      <c r="B5571" s="28"/>
      <c r="C5571" s="28"/>
      <c r="D5571" s="28"/>
      <c r="E5571" s="28"/>
      <c r="F5571" s="28"/>
    </row>
    <row r="5572" spans="2:6" x14ac:dyDescent="0.2">
      <c r="B5572" s="28"/>
      <c r="C5572" s="28"/>
      <c r="D5572" s="28"/>
      <c r="E5572" s="28"/>
      <c r="F5572" s="28"/>
    </row>
    <row r="5573" spans="2:6" x14ac:dyDescent="0.2">
      <c r="B5573" s="28"/>
      <c r="C5573" s="28"/>
      <c r="D5573" s="28"/>
      <c r="E5573" s="28"/>
      <c r="F5573" s="28"/>
    </row>
    <row r="5574" spans="2:6" x14ac:dyDescent="0.2">
      <c r="B5574" s="28"/>
      <c r="C5574" s="28"/>
      <c r="D5574" s="28"/>
      <c r="E5574" s="28"/>
      <c r="F5574" s="28"/>
    </row>
    <row r="5575" spans="2:6" x14ac:dyDescent="0.2">
      <c r="B5575" s="28"/>
      <c r="C5575" s="28"/>
      <c r="D5575" s="28"/>
      <c r="E5575" s="28"/>
      <c r="F5575" s="28"/>
    </row>
    <row r="5576" spans="2:6" x14ac:dyDescent="0.2">
      <c r="B5576" s="28"/>
      <c r="C5576" s="28"/>
      <c r="D5576" s="28"/>
      <c r="E5576" s="28"/>
      <c r="F5576" s="28"/>
    </row>
    <row r="5577" spans="2:6" x14ac:dyDescent="0.2">
      <c r="B5577" s="28"/>
      <c r="C5577" s="28"/>
      <c r="D5577" s="28"/>
      <c r="E5577" s="28"/>
      <c r="F5577" s="28"/>
    </row>
    <row r="5578" spans="2:6" x14ac:dyDescent="0.2">
      <c r="B5578" s="28"/>
      <c r="C5578" s="28"/>
      <c r="D5578" s="28"/>
      <c r="E5578" s="28"/>
      <c r="F5578" s="28"/>
    </row>
    <row r="5579" spans="2:6" x14ac:dyDescent="0.2">
      <c r="B5579" s="28"/>
      <c r="C5579" s="28"/>
      <c r="D5579" s="28"/>
      <c r="E5579" s="28"/>
      <c r="F5579" s="28"/>
    </row>
    <row r="5580" spans="2:6" x14ac:dyDescent="0.2">
      <c r="B5580" s="28"/>
      <c r="C5580" s="28"/>
      <c r="D5580" s="28"/>
      <c r="E5580" s="28"/>
      <c r="F5580" s="28"/>
    </row>
    <row r="5581" spans="2:6" x14ac:dyDescent="0.2">
      <c r="B5581" s="28"/>
      <c r="C5581" s="28"/>
      <c r="D5581" s="28"/>
      <c r="E5581" s="28"/>
      <c r="F5581" s="28"/>
    </row>
    <row r="5582" spans="2:6" x14ac:dyDescent="0.2">
      <c r="B5582" s="28"/>
      <c r="C5582" s="28"/>
      <c r="D5582" s="28"/>
      <c r="E5582" s="28"/>
      <c r="F5582" s="28"/>
    </row>
    <row r="5583" spans="2:6" x14ac:dyDescent="0.2">
      <c r="B5583" s="28"/>
      <c r="C5583" s="28"/>
      <c r="D5583" s="28"/>
      <c r="E5583" s="28"/>
      <c r="F5583" s="28"/>
    </row>
    <row r="5584" spans="2:6" x14ac:dyDescent="0.2">
      <c r="B5584" s="28"/>
      <c r="C5584" s="28"/>
      <c r="D5584" s="28"/>
      <c r="E5584" s="28"/>
      <c r="F5584" s="28"/>
    </row>
    <row r="5585" spans="2:6" x14ac:dyDescent="0.2">
      <c r="B5585" s="28"/>
      <c r="C5585" s="28"/>
      <c r="D5585" s="28"/>
      <c r="E5585" s="28"/>
      <c r="F5585" s="28"/>
    </row>
    <row r="5586" spans="2:6" x14ac:dyDescent="0.2">
      <c r="B5586" s="28"/>
      <c r="C5586" s="28"/>
      <c r="D5586" s="28"/>
      <c r="E5586" s="28"/>
      <c r="F5586" s="28"/>
    </row>
    <row r="5587" spans="2:6" x14ac:dyDescent="0.2">
      <c r="B5587" s="28"/>
      <c r="C5587" s="28"/>
      <c r="D5587" s="28"/>
      <c r="E5587" s="28"/>
      <c r="F5587" s="28"/>
    </row>
    <row r="5588" spans="2:6" x14ac:dyDescent="0.2">
      <c r="B5588" s="28"/>
      <c r="C5588" s="28"/>
      <c r="D5588" s="28"/>
      <c r="E5588" s="28"/>
      <c r="F5588" s="28"/>
    </row>
    <row r="5589" spans="2:6" x14ac:dyDescent="0.2">
      <c r="B5589" s="28"/>
      <c r="C5589" s="28"/>
      <c r="D5589" s="28"/>
      <c r="E5589" s="28"/>
      <c r="F5589" s="28"/>
    </row>
    <row r="5590" spans="2:6" x14ac:dyDescent="0.2">
      <c r="B5590" s="28"/>
      <c r="C5590" s="28"/>
      <c r="D5590" s="28"/>
      <c r="E5590" s="28"/>
      <c r="F5590" s="28"/>
    </row>
    <row r="5591" spans="2:6" x14ac:dyDescent="0.2">
      <c r="B5591" s="28"/>
      <c r="C5591" s="28"/>
      <c r="D5591" s="28"/>
      <c r="E5591" s="28"/>
      <c r="F5591" s="28"/>
    </row>
    <row r="5592" spans="2:6" x14ac:dyDescent="0.2">
      <c r="B5592" s="28"/>
      <c r="C5592" s="28"/>
      <c r="D5592" s="28"/>
      <c r="E5592" s="28"/>
      <c r="F5592" s="28"/>
    </row>
    <row r="5593" spans="2:6" x14ac:dyDescent="0.2">
      <c r="B5593" s="28"/>
      <c r="C5593" s="28"/>
      <c r="D5593" s="28"/>
      <c r="E5593" s="28"/>
      <c r="F5593" s="28"/>
    </row>
    <row r="5594" spans="2:6" x14ac:dyDescent="0.2">
      <c r="B5594" s="28"/>
      <c r="C5594" s="28"/>
      <c r="D5594" s="28"/>
      <c r="E5594" s="28"/>
      <c r="F5594" s="28"/>
    </row>
    <row r="5595" spans="2:6" x14ac:dyDescent="0.2">
      <c r="B5595" s="28"/>
      <c r="C5595" s="28"/>
      <c r="D5595" s="28"/>
      <c r="E5595" s="28"/>
      <c r="F5595" s="28"/>
    </row>
    <row r="5596" spans="2:6" x14ac:dyDescent="0.2">
      <c r="B5596" s="28"/>
      <c r="C5596" s="28"/>
      <c r="D5596" s="28"/>
      <c r="E5596" s="28"/>
      <c r="F5596" s="28"/>
    </row>
    <row r="5597" spans="2:6" x14ac:dyDescent="0.2">
      <c r="B5597" s="28"/>
      <c r="C5597" s="28"/>
      <c r="D5597" s="28"/>
      <c r="E5597" s="28"/>
      <c r="F5597" s="28"/>
    </row>
    <row r="5598" spans="2:6" x14ac:dyDescent="0.2">
      <c r="B5598" s="28"/>
      <c r="C5598" s="28"/>
      <c r="D5598" s="28"/>
      <c r="E5598" s="28"/>
      <c r="F5598" s="28"/>
    </row>
    <row r="5599" spans="2:6" x14ac:dyDescent="0.2">
      <c r="B5599" s="28"/>
      <c r="C5599" s="28"/>
      <c r="D5599" s="28"/>
      <c r="E5599" s="28"/>
      <c r="F5599" s="28"/>
    </row>
    <row r="5600" spans="2:6" x14ac:dyDescent="0.2">
      <c r="B5600" s="28"/>
      <c r="C5600" s="28"/>
      <c r="D5600" s="28"/>
      <c r="E5600" s="28"/>
      <c r="F5600" s="28"/>
    </row>
    <row r="5601" spans="2:6" x14ac:dyDescent="0.2">
      <c r="B5601" s="28"/>
      <c r="C5601" s="28"/>
      <c r="D5601" s="28"/>
      <c r="E5601" s="28"/>
      <c r="F5601" s="28"/>
    </row>
    <row r="5602" spans="2:6" x14ac:dyDescent="0.2">
      <c r="B5602" s="28"/>
      <c r="C5602" s="28"/>
      <c r="D5602" s="28"/>
      <c r="E5602" s="28"/>
      <c r="F5602" s="28"/>
    </row>
    <row r="5603" spans="2:6" x14ac:dyDescent="0.2">
      <c r="B5603" s="28"/>
      <c r="C5603" s="28"/>
      <c r="D5603" s="28"/>
      <c r="E5603" s="28"/>
      <c r="F5603" s="28"/>
    </row>
    <row r="5604" spans="2:6" x14ac:dyDescent="0.2">
      <c r="B5604" s="28"/>
      <c r="C5604" s="28"/>
      <c r="D5604" s="28"/>
      <c r="E5604" s="28"/>
      <c r="F5604" s="28"/>
    </row>
    <row r="5605" spans="2:6" x14ac:dyDescent="0.2">
      <c r="B5605" s="28"/>
      <c r="C5605" s="28"/>
      <c r="D5605" s="28"/>
      <c r="E5605" s="28"/>
      <c r="F5605" s="28"/>
    </row>
    <row r="5606" spans="2:6" x14ac:dyDescent="0.2">
      <c r="B5606" s="28"/>
      <c r="C5606" s="28"/>
      <c r="D5606" s="28"/>
      <c r="E5606" s="28"/>
      <c r="F5606" s="28"/>
    </row>
    <row r="5607" spans="2:6" x14ac:dyDescent="0.2">
      <c r="B5607" s="28"/>
      <c r="C5607" s="28"/>
      <c r="D5607" s="28"/>
      <c r="E5607" s="28"/>
      <c r="F5607" s="28"/>
    </row>
    <row r="5608" spans="2:6" x14ac:dyDescent="0.2">
      <c r="B5608" s="28"/>
      <c r="C5608" s="28"/>
      <c r="D5608" s="28"/>
      <c r="E5608" s="28"/>
      <c r="F5608" s="28"/>
    </row>
    <row r="5609" spans="2:6" x14ac:dyDescent="0.2">
      <c r="B5609" s="28"/>
      <c r="C5609" s="28"/>
      <c r="D5609" s="28"/>
      <c r="E5609" s="28"/>
      <c r="F5609" s="28"/>
    </row>
    <row r="5610" spans="2:6" x14ac:dyDescent="0.2">
      <c r="B5610" s="28"/>
      <c r="C5610" s="28"/>
      <c r="D5610" s="28"/>
      <c r="E5610" s="28"/>
      <c r="F5610" s="28"/>
    </row>
    <row r="5611" spans="2:6" x14ac:dyDescent="0.2">
      <c r="B5611" s="28"/>
      <c r="C5611" s="28"/>
      <c r="D5611" s="28"/>
      <c r="E5611" s="28"/>
      <c r="F5611" s="28"/>
    </row>
    <row r="5612" spans="2:6" x14ac:dyDescent="0.2">
      <c r="B5612" s="28"/>
      <c r="C5612" s="28"/>
      <c r="D5612" s="28"/>
      <c r="E5612" s="28"/>
      <c r="F5612" s="28"/>
    </row>
    <row r="5613" spans="2:6" x14ac:dyDescent="0.2">
      <c r="B5613" s="28"/>
      <c r="C5613" s="28"/>
      <c r="D5613" s="28"/>
      <c r="E5613" s="28"/>
      <c r="F5613" s="28"/>
    </row>
    <row r="5614" spans="2:6" x14ac:dyDescent="0.2">
      <c r="B5614" s="28"/>
      <c r="C5614" s="28"/>
      <c r="D5614" s="28"/>
      <c r="E5614" s="28"/>
      <c r="F5614" s="28"/>
    </row>
    <row r="5615" spans="2:6" x14ac:dyDescent="0.2">
      <c r="B5615" s="28"/>
      <c r="C5615" s="28"/>
      <c r="D5615" s="28"/>
      <c r="E5615" s="28"/>
      <c r="F5615" s="28"/>
    </row>
    <row r="5616" spans="2:6" x14ac:dyDescent="0.2">
      <c r="B5616" s="28"/>
      <c r="C5616" s="28"/>
      <c r="D5616" s="28"/>
      <c r="E5616" s="28"/>
      <c r="F5616" s="28"/>
    </row>
    <row r="5617" spans="2:6" x14ac:dyDescent="0.2">
      <c r="B5617" s="28"/>
      <c r="C5617" s="28"/>
      <c r="D5617" s="28"/>
      <c r="E5617" s="28"/>
      <c r="F5617" s="28"/>
    </row>
    <row r="5618" spans="2:6" x14ac:dyDescent="0.2">
      <c r="B5618" s="28"/>
      <c r="C5618" s="28"/>
      <c r="D5618" s="28"/>
      <c r="E5618" s="28"/>
      <c r="F5618" s="28"/>
    </row>
    <row r="5619" spans="2:6" x14ac:dyDescent="0.2">
      <c r="B5619" s="28"/>
      <c r="C5619" s="28"/>
      <c r="D5619" s="28"/>
      <c r="E5619" s="28"/>
      <c r="F5619" s="28"/>
    </row>
    <row r="5620" spans="2:6" x14ac:dyDescent="0.2">
      <c r="B5620" s="28"/>
      <c r="C5620" s="28"/>
      <c r="D5620" s="28"/>
      <c r="E5620" s="28"/>
      <c r="F5620" s="28"/>
    </row>
    <row r="5621" spans="2:6" x14ac:dyDescent="0.2">
      <c r="B5621" s="28"/>
      <c r="C5621" s="28"/>
      <c r="D5621" s="28"/>
      <c r="E5621" s="28"/>
      <c r="F5621" s="28"/>
    </row>
    <row r="5622" spans="2:6" x14ac:dyDescent="0.2">
      <c r="B5622" s="28"/>
      <c r="C5622" s="28"/>
      <c r="D5622" s="28"/>
      <c r="E5622" s="28"/>
      <c r="F5622" s="28"/>
    </row>
    <row r="5623" spans="2:6" x14ac:dyDescent="0.2">
      <c r="B5623" s="28"/>
      <c r="C5623" s="28"/>
      <c r="D5623" s="28"/>
      <c r="E5623" s="28"/>
      <c r="F5623" s="28"/>
    </row>
    <row r="5624" spans="2:6" x14ac:dyDescent="0.2">
      <c r="B5624" s="28"/>
      <c r="C5624" s="28"/>
      <c r="D5624" s="28"/>
      <c r="E5624" s="28"/>
      <c r="F5624" s="28"/>
    </row>
    <row r="5625" spans="2:6" x14ac:dyDescent="0.2">
      <c r="B5625" s="28"/>
      <c r="C5625" s="28"/>
      <c r="D5625" s="28"/>
      <c r="E5625" s="28"/>
      <c r="F5625" s="28"/>
    </row>
    <row r="5626" spans="2:6" x14ac:dyDescent="0.2">
      <c r="B5626" s="28"/>
      <c r="C5626" s="28"/>
      <c r="D5626" s="28"/>
      <c r="E5626" s="28"/>
      <c r="F5626" s="28"/>
    </row>
    <row r="5627" spans="2:6" x14ac:dyDescent="0.2">
      <c r="B5627" s="28"/>
      <c r="C5627" s="28"/>
      <c r="D5627" s="28"/>
      <c r="E5627" s="28"/>
      <c r="F5627" s="28"/>
    </row>
    <row r="5628" spans="2:6" x14ac:dyDescent="0.2">
      <c r="B5628" s="28"/>
      <c r="C5628" s="28"/>
      <c r="D5628" s="28"/>
      <c r="E5628" s="28"/>
      <c r="F5628" s="28"/>
    </row>
    <row r="5629" spans="2:6" x14ac:dyDescent="0.2">
      <c r="B5629" s="28"/>
      <c r="C5629" s="28"/>
      <c r="D5629" s="28"/>
      <c r="E5629" s="28"/>
      <c r="F5629" s="28"/>
    </row>
    <row r="5630" spans="2:6" x14ac:dyDescent="0.2">
      <c r="B5630" s="28"/>
      <c r="C5630" s="28"/>
      <c r="D5630" s="28"/>
      <c r="E5630" s="28"/>
      <c r="F5630" s="28"/>
    </row>
    <row r="5631" spans="2:6" x14ac:dyDescent="0.2">
      <c r="B5631" s="28"/>
      <c r="C5631" s="28"/>
      <c r="D5631" s="28"/>
      <c r="E5631" s="28"/>
      <c r="F5631" s="28"/>
    </row>
    <row r="5632" spans="2:6" x14ac:dyDescent="0.2">
      <c r="B5632" s="28"/>
      <c r="C5632" s="28"/>
      <c r="D5632" s="28"/>
      <c r="E5632" s="28"/>
      <c r="F5632" s="28"/>
    </row>
    <row r="5633" spans="2:6" x14ac:dyDescent="0.2">
      <c r="B5633" s="28"/>
      <c r="C5633" s="28"/>
      <c r="D5633" s="28"/>
      <c r="E5633" s="28"/>
      <c r="F5633" s="28"/>
    </row>
    <row r="5634" spans="2:6" x14ac:dyDescent="0.2">
      <c r="B5634" s="28"/>
      <c r="C5634" s="28"/>
      <c r="D5634" s="28"/>
      <c r="E5634" s="28"/>
      <c r="F5634" s="28"/>
    </row>
    <row r="5635" spans="2:6" x14ac:dyDescent="0.2">
      <c r="B5635" s="28"/>
      <c r="C5635" s="28"/>
      <c r="D5635" s="28"/>
      <c r="E5635" s="28"/>
      <c r="F5635" s="28"/>
    </row>
    <row r="5636" spans="2:6" x14ac:dyDescent="0.2">
      <c r="B5636" s="28"/>
      <c r="C5636" s="28"/>
      <c r="D5636" s="28"/>
      <c r="E5636" s="28"/>
      <c r="F5636" s="28"/>
    </row>
    <row r="5637" spans="2:6" x14ac:dyDescent="0.2">
      <c r="B5637" s="28"/>
      <c r="C5637" s="28"/>
      <c r="D5637" s="28"/>
      <c r="E5637" s="28"/>
      <c r="F5637" s="28"/>
    </row>
    <row r="5638" spans="2:6" x14ac:dyDescent="0.2">
      <c r="B5638" s="28"/>
      <c r="C5638" s="28"/>
      <c r="D5638" s="28"/>
      <c r="E5638" s="28"/>
      <c r="F5638" s="28"/>
    </row>
    <row r="5639" spans="2:6" x14ac:dyDescent="0.2">
      <c r="B5639" s="28"/>
      <c r="C5639" s="28"/>
      <c r="D5639" s="28"/>
      <c r="E5639" s="28"/>
      <c r="F5639" s="28"/>
    </row>
    <row r="5640" spans="2:6" x14ac:dyDescent="0.2">
      <c r="B5640" s="28"/>
      <c r="C5640" s="28"/>
      <c r="D5640" s="28"/>
      <c r="E5640" s="28"/>
      <c r="F5640" s="28"/>
    </row>
    <row r="5641" spans="2:6" x14ac:dyDescent="0.2">
      <c r="B5641" s="28"/>
      <c r="C5641" s="28"/>
      <c r="D5641" s="28"/>
      <c r="E5641" s="28"/>
      <c r="F5641" s="28"/>
    </row>
    <row r="5642" spans="2:6" x14ac:dyDescent="0.2">
      <c r="B5642" s="28"/>
      <c r="C5642" s="28"/>
      <c r="D5642" s="28"/>
      <c r="E5642" s="28"/>
      <c r="F5642" s="28"/>
    </row>
    <row r="5643" spans="2:6" x14ac:dyDescent="0.2">
      <c r="B5643" s="28"/>
      <c r="C5643" s="28"/>
      <c r="D5643" s="28"/>
      <c r="E5643" s="28"/>
      <c r="F5643" s="28"/>
    </row>
    <row r="5644" spans="2:6" x14ac:dyDescent="0.2">
      <c r="B5644" s="28"/>
      <c r="C5644" s="28"/>
      <c r="D5644" s="28"/>
      <c r="E5644" s="28"/>
      <c r="F5644" s="28"/>
    </row>
    <row r="5645" spans="2:6" x14ac:dyDescent="0.2">
      <c r="B5645" s="28"/>
      <c r="C5645" s="28"/>
      <c r="D5645" s="28"/>
      <c r="E5645" s="28"/>
      <c r="F5645" s="28"/>
    </row>
    <row r="5646" spans="2:6" x14ac:dyDescent="0.2">
      <c r="B5646" s="28"/>
      <c r="C5646" s="28"/>
      <c r="D5646" s="28"/>
      <c r="E5646" s="28"/>
      <c r="F5646" s="28"/>
    </row>
    <row r="5647" spans="2:6" x14ac:dyDescent="0.2">
      <c r="B5647" s="28"/>
      <c r="C5647" s="28"/>
      <c r="D5647" s="28"/>
      <c r="E5647" s="28"/>
      <c r="F5647" s="28"/>
    </row>
    <row r="5648" spans="2:6" x14ac:dyDescent="0.2">
      <c r="B5648" s="28"/>
      <c r="C5648" s="28"/>
      <c r="D5648" s="28"/>
      <c r="E5648" s="28"/>
      <c r="F5648" s="28"/>
    </row>
    <row r="5649" spans="2:6" x14ac:dyDescent="0.2">
      <c r="B5649" s="28"/>
      <c r="C5649" s="28"/>
      <c r="D5649" s="28"/>
      <c r="E5649" s="28"/>
      <c r="F5649" s="28"/>
    </row>
    <row r="5650" spans="2:6" x14ac:dyDescent="0.2">
      <c r="B5650" s="28"/>
      <c r="C5650" s="28"/>
      <c r="D5650" s="28"/>
      <c r="E5650" s="28"/>
      <c r="F5650" s="28"/>
    </row>
    <row r="5651" spans="2:6" x14ac:dyDescent="0.2">
      <c r="B5651" s="28"/>
      <c r="C5651" s="28"/>
      <c r="D5651" s="28"/>
      <c r="E5651" s="28"/>
      <c r="F5651" s="28"/>
    </row>
    <row r="5652" spans="2:6" x14ac:dyDescent="0.2">
      <c r="B5652" s="28"/>
      <c r="C5652" s="28"/>
      <c r="D5652" s="28"/>
      <c r="E5652" s="28"/>
      <c r="F5652" s="28"/>
    </row>
    <row r="5653" spans="2:6" x14ac:dyDescent="0.2">
      <c r="B5653" s="28"/>
      <c r="C5653" s="28"/>
      <c r="D5653" s="28"/>
      <c r="E5653" s="28"/>
      <c r="F5653" s="28"/>
    </row>
    <row r="5654" spans="2:6" x14ac:dyDescent="0.2">
      <c r="B5654" s="28"/>
      <c r="C5654" s="28"/>
      <c r="D5654" s="28"/>
      <c r="E5654" s="28"/>
      <c r="F5654" s="28"/>
    </row>
    <row r="5655" spans="2:6" x14ac:dyDescent="0.2">
      <c r="B5655" s="28"/>
      <c r="C5655" s="28"/>
      <c r="D5655" s="28"/>
      <c r="E5655" s="28"/>
      <c r="F5655" s="28"/>
    </row>
    <row r="5656" spans="2:6" x14ac:dyDescent="0.2">
      <c r="B5656" s="28"/>
      <c r="C5656" s="28"/>
      <c r="D5656" s="28"/>
      <c r="E5656" s="28"/>
      <c r="F5656" s="28"/>
    </row>
    <row r="5657" spans="2:6" x14ac:dyDescent="0.2">
      <c r="B5657" s="28"/>
      <c r="C5657" s="28"/>
      <c r="D5657" s="28"/>
      <c r="E5657" s="28"/>
      <c r="F5657" s="28"/>
    </row>
    <row r="5658" spans="2:6" x14ac:dyDescent="0.2">
      <c r="B5658" s="28"/>
      <c r="C5658" s="28"/>
      <c r="D5658" s="28"/>
      <c r="E5658" s="28"/>
      <c r="F5658" s="28"/>
    </row>
    <row r="5659" spans="2:6" x14ac:dyDescent="0.2">
      <c r="B5659" s="28"/>
      <c r="C5659" s="28"/>
      <c r="D5659" s="28"/>
      <c r="E5659" s="28"/>
      <c r="F5659" s="28"/>
    </row>
    <row r="5660" spans="2:6" x14ac:dyDescent="0.2">
      <c r="B5660" s="28"/>
      <c r="C5660" s="28"/>
      <c r="D5660" s="28"/>
      <c r="E5660" s="28"/>
      <c r="F5660" s="28"/>
    </row>
    <row r="5661" spans="2:6" x14ac:dyDescent="0.2">
      <c r="B5661" s="28"/>
      <c r="C5661" s="28"/>
      <c r="D5661" s="28"/>
      <c r="E5661" s="28"/>
      <c r="F5661" s="28"/>
    </row>
    <row r="5662" spans="2:6" x14ac:dyDescent="0.2">
      <c r="B5662" s="28"/>
      <c r="C5662" s="28"/>
      <c r="D5662" s="28"/>
      <c r="E5662" s="28"/>
      <c r="F5662" s="28"/>
    </row>
    <row r="5663" spans="2:6" x14ac:dyDescent="0.2">
      <c r="B5663" s="28"/>
      <c r="C5663" s="28"/>
      <c r="D5663" s="28"/>
      <c r="E5663" s="28"/>
      <c r="F5663" s="28"/>
    </row>
    <row r="5664" spans="2:6" x14ac:dyDescent="0.2">
      <c r="B5664" s="28"/>
      <c r="C5664" s="28"/>
      <c r="D5664" s="28"/>
      <c r="E5664" s="28"/>
      <c r="F5664" s="28"/>
    </row>
    <row r="5665" spans="2:6" x14ac:dyDescent="0.2">
      <c r="B5665" s="28"/>
      <c r="C5665" s="28"/>
      <c r="D5665" s="28"/>
      <c r="E5665" s="28"/>
      <c r="F5665" s="28"/>
    </row>
    <row r="5666" spans="2:6" x14ac:dyDescent="0.2">
      <c r="B5666" s="28"/>
      <c r="C5666" s="28"/>
      <c r="D5666" s="28"/>
      <c r="E5666" s="28"/>
      <c r="F5666" s="28"/>
    </row>
    <row r="5667" spans="2:6" x14ac:dyDescent="0.2">
      <c r="B5667" s="28"/>
      <c r="C5667" s="28"/>
      <c r="D5667" s="28"/>
      <c r="E5667" s="28"/>
      <c r="F5667" s="28"/>
    </row>
    <row r="5668" spans="2:6" x14ac:dyDescent="0.2">
      <c r="B5668" s="28"/>
      <c r="C5668" s="28"/>
      <c r="D5668" s="28"/>
      <c r="E5668" s="28"/>
      <c r="F5668" s="28"/>
    </row>
    <row r="5669" spans="2:6" x14ac:dyDescent="0.2">
      <c r="B5669" s="28"/>
      <c r="C5669" s="28"/>
      <c r="D5669" s="28"/>
      <c r="E5669" s="28"/>
      <c r="F5669" s="28"/>
    </row>
    <row r="5670" spans="2:6" x14ac:dyDescent="0.2">
      <c r="B5670" s="28"/>
      <c r="C5670" s="28"/>
      <c r="D5670" s="28"/>
      <c r="E5670" s="28"/>
      <c r="F5670" s="28"/>
    </row>
    <row r="5671" spans="2:6" x14ac:dyDescent="0.2">
      <c r="B5671" s="28"/>
      <c r="C5671" s="28"/>
      <c r="D5671" s="28"/>
      <c r="E5671" s="28"/>
      <c r="F5671" s="28"/>
    </row>
    <row r="5672" spans="2:6" x14ac:dyDescent="0.2">
      <c r="B5672" s="28"/>
      <c r="C5672" s="28"/>
      <c r="D5672" s="28"/>
      <c r="E5672" s="28"/>
      <c r="F5672" s="28"/>
    </row>
    <row r="5673" spans="2:6" x14ac:dyDescent="0.2">
      <c r="B5673" s="28"/>
      <c r="C5673" s="28"/>
      <c r="D5673" s="28"/>
      <c r="E5673" s="28"/>
      <c r="F5673" s="28"/>
    </row>
    <row r="5674" spans="2:6" x14ac:dyDescent="0.2">
      <c r="B5674" s="28"/>
      <c r="C5674" s="28"/>
      <c r="D5674" s="28"/>
      <c r="E5674" s="28"/>
      <c r="F5674" s="28"/>
    </row>
    <row r="5675" spans="2:6" x14ac:dyDescent="0.2">
      <c r="B5675" s="28"/>
      <c r="C5675" s="28"/>
      <c r="D5675" s="28"/>
      <c r="E5675" s="28"/>
      <c r="F5675" s="28"/>
    </row>
    <row r="5676" spans="2:6" x14ac:dyDescent="0.2">
      <c r="B5676" s="28"/>
      <c r="C5676" s="28"/>
      <c r="D5676" s="28"/>
      <c r="E5676" s="28"/>
      <c r="F5676" s="28"/>
    </row>
    <row r="5677" spans="2:6" x14ac:dyDescent="0.2">
      <c r="B5677" s="28"/>
      <c r="C5677" s="28"/>
      <c r="D5677" s="28"/>
      <c r="E5677" s="28"/>
      <c r="F5677" s="28"/>
    </row>
    <row r="5678" spans="2:6" x14ac:dyDescent="0.2">
      <c r="B5678" s="28"/>
      <c r="C5678" s="28"/>
      <c r="D5678" s="28"/>
      <c r="E5678" s="28"/>
      <c r="F5678" s="28"/>
    </row>
    <row r="5679" spans="2:6" x14ac:dyDescent="0.2">
      <c r="B5679" s="28"/>
      <c r="C5679" s="28"/>
      <c r="D5679" s="28"/>
      <c r="E5679" s="28"/>
      <c r="F5679" s="28"/>
    </row>
    <row r="5680" spans="2:6" x14ac:dyDescent="0.2">
      <c r="B5680" s="28"/>
      <c r="C5680" s="28"/>
      <c r="D5680" s="28"/>
      <c r="E5680" s="28"/>
      <c r="F5680" s="28"/>
    </row>
    <row r="5681" spans="2:6" x14ac:dyDescent="0.2">
      <c r="B5681" s="28"/>
      <c r="C5681" s="28"/>
      <c r="D5681" s="28"/>
      <c r="E5681" s="28"/>
      <c r="F5681" s="28"/>
    </row>
    <row r="5682" spans="2:6" x14ac:dyDescent="0.2">
      <c r="B5682" s="28"/>
      <c r="C5682" s="28"/>
      <c r="D5682" s="28"/>
      <c r="E5682" s="28"/>
      <c r="F5682" s="28"/>
    </row>
    <row r="5683" spans="2:6" x14ac:dyDescent="0.2">
      <c r="B5683" s="28"/>
      <c r="C5683" s="28"/>
      <c r="D5683" s="28"/>
      <c r="E5683" s="28"/>
      <c r="F5683" s="28"/>
    </row>
    <row r="5684" spans="2:6" x14ac:dyDescent="0.2">
      <c r="B5684" s="28"/>
      <c r="C5684" s="28"/>
      <c r="D5684" s="28"/>
      <c r="E5684" s="28"/>
      <c r="F5684" s="28"/>
    </row>
    <row r="5685" spans="2:6" x14ac:dyDescent="0.2">
      <c r="B5685" s="28"/>
      <c r="C5685" s="28"/>
      <c r="D5685" s="28"/>
      <c r="E5685" s="28"/>
      <c r="F5685" s="28"/>
    </row>
    <row r="5686" spans="2:6" x14ac:dyDescent="0.2">
      <c r="B5686" s="28"/>
      <c r="C5686" s="28"/>
      <c r="D5686" s="28"/>
      <c r="E5686" s="28"/>
      <c r="F5686" s="28"/>
    </row>
    <row r="5687" spans="2:6" x14ac:dyDescent="0.2">
      <c r="B5687" s="28"/>
      <c r="C5687" s="28"/>
      <c r="D5687" s="28"/>
      <c r="E5687" s="28"/>
      <c r="F5687" s="28"/>
    </row>
    <row r="5688" spans="2:6" x14ac:dyDescent="0.2">
      <c r="B5688" s="28"/>
      <c r="C5688" s="28"/>
      <c r="D5688" s="28"/>
      <c r="E5688" s="28"/>
      <c r="F5688" s="28"/>
    </row>
    <row r="5689" spans="2:6" x14ac:dyDescent="0.2">
      <c r="B5689" s="28"/>
      <c r="C5689" s="28"/>
      <c r="D5689" s="28"/>
      <c r="E5689" s="28"/>
      <c r="F5689" s="28"/>
    </row>
    <row r="5690" spans="2:6" x14ac:dyDescent="0.2">
      <c r="B5690" s="28"/>
      <c r="C5690" s="28"/>
      <c r="D5690" s="28"/>
      <c r="E5690" s="28"/>
      <c r="F5690" s="28"/>
    </row>
    <row r="5691" spans="2:6" x14ac:dyDescent="0.2">
      <c r="B5691" s="28"/>
      <c r="C5691" s="28"/>
      <c r="D5691" s="28"/>
      <c r="E5691" s="28"/>
      <c r="F5691" s="28"/>
    </row>
    <row r="5692" spans="2:6" x14ac:dyDescent="0.2">
      <c r="B5692" s="28"/>
      <c r="C5692" s="28"/>
      <c r="D5692" s="28"/>
      <c r="E5692" s="28"/>
      <c r="F5692" s="28"/>
    </row>
    <row r="5693" spans="2:6" x14ac:dyDescent="0.2">
      <c r="B5693" s="28"/>
      <c r="C5693" s="28"/>
      <c r="D5693" s="28"/>
      <c r="E5693" s="28"/>
      <c r="F5693" s="28"/>
    </row>
    <row r="5694" spans="2:6" x14ac:dyDescent="0.2">
      <c r="B5694" s="28"/>
      <c r="C5694" s="28"/>
      <c r="D5694" s="28"/>
      <c r="E5694" s="28"/>
      <c r="F5694" s="28"/>
    </row>
    <row r="5695" spans="2:6" x14ac:dyDescent="0.2">
      <c r="B5695" s="28"/>
      <c r="C5695" s="28"/>
      <c r="D5695" s="28"/>
      <c r="E5695" s="28"/>
      <c r="F5695" s="28"/>
    </row>
    <row r="5696" spans="2:6" x14ac:dyDescent="0.2">
      <c r="B5696" s="28"/>
      <c r="C5696" s="28"/>
      <c r="D5696" s="28"/>
      <c r="E5696" s="28"/>
      <c r="F5696" s="28"/>
    </row>
    <row r="5697" spans="2:6" x14ac:dyDescent="0.2">
      <c r="B5697" s="28"/>
      <c r="C5697" s="28"/>
      <c r="D5697" s="28"/>
      <c r="E5697" s="28"/>
      <c r="F5697" s="28"/>
    </row>
    <row r="5698" spans="2:6" x14ac:dyDescent="0.2">
      <c r="B5698" s="28"/>
      <c r="C5698" s="28"/>
      <c r="D5698" s="28"/>
      <c r="E5698" s="28"/>
      <c r="F5698" s="28"/>
    </row>
    <row r="5699" spans="2:6" x14ac:dyDescent="0.2">
      <c r="B5699" s="28"/>
      <c r="C5699" s="28"/>
      <c r="D5699" s="28"/>
      <c r="E5699" s="28"/>
      <c r="F5699" s="28"/>
    </row>
    <row r="5700" spans="2:6" x14ac:dyDescent="0.2">
      <c r="B5700" s="28"/>
      <c r="C5700" s="28"/>
      <c r="D5700" s="28"/>
      <c r="E5700" s="28"/>
      <c r="F5700" s="28"/>
    </row>
    <row r="5701" spans="2:6" x14ac:dyDescent="0.2">
      <c r="B5701" s="28"/>
      <c r="C5701" s="28"/>
      <c r="D5701" s="28"/>
      <c r="E5701" s="28"/>
      <c r="F5701" s="28"/>
    </row>
    <row r="5702" spans="2:6" x14ac:dyDescent="0.2">
      <c r="B5702" s="28"/>
      <c r="C5702" s="28"/>
      <c r="D5702" s="28"/>
      <c r="E5702" s="28"/>
      <c r="F5702" s="28"/>
    </row>
    <row r="5703" spans="2:6" x14ac:dyDescent="0.2">
      <c r="B5703" s="28"/>
      <c r="C5703" s="28"/>
      <c r="D5703" s="28"/>
      <c r="E5703" s="28"/>
      <c r="F5703" s="28"/>
    </row>
    <row r="5704" spans="2:6" x14ac:dyDescent="0.2">
      <c r="B5704" s="28"/>
      <c r="C5704" s="28"/>
      <c r="D5704" s="28"/>
      <c r="E5704" s="28"/>
      <c r="F5704" s="28"/>
    </row>
    <row r="5705" spans="2:6" x14ac:dyDescent="0.2">
      <c r="B5705" s="28"/>
      <c r="C5705" s="28"/>
      <c r="D5705" s="28"/>
      <c r="E5705" s="28"/>
      <c r="F5705" s="28"/>
    </row>
    <row r="5706" spans="2:6" x14ac:dyDescent="0.2">
      <c r="B5706" s="28"/>
      <c r="C5706" s="28"/>
      <c r="D5706" s="28"/>
      <c r="E5706" s="28"/>
      <c r="F5706" s="28"/>
    </row>
    <row r="5707" spans="2:6" x14ac:dyDescent="0.2">
      <c r="B5707" s="28"/>
      <c r="C5707" s="28"/>
      <c r="D5707" s="28"/>
      <c r="E5707" s="28"/>
      <c r="F5707" s="28"/>
    </row>
    <row r="5708" spans="2:6" x14ac:dyDescent="0.2">
      <c r="B5708" s="28"/>
      <c r="C5708" s="28"/>
      <c r="D5708" s="28"/>
      <c r="E5708" s="28"/>
      <c r="F5708" s="28"/>
    </row>
    <row r="5709" spans="2:6" x14ac:dyDescent="0.2">
      <c r="B5709" s="28"/>
      <c r="C5709" s="28"/>
      <c r="D5709" s="28"/>
      <c r="E5709" s="28"/>
      <c r="F5709" s="28"/>
    </row>
    <row r="5710" spans="2:6" x14ac:dyDescent="0.2">
      <c r="B5710" s="28"/>
      <c r="C5710" s="28"/>
      <c r="D5710" s="28"/>
      <c r="E5710" s="28"/>
      <c r="F5710" s="28"/>
    </row>
    <row r="5711" spans="2:6" x14ac:dyDescent="0.2">
      <c r="B5711" s="28"/>
      <c r="C5711" s="28"/>
      <c r="D5711" s="28"/>
      <c r="E5711" s="28"/>
      <c r="F5711" s="28"/>
    </row>
    <row r="5712" spans="2:6" x14ac:dyDescent="0.2">
      <c r="B5712" s="28"/>
      <c r="C5712" s="28"/>
      <c r="D5712" s="28"/>
      <c r="E5712" s="28"/>
      <c r="F5712" s="28"/>
    </row>
    <row r="5713" spans="2:6" x14ac:dyDescent="0.2">
      <c r="B5713" s="28"/>
      <c r="C5713" s="28"/>
      <c r="D5713" s="28"/>
      <c r="E5713" s="28"/>
      <c r="F5713" s="28"/>
    </row>
    <row r="5714" spans="2:6" x14ac:dyDescent="0.2">
      <c r="B5714" s="28"/>
      <c r="C5714" s="28"/>
      <c r="D5714" s="28"/>
      <c r="E5714" s="28"/>
      <c r="F5714" s="28"/>
    </row>
    <row r="5715" spans="2:6" x14ac:dyDescent="0.2">
      <c r="B5715" s="28"/>
      <c r="C5715" s="28"/>
      <c r="D5715" s="28"/>
      <c r="E5715" s="28"/>
      <c r="F5715" s="28"/>
    </row>
    <row r="5716" spans="2:6" x14ac:dyDescent="0.2">
      <c r="B5716" s="28"/>
      <c r="C5716" s="28"/>
      <c r="D5716" s="28"/>
      <c r="E5716" s="28"/>
      <c r="F5716" s="28"/>
    </row>
    <row r="5717" spans="2:6" x14ac:dyDescent="0.2">
      <c r="B5717" s="28"/>
      <c r="C5717" s="28"/>
      <c r="D5717" s="28"/>
      <c r="E5717" s="28"/>
      <c r="F5717" s="28"/>
    </row>
    <row r="5718" spans="2:6" x14ac:dyDescent="0.2">
      <c r="B5718" s="28"/>
      <c r="C5718" s="28"/>
      <c r="D5718" s="28"/>
      <c r="E5718" s="28"/>
      <c r="F5718" s="28"/>
    </row>
    <row r="5719" spans="2:6" x14ac:dyDescent="0.2">
      <c r="B5719" s="28"/>
      <c r="C5719" s="28"/>
      <c r="D5719" s="28"/>
      <c r="E5719" s="28"/>
      <c r="F5719" s="28"/>
    </row>
    <row r="5720" spans="2:6" x14ac:dyDescent="0.2">
      <c r="B5720" s="28"/>
      <c r="C5720" s="28"/>
      <c r="D5720" s="28"/>
      <c r="E5720" s="28"/>
      <c r="F5720" s="28"/>
    </row>
    <row r="5721" spans="2:6" x14ac:dyDescent="0.2">
      <c r="B5721" s="28"/>
      <c r="C5721" s="28"/>
      <c r="D5721" s="28"/>
      <c r="E5721" s="28"/>
      <c r="F5721" s="28"/>
    </row>
    <row r="5722" spans="2:6" x14ac:dyDescent="0.2">
      <c r="B5722" s="28"/>
      <c r="C5722" s="28"/>
      <c r="D5722" s="28"/>
      <c r="E5722" s="28"/>
      <c r="F5722" s="28"/>
    </row>
    <row r="5723" spans="2:6" x14ac:dyDescent="0.2">
      <c r="B5723" s="28"/>
      <c r="C5723" s="28"/>
      <c r="D5723" s="28"/>
      <c r="E5723" s="28"/>
      <c r="F5723" s="28"/>
    </row>
    <row r="5724" spans="2:6" x14ac:dyDescent="0.2">
      <c r="B5724" s="28"/>
      <c r="C5724" s="28"/>
      <c r="D5724" s="28"/>
      <c r="E5724" s="28"/>
      <c r="F5724" s="28"/>
    </row>
    <row r="5725" spans="2:6" x14ac:dyDescent="0.2">
      <c r="B5725" s="28"/>
      <c r="C5725" s="28"/>
      <c r="D5725" s="28"/>
      <c r="E5725" s="28"/>
      <c r="F5725" s="28"/>
    </row>
    <row r="5726" spans="2:6" x14ac:dyDescent="0.2">
      <c r="B5726" s="28"/>
      <c r="C5726" s="28"/>
      <c r="D5726" s="28"/>
      <c r="E5726" s="28"/>
      <c r="F5726" s="28"/>
    </row>
    <row r="5727" spans="2:6" x14ac:dyDescent="0.2">
      <c r="B5727" s="28"/>
      <c r="C5727" s="28"/>
      <c r="D5727" s="28"/>
      <c r="E5727" s="28"/>
      <c r="F5727" s="28"/>
    </row>
    <row r="5728" spans="2:6" x14ac:dyDescent="0.2">
      <c r="B5728" s="28"/>
      <c r="C5728" s="28"/>
      <c r="D5728" s="28"/>
      <c r="E5728" s="28"/>
      <c r="F5728" s="28"/>
    </row>
    <row r="5729" spans="2:6" x14ac:dyDescent="0.2">
      <c r="B5729" s="28"/>
      <c r="C5729" s="28"/>
      <c r="D5729" s="28"/>
      <c r="E5729" s="28"/>
      <c r="F5729" s="28"/>
    </row>
    <row r="5730" spans="2:6" x14ac:dyDescent="0.2">
      <c r="B5730" s="28"/>
      <c r="C5730" s="28"/>
      <c r="D5730" s="28"/>
      <c r="E5730" s="28"/>
      <c r="F5730" s="28"/>
    </row>
    <row r="5731" spans="2:6" x14ac:dyDescent="0.2">
      <c r="B5731" s="28"/>
      <c r="C5731" s="28"/>
      <c r="D5731" s="28"/>
      <c r="E5731" s="28"/>
      <c r="F5731" s="28"/>
    </row>
    <row r="5732" spans="2:6" x14ac:dyDescent="0.2">
      <c r="B5732" s="28"/>
      <c r="C5732" s="28"/>
      <c r="D5732" s="28"/>
      <c r="E5732" s="28"/>
      <c r="F5732" s="28"/>
    </row>
    <row r="5733" spans="2:6" x14ac:dyDescent="0.2">
      <c r="B5733" s="28"/>
      <c r="C5733" s="28"/>
      <c r="D5733" s="28"/>
      <c r="E5733" s="28"/>
      <c r="F5733" s="28"/>
    </row>
    <row r="5734" spans="2:6" x14ac:dyDescent="0.2">
      <c r="B5734" s="28"/>
      <c r="C5734" s="28"/>
      <c r="D5734" s="28"/>
      <c r="E5734" s="28"/>
      <c r="F5734" s="28"/>
    </row>
    <row r="5735" spans="2:6" x14ac:dyDescent="0.2">
      <c r="B5735" s="28"/>
      <c r="C5735" s="28"/>
      <c r="D5735" s="28"/>
      <c r="E5735" s="28"/>
      <c r="F5735" s="28"/>
    </row>
    <row r="5736" spans="2:6" x14ac:dyDescent="0.2">
      <c r="B5736" s="28"/>
      <c r="C5736" s="28"/>
      <c r="D5736" s="28"/>
      <c r="E5736" s="28"/>
      <c r="F5736" s="28"/>
    </row>
    <row r="5737" spans="2:6" x14ac:dyDescent="0.2">
      <c r="B5737" s="28"/>
      <c r="C5737" s="28"/>
      <c r="D5737" s="28"/>
      <c r="E5737" s="28"/>
      <c r="F5737" s="28"/>
    </row>
    <row r="5738" spans="2:6" x14ac:dyDescent="0.2">
      <c r="B5738" s="28"/>
      <c r="C5738" s="28"/>
      <c r="D5738" s="28"/>
      <c r="E5738" s="28"/>
      <c r="F5738" s="28"/>
    </row>
    <row r="5739" spans="2:6" x14ac:dyDescent="0.2">
      <c r="B5739" s="28"/>
      <c r="C5739" s="28"/>
      <c r="D5739" s="28"/>
      <c r="E5739" s="28"/>
      <c r="F5739" s="28"/>
    </row>
    <row r="5740" spans="2:6" x14ac:dyDescent="0.2">
      <c r="B5740" s="28"/>
      <c r="C5740" s="28"/>
      <c r="D5740" s="28"/>
      <c r="E5740" s="28"/>
      <c r="F5740" s="28"/>
    </row>
    <row r="5741" spans="2:6" x14ac:dyDescent="0.2">
      <c r="B5741" s="28"/>
      <c r="C5741" s="28"/>
      <c r="D5741" s="28"/>
      <c r="E5741" s="28"/>
      <c r="F5741" s="28"/>
    </row>
    <row r="5742" spans="2:6" x14ac:dyDescent="0.2">
      <c r="B5742" s="28"/>
      <c r="C5742" s="28"/>
      <c r="D5742" s="28"/>
      <c r="E5742" s="28"/>
      <c r="F5742" s="28"/>
    </row>
    <row r="5743" spans="2:6" x14ac:dyDescent="0.2">
      <c r="B5743" s="28"/>
      <c r="C5743" s="28"/>
      <c r="D5743" s="28"/>
      <c r="E5743" s="28"/>
      <c r="F5743" s="28"/>
    </row>
    <row r="5744" spans="2:6" x14ac:dyDescent="0.2">
      <c r="B5744" s="28"/>
      <c r="C5744" s="28"/>
      <c r="D5744" s="28"/>
      <c r="E5744" s="28"/>
      <c r="F5744" s="28"/>
    </row>
    <row r="5745" spans="2:6" x14ac:dyDescent="0.2">
      <c r="B5745" s="28"/>
      <c r="C5745" s="28"/>
      <c r="D5745" s="28"/>
      <c r="E5745" s="28"/>
      <c r="F5745" s="28"/>
    </row>
    <row r="5746" spans="2:6" x14ac:dyDescent="0.2">
      <c r="B5746" s="28"/>
      <c r="C5746" s="28"/>
      <c r="D5746" s="28"/>
      <c r="E5746" s="28"/>
      <c r="F5746" s="28"/>
    </row>
    <row r="5747" spans="2:6" x14ac:dyDescent="0.2">
      <c r="B5747" s="28"/>
      <c r="C5747" s="28"/>
      <c r="D5747" s="28"/>
      <c r="E5747" s="28"/>
      <c r="F5747" s="28"/>
    </row>
    <row r="5748" spans="2:6" x14ac:dyDescent="0.2">
      <c r="B5748" s="28"/>
      <c r="C5748" s="28"/>
      <c r="D5748" s="28"/>
      <c r="E5748" s="28"/>
      <c r="F5748" s="28"/>
    </row>
    <row r="5749" spans="2:6" x14ac:dyDescent="0.2">
      <c r="B5749" s="28"/>
      <c r="C5749" s="28"/>
      <c r="D5749" s="28"/>
      <c r="E5749" s="28"/>
      <c r="F5749" s="28"/>
    </row>
    <row r="5750" spans="2:6" x14ac:dyDescent="0.2">
      <c r="B5750" s="28"/>
      <c r="C5750" s="28"/>
      <c r="D5750" s="28"/>
      <c r="E5750" s="28"/>
      <c r="F5750" s="28"/>
    </row>
    <row r="5751" spans="2:6" x14ac:dyDescent="0.2">
      <c r="B5751" s="28"/>
      <c r="C5751" s="28"/>
      <c r="D5751" s="28"/>
      <c r="E5751" s="28"/>
      <c r="F5751" s="28"/>
    </row>
    <row r="5752" spans="2:6" x14ac:dyDescent="0.2">
      <c r="B5752" s="28"/>
      <c r="C5752" s="28"/>
      <c r="D5752" s="28"/>
      <c r="E5752" s="28"/>
      <c r="F5752" s="28"/>
    </row>
    <row r="5753" spans="2:6" x14ac:dyDescent="0.2">
      <c r="B5753" s="28"/>
      <c r="C5753" s="28"/>
      <c r="D5753" s="28"/>
      <c r="E5753" s="28"/>
      <c r="F5753" s="28"/>
    </row>
    <row r="5754" spans="2:6" x14ac:dyDescent="0.2">
      <c r="B5754" s="28"/>
      <c r="C5754" s="28"/>
      <c r="D5754" s="28"/>
      <c r="E5754" s="28"/>
      <c r="F5754" s="28"/>
    </row>
    <row r="5755" spans="2:6" x14ac:dyDescent="0.2">
      <c r="B5755" s="28"/>
      <c r="C5755" s="28"/>
      <c r="D5755" s="28"/>
      <c r="E5755" s="28"/>
      <c r="F5755" s="28"/>
    </row>
    <row r="5756" spans="2:6" x14ac:dyDescent="0.2">
      <c r="B5756" s="28"/>
      <c r="C5756" s="28"/>
      <c r="D5756" s="28"/>
      <c r="E5756" s="28"/>
      <c r="F5756" s="28"/>
    </row>
    <row r="5757" spans="2:6" x14ac:dyDescent="0.2">
      <c r="B5757" s="28"/>
      <c r="C5757" s="28"/>
      <c r="D5757" s="28"/>
      <c r="E5757" s="28"/>
      <c r="F5757" s="28"/>
    </row>
    <row r="5758" spans="2:6" x14ac:dyDescent="0.2">
      <c r="B5758" s="28"/>
      <c r="C5758" s="28"/>
      <c r="D5758" s="28"/>
      <c r="E5758" s="28"/>
      <c r="F5758" s="28"/>
    </row>
    <row r="5759" spans="2:6" x14ac:dyDescent="0.2">
      <c r="B5759" s="28"/>
      <c r="C5759" s="28"/>
      <c r="D5759" s="28"/>
      <c r="E5759" s="28"/>
      <c r="F5759" s="28"/>
    </row>
    <row r="5760" spans="2:6" x14ac:dyDescent="0.2">
      <c r="B5760" s="28"/>
      <c r="C5760" s="28"/>
      <c r="D5760" s="28"/>
      <c r="E5760" s="28"/>
      <c r="F5760" s="28"/>
    </row>
    <row r="5761" spans="2:6" x14ac:dyDescent="0.2">
      <c r="B5761" s="28"/>
      <c r="C5761" s="28"/>
      <c r="D5761" s="28"/>
      <c r="E5761" s="28"/>
      <c r="F5761" s="28"/>
    </row>
    <row r="5762" spans="2:6" x14ac:dyDescent="0.2">
      <c r="B5762" s="28"/>
      <c r="C5762" s="28"/>
      <c r="D5762" s="28"/>
      <c r="E5762" s="28"/>
      <c r="F5762" s="28"/>
    </row>
    <row r="5763" spans="2:6" x14ac:dyDescent="0.2">
      <c r="B5763" s="28"/>
      <c r="C5763" s="28"/>
      <c r="D5763" s="28"/>
      <c r="E5763" s="28"/>
      <c r="F5763" s="28"/>
    </row>
    <row r="5764" spans="2:6" x14ac:dyDescent="0.2">
      <c r="B5764" s="28"/>
      <c r="C5764" s="28"/>
      <c r="D5764" s="28"/>
      <c r="E5764" s="28"/>
      <c r="F5764" s="28"/>
    </row>
    <row r="5765" spans="2:6" x14ac:dyDescent="0.2">
      <c r="B5765" s="28"/>
      <c r="C5765" s="28"/>
      <c r="D5765" s="28"/>
      <c r="E5765" s="28"/>
      <c r="F5765" s="28"/>
    </row>
    <row r="5766" spans="2:6" x14ac:dyDescent="0.2">
      <c r="B5766" s="28"/>
      <c r="C5766" s="28"/>
      <c r="D5766" s="28"/>
      <c r="E5766" s="28"/>
      <c r="F5766" s="28"/>
    </row>
    <row r="5767" spans="2:6" x14ac:dyDescent="0.2">
      <c r="B5767" s="28"/>
      <c r="C5767" s="28"/>
      <c r="D5767" s="28"/>
      <c r="E5767" s="28"/>
      <c r="F5767" s="28"/>
    </row>
    <row r="5768" spans="2:6" x14ac:dyDescent="0.2">
      <c r="B5768" s="28"/>
      <c r="C5768" s="28"/>
      <c r="D5768" s="28"/>
      <c r="E5768" s="28"/>
      <c r="F5768" s="28"/>
    </row>
    <row r="5769" spans="2:6" x14ac:dyDescent="0.2">
      <c r="B5769" s="28"/>
      <c r="C5769" s="28"/>
      <c r="D5769" s="28"/>
      <c r="E5769" s="28"/>
      <c r="F5769" s="28"/>
    </row>
    <row r="5770" spans="2:6" x14ac:dyDescent="0.2">
      <c r="B5770" s="28"/>
      <c r="C5770" s="28"/>
      <c r="D5770" s="28"/>
      <c r="E5770" s="28"/>
      <c r="F5770" s="28"/>
    </row>
    <row r="5771" spans="2:6" x14ac:dyDescent="0.2">
      <c r="B5771" s="28"/>
      <c r="C5771" s="28"/>
      <c r="D5771" s="28"/>
      <c r="E5771" s="28"/>
      <c r="F5771" s="28"/>
    </row>
    <row r="5772" spans="2:6" x14ac:dyDescent="0.2">
      <c r="B5772" s="28"/>
      <c r="C5772" s="28"/>
      <c r="D5772" s="28"/>
      <c r="E5772" s="28"/>
      <c r="F5772" s="28"/>
    </row>
    <row r="5773" spans="2:6" x14ac:dyDescent="0.2">
      <c r="B5773" s="28"/>
      <c r="C5773" s="28"/>
      <c r="D5773" s="28"/>
      <c r="E5773" s="28"/>
      <c r="F5773" s="28"/>
    </row>
    <row r="5774" spans="2:6" x14ac:dyDescent="0.2">
      <c r="B5774" s="28"/>
      <c r="C5774" s="28"/>
      <c r="D5774" s="28"/>
      <c r="E5774" s="28"/>
      <c r="F5774" s="28"/>
    </row>
    <row r="5775" spans="2:6" x14ac:dyDescent="0.2">
      <c r="B5775" s="28"/>
      <c r="C5775" s="28"/>
      <c r="D5775" s="28"/>
      <c r="E5775" s="28"/>
      <c r="F5775" s="28"/>
    </row>
    <row r="5776" spans="2:6" x14ac:dyDescent="0.2">
      <c r="B5776" s="28"/>
      <c r="C5776" s="28"/>
      <c r="D5776" s="28"/>
      <c r="E5776" s="28"/>
      <c r="F5776" s="28"/>
    </row>
    <row r="5777" spans="2:6" x14ac:dyDescent="0.2">
      <c r="B5777" s="28"/>
      <c r="C5777" s="28"/>
      <c r="D5777" s="28"/>
      <c r="E5777" s="28"/>
      <c r="F5777" s="28"/>
    </row>
    <row r="5778" spans="2:6" x14ac:dyDescent="0.2">
      <c r="B5778" s="28"/>
      <c r="C5778" s="28"/>
      <c r="D5778" s="28"/>
      <c r="E5778" s="28"/>
      <c r="F5778" s="28"/>
    </row>
    <row r="5779" spans="2:6" x14ac:dyDescent="0.2">
      <c r="B5779" s="28"/>
      <c r="C5779" s="28"/>
      <c r="D5779" s="28"/>
      <c r="E5779" s="28"/>
      <c r="F5779" s="28"/>
    </row>
    <row r="5780" spans="2:6" x14ac:dyDescent="0.2">
      <c r="B5780" s="28"/>
      <c r="C5780" s="28"/>
      <c r="D5780" s="28"/>
      <c r="E5780" s="28"/>
      <c r="F5780" s="28"/>
    </row>
    <row r="5781" spans="2:6" x14ac:dyDescent="0.2">
      <c r="B5781" s="28"/>
      <c r="C5781" s="28"/>
      <c r="D5781" s="28"/>
      <c r="E5781" s="28"/>
      <c r="F5781" s="28"/>
    </row>
    <row r="5782" spans="2:6" x14ac:dyDescent="0.2">
      <c r="B5782" s="28"/>
      <c r="C5782" s="28"/>
      <c r="D5782" s="28"/>
      <c r="E5782" s="28"/>
      <c r="F5782" s="28"/>
    </row>
    <row r="5783" spans="2:6" x14ac:dyDescent="0.2">
      <c r="B5783" s="28"/>
      <c r="C5783" s="28"/>
      <c r="D5783" s="28"/>
      <c r="E5783" s="28"/>
      <c r="F5783" s="28"/>
    </row>
    <row r="5784" spans="2:6" x14ac:dyDescent="0.2">
      <c r="B5784" s="28"/>
      <c r="C5784" s="28"/>
      <c r="D5784" s="28"/>
      <c r="E5784" s="28"/>
      <c r="F5784" s="28"/>
    </row>
    <row r="5785" spans="2:6" x14ac:dyDescent="0.2">
      <c r="B5785" s="28"/>
      <c r="C5785" s="28"/>
      <c r="D5785" s="28"/>
      <c r="E5785" s="28"/>
      <c r="F5785" s="28"/>
    </row>
    <row r="5786" spans="2:6" x14ac:dyDescent="0.2">
      <c r="B5786" s="28"/>
      <c r="C5786" s="28"/>
      <c r="D5786" s="28"/>
      <c r="E5786" s="28"/>
      <c r="F5786" s="28"/>
    </row>
    <row r="5787" spans="2:6" x14ac:dyDescent="0.2">
      <c r="B5787" s="28"/>
      <c r="C5787" s="28"/>
      <c r="D5787" s="28"/>
      <c r="E5787" s="28"/>
      <c r="F5787" s="28"/>
    </row>
    <row r="5788" spans="2:6" x14ac:dyDescent="0.2">
      <c r="B5788" s="28"/>
      <c r="C5788" s="28"/>
      <c r="D5788" s="28"/>
      <c r="E5788" s="28"/>
      <c r="F5788" s="28"/>
    </row>
    <row r="5789" spans="2:6" x14ac:dyDescent="0.2">
      <c r="B5789" s="28"/>
      <c r="C5789" s="28"/>
      <c r="D5789" s="28"/>
      <c r="E5789" s="28"/>
      <c r="F5789" s="28"/>
    </row>
    <row r="5790" spans="2:6" x14ac:dyDescent="0.2">
      <c r="B5790" s="28"/>
      <c r="C5790" s="28"/>
      <c r="D5790" s="28"/>
      <c r="E5790" s="28"/>
      <c r="F5790" s="28"/>
    </row>
    <row r="5791" spans="2:6" x14ac:dyDescent="0.2">
      <c r="B5791" s="28"/>
      <c r="C5791" s="28"/>
      <c r="D5791" s="28"/>
      <c r="E5791" s="28"/>
      <c r="F5791" s="28"/>
    </row>
    <row r="5792" spans="2:6" x14ac:dyDescent="0.2">
      <c r="B5792" s="28"/>
      <c r="C5792" s="28"/>
      <c r="D5792" s="28"/>
      <c r="E5792" s="28"/>
      <c r="F5792" s="28"/>
    </row>
    <row r="5793" spans="2:6" x14ac:dyDescent="0.2">
      <c r="B5793" s="28"/>
      <c r="C5793" s="28"/>
      <c r="D5793" s="28"/>
      <c r="E5793" s="28"/>
      <c r="F5793" s="28"/>
    </row>
    <row r="5794" spans="2:6" x14ac:dyDescent="0.2">
      <c r="B5794" s="28"/>
      <c r="C5794" s="28"/>
      <c r="D5794" s="28"/>
      <c r="E5794" s="28"/>
      <c r="F5794" s="28"/>
    </row>
    <row r="5795" spans="2:6" x14ac:dyDescent="0.2">
      <c r="B5795" s="28"/>
      <c r="C5795" s="28"/>
      <c r="D5795" s="28"/>
      <c r="E5795" s="28"/>
      <c r="F5795" s="28"/>
    </row>
    <row r="5796" spans="2:6" x14ac:dyDescent="0.2">
      <c r="B5796" s="28"/>
      <c r="C5796" s="28"/>
      <c r="D5796" s="28"/>
      <c r="E5796" s="28"/>
      <c r="F5796" s="28"/>
    </row>
    <row r="5797" spans="2:6" x14ac:dyDescent="0.2">
      <c r="B5797" s="28"/>
      <c r="C5797" s="28"/>
      <c r="D5797" s="28"/>
      <c r="E5797" s="28"/>
      <c r="F5797" s="28"/>
    </row>
    <row r="5798" spans="2:6" x14ac:dyDescent="0.2">
      <c r="B5798" s="28"/>
      <c r="C5798" s="28"/>
      <c r="D5798" s="28"/>
      <c r="E5798" s="28"/>
      <c r="F5798" s="28"/>
    </row>
    <row r="5799" spans="2:6" x14ac:dyDescent="0.2">
      <c r="B5799" s="28"/>
      <c r="C5799" s="28"/>
      <c r="D5799" s="28"/>
      <c r="E5799" s="28"/>
      <c r="F5799" s="28"/>
    </row>
    <row r="5800" spans="2:6" x14ac:dyDescent="0.2">
      <c r="B5800" s="28"/>
      <c r="C5800" s="28"/>
      <c r="D5800" s="28"/>
      <c r="E5800" s="28"/>
      <c r="F5800" s="28"/>
    </row>
    <row r="5801" spans="2:6" x14ac:dyDescent="0.2">
      <c r="B5801" s="28"/>
      <c r="C5801" s="28"/>
      <c r="D5801" s="28"/>
      <c r="E5801" s="28"/>
      <c r="F5801" s="28"/>
    </row>
    <row r="5802" spans="2:6" x14ac:dyDescent="0.2">
      <c r="B5802" s="28"/>
      <c r="C5802" s="28"/>
      <c r="D5802" s="28"/>
      <c r="E5802" s="28"/>
      <c r="F5802" s="28"/>
    </row>
    <row r="5803" spans="2:6" x14ac:dyDescent="0.2">
      <c r="B5803" s="28"/>
      <c r="C5803" s="28"/>
      <c r="D5803" s="28"/>
      <c r="E5803" s="28"/>
      <c r="F5803" s="28"/>
    </row>
    <row r="5804" spans="2:6" x14ac:dyDescent="0.2">
      <c r="B5804" s="28"/>
      <c r="C5804" s="28"/>
      <c r="D5804" s="28"/>
      <c r="E5804" s="28"/>
      <c r="F5804" s="28"/>
    </row>
    <row r="5805" spans="2:6" x14ac:dyDescent="0.2">
      <c r="B5805" s="28"/>
      <c r="C5805" s="28"/>
      <c r="D5805" s="28"/>
      <c r="E5805" s="28"/>
      <c r="F5805" s="28"/>
    </row>
    <row r="5806" spans="2:6" x14ac:dyDescent="0.2">
      <c r="B5806" s="28"/>
      <c r="C5806" s="28"/>
      <c r="D5806" s="28"/>
      <c r="E5806" s="28"/>
      <c r="F5806" s="28"/>
    </row>
    <row r="5807" spans="2:6" x14ac:dyDescent="0.2">
      <c r="B5807" s="28"/>
      <c r="C5807" s="28"/>
      <c r="D5807" s="28"/>
      <c r="E5807" s="28"/>
      <c r="F5807" s="28"/>
    </row>
    <row r="5808" spans="2:6" x14ac:dyDescent="0.2">
      <c r="B5808" s="28"/>
      <c r="C5808" s="28"/>
      <c r="D5808" s="28"/>
      <c r="E5808" s="28"/>
      <c r="F5808" s="28"/>
    </row>
    <row r="5809" spans="2:6" x14ac:dyDescent="0.2">
      <c r="B5809" s="28"/>
      <c r="C5809" s="28"/>
      <c r="D5809" s="28"/>
      <c r="E5809" s="28"/>
      <c r="F5809" s="28"/>
    </row>
    <row r="5810" spans="2:6" x14ac:dyDescent="0.2">
      <c r="B5810" s="28"/>
      <c r="C5810" s="28"/>
      <c r="D5810" s="28"/>
      <c r="E5810" s="28"/>
      <c r="F5810" s="28"/>
    </row>
    <row r="5811" spans="2:6" x14ac:dyDescent="0.2">
      <c r="B5811" s="28"/>
      <c r="C5811" s="28"/>
      <c r="D5811" s="28"/>
      <c r="E5811" s="28"/>
      <c r="F5811" s="28"/>
    </row>
    <row r="5812" spans="2:6" x14ac:dyDescent="0.2">
      <c r="B5812" s="28"/>
      <c r="C5812" s="28"/>
      <c r="D5812" s="28"/>
      <c r="E5812" s="28"/>
      <c r="F5812" s="28"/>
    </row>
    <row r="5813" spans="2:6" x14ac:dyDescent="0.2">
      <c r="B5813" s="28"/>
      <c r="C5813" s="28"/>
      <c r="D5813" s="28"/>
      <c r="E5813" s="28"/>
      <c r="F5813" s="28"/>
    </row>
    <row r="5814" spans="2:6" x14ac:dyDescent="0.2">
      <c r="B5814" s="28"/>
      <c r="C5814" s="28"/>
      <c r="D5814" s="28"/>
      <c r="E5814" s="28"/>
      <c r="F5814" s="28"/>
    </row>
    <row r="5815" spans="2:6" x14ac:dyDescent="0.2">
      <c r="B5815" s="28"/>
      <c r="C5815" s="28"/>
      <c r="D5815" s="28"/>
      <c r="E5815" s="28"/>
      <c r="F5815" s="28"/>
    </row>
    <row r="5816" spans="2:6" x14ac:dyDescent="0.2">
      <c r="B5816" s="28"/>
      <c r="C5816" s="28"/>
      <c r="D5816" s="28"/>
      <c r="E5816" s="28"/>
      <c r="F5816" s="28"/>
    </row>
    <row r="5817" spans="2:6" x14ac:dyDescent="0.2">
      <c r="B5817" s="28"/>
      <c r="C5817" s="28"/>
      <c r="D5817" s="28"/>
      <c r="E5817" s="28"/>
      <c r="F5817" s="28"/>
    </row>
    <row r="5818" spans="2:6" x14ac:dyDescent="0.2">
      <c r="B5818" s="28"/>
      <c r="C5818" s="28"/>
      <c r="D5818" s="28"/>
      <c r="E5818" s="28"/>
      <c r="F5818" s="28"/>
    </row>
    <row r="5819" spans="2:6" x14ac:dyDescent="0.2">
      <c r="B5819" s="28"/>
      <c r="C5819" s="28"/>
      <c r="D5819" s="28"/>
      <c r="E5819" s="28"/>
      <c r="F5819" s="28"/>
    </row>
    <row r="5820" spans="2:6" x14ac:dyDescent="0.2">
      <c r="B5820" s="28"/>
      <c r="C5820" s="28"/>
      <c r="D5820" s="28"/>
      <c r="E5820" s="28"/>
      <c r="F5820" s="28"/>
    </row>
    <row r="5821" spans="2:6" x14ac:dyDescent="0.2">
      <c r="B5821" s="28"/>
      <c r="C5821" s="28"/>
      <c r="D5821" s="28"/>
      <c r="E5821" s="28"/>
      <c r="F5821" s="28"/>
    </row>
    <row r="5822" spans="2:6" x14ac:dyDescent="0.2">
      <c r="B5822" s="28"/>
      <c r="C5822" s="28"/>
      <c r="D5822" s="28"/>
      <c r="E5822" s="28"/>
      <c r="F5822" s="28"/>
    </row>
    <row r="5823" spans="2:6" x14ac:dyDescent="0.2">
      <c r="B5823" s="28"/>
      <c r="C5823" s="28"/>
      <c r="D5823" s="28"/>
      <c r="E5823" s="28"/>
      <c r="F5823" s="28"/>
    </row>
    <row r="5824" spans="2:6" x14ac:dyDescent="0.2">
      <c r="B5824" s="28"/>
      <c r="C5824" s="28"/>
      <c r="D5824" s="28"/>
      <c r="E5824" s="28"/>
      <c r="F5824" s="28"/>
    </row>
    <row r="5825" spans="2:6" x14ac:dyDescent="0.2">
      <c r="B5825" s="28"/>
      <c r="C5825" s="28"/>
      <c r="D5825" s="28"/>
      <c r="E5825" s="28"/>
      <c r="F5825" s="28"/>
    </row>
    <row r="5826" spans="2:6" x14ac:dyDescent="0.2">
      <c r="B5826" s="28"/>
      <c r="C5826" s="28"/>
      <c r="D5826" s="28"/>
      <c r="E5826" s="28"/>
      <c r="F5826" s="28"/>
    </row>
    <row r="5827" spans="2:6" x14ac:dyDescent="0.2">
      <c r="B5827" s="28"/>
      <c r="C5827" s="28"/>
      <c r="D5827" s="28"/>
      <c r="E5827" s="28"/>
      <c r="F5827" s="28"/>
    </row>
    <row r="5828" spans="2:6" x14ac:dyDescent="0.2">
      <c r="B5828" s="28"/>
      <c r="C5828" s="28"/>
      <c r="D5828" s="28"/>
      <c r="E5828" s="28"/>
      <c r="F5828" s="28"/>
    </row>
    <row r="5829" spans="2:6" x14ac:dyDescent="0.2">
      <c r="B5829" s="28"/>
      <c r="C5829" s="28"/>
      <c r="D5829" s="28"/>
      <c r="E5829" s="28"/>
      <c r="F5829" s="28"/>
    </row>
    <row r="5830" spans="2:6" x14ac:dyDescent="0.2">
      <c r="B5830" s="28"/>
      <c r="C5830" s="28"/>
      <c r="D5830" s="28"/>
      <c r="E5830" s="28"/>
      <c r="F5830" s="28"/>
    </row>
    <row r="5831" spans="2:6" x14ac:dyDescent="0.2">
      <c r="B5831" s="28"/>
      <c r="C5831" s="28"/>
      <c r="D5831" s="28"/>
      <c r="E5831" s="28"/>
      <c r="F5831" s="28"/>
    </row>
    <row r="5832" spans="2:6" x14ac:dyDescent="0.2">
      <c r="B5832" s="28"/>
      <c r="C5832" s="28"/>
      <c r="D5832" s="28"/>
      <c r="E5832" s="28"/>
      <c r="F5832" s="28"/>
    </row>
    <row r="5833" spans="2:6" x14ac:dyDescent="0.2">
      <c r="B5833" s="28"/>
      <c r="C5833" s="28"/>
      <c r="D5833" s="28"/>
      <c r="E5833" s="28"/>
      <c r="F5833" s="28"/>
    </row>
    <row r="5834" spans="2:6" x14ac:dyDescent="0.2">
      <c r="B5834" s="28"/>
      <c r="C5834" s="28"/>
      <c r="D5834" s="28"/>
      <c r="E5834" s="28"/>
      <c r="F5834" s="28"/>
    </row>
    <row r="5835" spans="2:6" x14ac:dyDescent="0.2">
      <c r="B5835" s="28"/>
      <c r="C5835" s="28"/>
      <c r="D5835" s="28"/>
      <c r="E5835" s="28"/>
      <c r="F5835" s="28"/>
    </row>
    <row r="5836" spans="2:6" x14ac:dyDescent="0.2">
      <c r="B5836" s="28"/>
      <c r="C5836" s="28"/>
      <c r="D5836" s="28"/>
      <c r="E5836" s="28"/>
      <c r="F5836" s="28"/>
    </row>
    <row r="5837" spans="2:6" x14ac:dyDescent="0.2">
      <c r="B5837" s="28"/>
      <c r="C5837" s="28"/>
      <c r="D5837" s="28"/>
      <c r="E5837" s="28"/>
      <c r="F5837" s="28"/>
    </row>
    <row r="5838" spans="2:6" x14ac:dyDescent="0.2">
      <c r="B5838" s="28"/>
      <c r="C5838" s="28"/>
      <c r="D5838" s="28"/>
      <c r="E5838" s="28"/>
      <c r="F5838" s="28"/>
    </row>
    <row r="5839" spans="2:6" x14ac:dyDescent="0.2">
      <c r="B5839" s="28"/>
      <c r="C5839" s="28"/>
      <c r="D5839" s="28"/>
      <c r="E5839" s="28"/>
      <c r="F5839" s="28"/>
    </row>
    <row r="5840" spans="2:6" x14ac:dyDescent="0.2">
      <c r="B5840" s="28"/>
      <c r="C5840" s="28"/>
      <c r="D5840" s="28"/>
      <c r="E5840" s="28"/>
      <c r="F5840" s="28"/>
    </row>
    <row r="5841" spans="2:6" x14ac:dyDescent="0.2">
      <c r="B5841" s="28"/>
      <c r="C5841" s="28"/>
      <c r="D5841" s="28"/>
      <c r="E5841" s="28"/>
      <c r="F5841" s="28"/>
    </row>
    <row r="5842" spans="2:6" x14ac:dyDescent="0.2">
      <c r="B5842" s="28"/>
      <c r="C5842" s="28"/>
      <c r="D5842" s="28"/>
      <c r="E5842" s="28"/>
      <c r="F5842" s="28"/>
    </row>
    <row r="5843" spans="2:6" x14ac:dyDescent="0.2">
      <c r="B5843" s="28"/>
      <c r="C5843" s="28"/>
      <c r="D5843" s="28"/>
      <c r="E5843" s="28"/>
      <c r="F5843" s="28"/>
    </row>
    <row r="5844" spans="2:6" x14ac:dyDescent="0.2">
      <c r="B5844" s="28"/>
      <c r="C5844" s="28"/>
      <c r="D5844" s="28"/>
      <c r="E5844" s="28"/>
      <c r="F5844" s="28"/>
    </row>
    <row r="5845" spans="2:6" x14ac:dyDescent="0.2">
      <c r="B5845" s="28"/>
      <c r="C5845" s="28"/>
      <c r="D5845" s="28"/>
      <c r="E5845" s="28"/>
      <c r="F5845" s="28"/>
    </row>
    <row r="5846" spans="2:6" x14ac:dyDescent="0.2">
      <c r="B5846" s="28"/>
      <c r="C5846" s="28"/>
      <c r="D5846" s="28"/>
      <c r="E5846" s="28"/>
      <c r="F5846" s="28"/>
    </row>
    <row r="5847" spans="2:6" x14ac:dyDescent="0.2">
      <c r="B5847" s="28"/>
      <c r="C5847" s="28"/>
      <c r="D5847" s="28"/>
      <c r="E5847" s="28"/>
      <c r="F5847" s="28"/>
    </row>
    <row r="5848" spans="2:6" x14ac:dyDescent="0.2">
      <c r="B5848" s="28"/>
      <c r="C5848" s="28"/>
      <c r="D5848" s="28"/>
      <c r="E5848" s="28"/>
      <c r="F5848" s="28"/>
    </row>
    <row r="5849" spans="2:6" x14ac:dyDescent="0.2">
      <c r="B5849" s="28"/>
      <c r="C5849" s="28"/>
      <c r="D5849" s="28"/>
      <c r="E5849" s="28"/>
      <c r="F5849" s="28"/>
    </row>
    <row r="5850" spans="2:6" x14ac:dyDescent="0.2">
      <c r="B5850" s="28"/>
      <c r="C5850" s="28"/>
      <c r="D5850" s="28"/>
      <c r="E5850" s="28"/>
      <c r="F5850" s="28"/>
    </row>
    <row r="5851" spans="2:6" x14ac:dyDescent="0.2">
      <c r="B5851" s="28"/>
      <c r="C5851" s="28"/>
      <c r="D5851" s="28"/>
      <c r="E5851" s="28"/>
      <c r="F5851" s="28"/>
    </row>
    <row r="5852" spans="2:6" x14ac:dyDescent="0.2">
      <c r="B5852" s="28"/>
      <c r="C5852" s="28"/>
      <c r="D5852" s="28"/>
      <c r="E5852" s="28"/>
      <c r="F5852" s="28"/>
    </row>
    <row r="5853" spans="2:6" x14ac:dyDescent="0.2">
      <c r="B5853" s="28"/>
      <c r="C5853" s="28"/>
      <c r="D5853" s="28"/>
      <c r="E5853" s="28"/>
      <c r="F5853" s="28"/>
    </row>
    <row r="5854" spans="2:6" x14ac:dyDescent="0.2">
      <c r="B5854" s="28"/>
      <c r="C5854" s="28"/>
      <c r="D5854" s="28"/>
      <c r="E5854" s="28"/>
      <c r="F5854" s="28"/>
    </row>
    <row r="5855" spans="2:6" x14ac:dyDescent="0.2">
      <c r="B5855" s="28"/>
      <c r="C5855" s="28"/>
      <c r="D5855" s="28"/>
      <c r="E5855" s="28"/>
      <c r="F5855" s="28"/>
    </row>
    <row r="5856" spans="2:6" x14ac:dyDescent="0.2">
      <c r="B5856" s="28"/>
      <c r="C5856" s="28"/>
      <c r="D5856" s="28"/>
      <c r="E5856" s="28"/>
      <c r="F5856" s="28"/>
    </row>
    <row r="5857" spans="2:6" x14ac:dyDescent="0.2">
      <c r="B5857" s="28"/>
      <c r="C5857" s="28"/>
      <c r="D5857" s="28"/>
      <c r="E5857" s="28"/>
      <c r="F5857" s="28"/>
    </row>
    <row r="5858" spans="2:6" x14ac:dyDescent="0.2">
      <c r="B5858" s="28"/>
      <c r="C5858" s="28"/>
      <c r="D5858" s="28"/>
      <c r="E5858" s="28"/>
      <c r="F5858" s="28"/>
    </row>
    <row r="5859" spans="2:6" x14ac:dyDescent="0.2">
      <c r="B5859" s="28"/>
      <c r="C5859" s="28"/>
      <c r="D5859" s="28"/>
      <c r="E5859" s="28"/>
      <c r="F5859" s="28"/>
    </row>
    <row r="5860" spans="2:6" x14ac:dyDescent="0.2">
      <c r="B5860" s="28"/>
      <c r="C5860" s="28"/>
      <c r="D5860" s="28"/>
      <c r="E5860" s="28"/>
      <c r="F5860" s="28"/>
    </row>
    <row r="5861" spans="2:6" x14ac:dyDescent="0.2">
      <c r="B5861" s="28"/>
      <c r="C5861" s="28"/>
      <c r="D5861" s="28"/>
      <c r="E5861" s="28"/>
      <c r="F5861" s="28"/>
    </row>
    <row r="5862" spans="2:6" x14ac:dyDescent="0.2">
      <c r="B5862" s="28"/>
      <c r="C5862" s="28"/>
      <c r="D5862" s="28"/>
      <c r="E5862" s="28"/>
      <c r="F5862" s="28"/>
    </row>
    <row r="5863" spans="2:6" x14ac:dyDescent="0.2">
      <c r="B5863" s="28"/>
      <c r="C5863" s="28"/>
      <c r="D5863" s="28"/>
      <c r="E5863" s="28"/>
      <c r="F5863" s="28"/>
    </row>
    <row r="5864" spans="2:6" x14ac:dyDescent="0.2">
      <c r="B5864" s="28"/>
      <c r="C5864" s="28"/>
      <c r="D5864" s="28"/>
      <c r="E5864" s="28"/>
      <c r="F5864" s="28"/>
    </row>
    <row r="5865" spans="2:6" x14ac:dyDescent="0.2">
      <c r="B5865" s="28"/>
      <c r="C5865" s="28"/>
      <c r="D5865" s="28"/>
      <c r="E5865" s="28"/>
      <c r="F5865" s="28"/>
    </row>
    <row r="5866" spans="2:6" x14ac:dyDescent="0.2">
      <c r="B5866" s="28"/>
      <c r="C5866" s="28"/>
      <c r="D5866" s="28"/>
      <c r="E5866" s="28"/>
      <c r="F5866" s="28"/>
    </row>
    <row r="5867" spans="2:6" x14ac:dyDescent="0.2">
      <c r="B5867" s="28"/>
      <c r="C5867" s="28"/>
      <c r="D5867" s="28"/>
      <c r="E5867" s="28"/>
      <c r="F5867" s="28"/>
    </row>
    <row r="5868" spans="2:6" x14ac:dyDescent="0.2">
      <c r="B5868" s="28"/>
      <c r="C5868" s="28"/>
      <c r="D5868" s="28"/>
      <c r="E5868" s="28"/>
      <c r="F5868" s="28"/>
    </row>
    <row r="5869" spans="2:6" x14ac:dyDescent="0.2">
      <c r="B5869" s="28"/>
      <c r="C5869" s="28"/>
      <c r="D5869" s="28"/>
      <c r="E5869" s="28"/>
      <c r="F5869" s="28"/>
    </row>
    <row r="5870" spans="2:6" x14ac:dyDescent="0.2">
      <c r="B5870" s="28"/>
      <c r="C5870" s="28"/>
      <c r="D5870" s="28"/>
      <c r="E5870" s="28"/>
      <c r="F5870" s="28"/>
    </row>
    <row r="5871" spans="2:6" x14ac:dyDescent="0.2">
      <c r="B5871" s="28"/>
      <c r="C5871" s="28"/>
      <c r="D5871" s="28"/>
      <c r="E5871" s="28"/>
      <c r="F5871" s="28"/>
    </row>
    <row r="5872" spans="2:6" x14ac:dyDescent="0.2">
      <c r="B5872" s="28"/>
      <c r="C5872" s="28"/>
      <c r="D5872" s="28"/>
      <c r="E5872" s="28"/>
      <c r="F5872" s="28"/>
    </row>
    <row r="5873" spans="2:6" x14ac:dyDescent="0.2">
      <c r="B5873" s="28"/>
      <c r="C5873" s="28"/>
      <c r="D5873" s="28"/>
      <c r="E5873" s="28"/>
      <c r="F5873" s="28"/>
    </row>
    <row r="5874" spans="2:6" x14ac:dyDescent="0.2">
      <c r="B5874" s="28"/>
      <c r="C5874" s="28"/>
      <c r="D5874" s="28"/>
      <c r="E5874" s="28"/>
      <c r="F5874" s="28"/>
    </row>
    <row r="5875" spans="2:6" x14ac:dyDescent="0.2">
      <c r="B5875" s="28"/>
      <c r="C5875" s="28"/>
      <c r="D5875" s="28"/>
      <c r="E5875" s="28"/>
      <c r="F5875" s="28"/>
    </row>
    <row r="5876" spans="2:6" x14ac:dyDescent="0.2">
      <c r="B5876" s="28"/>
      <c r="C5876" s="28"/>
      <c r="D5876" s="28"/>
      <c r="E5876" s="28"/>
      <c r="F5876" s="28"/>
    </row>
    <row r="5877" spans="2:6" x14ac:dyDescent="0.2">
      <c r="B5877" s="28"/>
      <c r="C5877" s="28"/>
      <c r="D5877" s="28"/>
      <c r="E5877" s="28"/>
      <c r="F5877" s="28"/>
    </row>
    <row r="5878" spans="2:6" x14ac:dyDescent="0.2">
      <c r="B5878" s="28"/>
      <c r="C5878" s="28"/>
      <c r="D5878" s="28"/>
      <c r="E5878" s="28"/>
      <c r="F5878" s="28"/>
    </row>
    <row r="5879" spans="2:6" x14ac:dyDescent="0.2">
      <c r="B5879" s="28"/>
      <c r="C5879" s="28"/>
      <c r="D5879" s="28"/>
      <c r="E5879" s="28"/>
      <c r="F5879" s="28"/>
    </row>
    <row r="5880" spans="2:6" x14ac:dyDescent="0.2">
      <c r="B5880" s="28"/>
      <c r="C5880" s="28"/>
      <c r="D5880" s="28"/>
      <c r="E5880" s="28"/>
      <c r="F5880" s="28"/>
    </row>
    <row r="5881" spans="2:6" x14ac:dyDescent="0.2">
      <c r="B5881" s="28"/>
      <c r="C5881" s="28"/>
      <c r="D5881" s="28"/>
      <c r="E5881" s="28"/>
      <c r="F5881" s="28"/>
    </row>
    <row r="5882" spans="2:6" x14ac:dyDescent="0.2">
      <c r="B5882" s="28"/>
      <c r="C5882" s="28"/>
      <c r="D5882" s="28"/>
      <c r="E5882" s="28"/>
      <c r="F5882" s="28"/>
    </row>
    <row r="5883" spans="2:6" x14ac:dyDescent="0.2">
      <c r="B5883" s="28"/>
      <c r="C5883" s="28"/>
      <c r="D5883" s="28"/>
      <c r="E5883" s="28"/>
      <c r="F5883" s="28"/>
    </row>
    <row r="5884" spans="2:6" x14ac:dyDescent="0.2">
      <c r="B5884" s="28"/>
      <c r="C5884" s="28"/>
      <c r="D5884" s="28"/>
      <c r="E5884" s="28"/>
      <c r="F5884" s="28"/>
    </row>
    <row r="5885" spans="2:6" x14ac:dyDescent="0.2">
      <c r="B5885" s="28"/>
      <c r="C5885" s="28"/>
      <c r="D5885" s="28"/>
      <c r="E5885" s="28"/>
      <c r="F5885" s="28"/>
    </row>
    <row r="5886" spans="2:6" x14ac:dyDescent="0.2">
      <c r="B5886" s="28"/>
      <c r="C5886" s="28"/>
      <c r="D5886" s="28"/>
      <c r="E5886" s="28"/>
      <c r="F5886" s="28"/>
    </row>
    <row r="5887" spans="2:6" x14ac:dyDescent="0.2">
      <c r="B5887" s="28"/>
      <c r="C5887" s="28"/>
      <c r="D5887" s="28"/>
      <c r="E5887" s="28"/>
      <c r="F5887" s="28"/>
    </row>
    <row r="5888" spans="2:6" x14ac:dyDescent="0.2">
      <c r="B5888" s="28"/>
      <c r="C5888" s="28"/>
      <c r="D5888" s="28"/>
      <c r="E5888" s="28"/>
      <c r="F5888" s="28"/>
    </row>
    <row r="5889" spans="2:6" x14ac:dyDescent="0.2">
      <c r="B5889" s="28"/>
      <c r="C5889" s="28"/>
      <c r="D5889" s="28"/>
      <c r="E5889" s="28"/>
      <c r="F5889" s="28"/>
    </row>
    <row r="5890" spans="2:6" x14ac:dyDescent="0.2">
      <c r="B5890" s="28"/>
      <c r="C5890" s="28"/>
      <c r="D5890" s="28"/>
      <c r="E5890" s="28"/>
      <c r="F5890" s="28"/>
    </row>
    <row r="5891" spans="2:6" x14ac:dyDescent="0.2">
      <c r="B5891" s="28"/>
      <c r="C5891" s="28"/>
      <c r="D5891" s="28"/>
      <c r="E5891" s="28"/>
      <c r="F5891" s="28"/>
    </row>
    <row r="5892" spans="2:6" x14ac:dyDescent="0.2">
      <c r="B5892" s="28"/>
      <c r="C5892" s="28"/>
      <c r="D5892" s="28"/>
      <c r="E5892" s="28"/>
      <c r="F5892" s="28"/>
    </row>
    <row r="5893" spans="2:6" x14ac:dyDescent="0.2">
      <c r="B5893" s="28"/>
      <c r="C5893" s="28"/>
      <c r="D5893" s="28"/>
      <c r="E5893" s="28"/>
      <c r="F5893" s="28"/>
    </row>
    <row r="5894" spans="2:6" x14ac:dyDescent="0.2">
      <c r="B5894" s="28"/>
      <c r="C5894" s="28"/>
      <c r="D5894" s="28"/>
      <c r="E5894" s="28"/>
      <c r="F5894" s="28"/>
    </row>
    <row r="5895" spans="2:6" x14ac:dyDescent="0.2">
      <c r="B5895" s="28"/>
      <c r="C5895" s="28"/>
      <c r="D5895" s="28"/>
      <c r="E5895" s="28"/>
      <c r="F5895" s="28"/>
    </row>
    <row r="5896" spans="2:6" x14ac:dyDescent="0.2">
      <c r="B5896" s="28"/>
      <c r="C5896" s="28"/>
      <c r="D5896" s="28"/>
      <c r="E5896" s="28"/>
      <c r="F5896" s="28"/>
    </row>
    <row r="5897" spans="2:6" x14ac:dyDescent="0.2">
      <c r="B5897" s="28"/>
      <c r="C5897" s="28"/>
      <c r="D5897" s="28"/>
      <c r="E5897" s="28"/>
      <c r="F5897" s="28"/>
    </row>
    <row r="5898" spans="2:6" x14ac:dyDescent="0.2">
      <c r="B5898" s="28"/>
      <c r="C5898" s="28"/>
      <c r="D5898" s="28"/>
      <c r="E5898" s="28"/>
      <c r="F5898" s="28"/>
    </row>
    <row r="5899" spans="2:6" x14ac:dyDescent="0.2">
      <c r="B5899" s="28"/>
      <c r="C5899" s="28"/>
      <c r="D5899" s="28"/>
      <c r="E5899" s="28"/>
      <c r="F5899" s="28"/>
    </row>
    <row r="5900" spans="2:6" x14ac:dyDescent="0.2">
      <c r="B5900" s="28"/>
      <c r="C5900" s="28"/>
      <c r="D5900" s="28"/>
      <c r="E5900" s="28"/>
      <c r="F5900" s="28"/>
    </row>
    <row r="5901" spans="2:6" x14ac:dyDescent="0.2">
      <c r="B5901" s="28"/>
      <c r="C5901" s="28"/>
      <c r="D5901" s="28"/>
      <c r="E5901" s="28"/>
      <c r="F5901" s="28"/>
    </row>
    <row r="5902" spans="2:6" x14ac:dyDescent="0.2">
      <c r="B5902" s="28"/>
      <c r="C5902" s="28"/>
      <c r="D5902" s="28"/>
      <c r="E5902" s="28"/>
      <c r="F5902" s="28"/>
    </row>
    <row r="5903" spans="2:6" x14ac:dyDescent="0.2">
      <c r="B5903" s="28"/>
      <c r="C5903" s="28"/>
      <c r="D5903" s="28"/>
      <c r="E5903" s="28"/>
      <c r="F5903" s="28"/>
    </row>
    <row r="5904" spans="2:6" x14ac:dyDescent="0.2">
      <c r="B5904" s="28"/>
      <c r="C5904" s="28"/>
      <c r="D5904" s="28"/>
      <c r="E5904" s="28"/>
      <c r="F5904" s="28"/>
    </row>
    <row r="5905" spans="2:6" x14ac:dyDescent="0.2">
      <c r="B5905" s="28"/>
      <c r="C5905" s="28"/>
      <c r="D5905" s="28"/>
      <c r="E5905" s="28"/>
      <c r="F5905" s="28"/>
    </row>
    <row r="5906" spans="2:6" x14ac:dyDescent="0.2">
      <c r="B5906" s="28"/>
      <c r="C5906" s="28"/>
      <c r="D5906" s="28"/>
      <c r="E5906" s="28"/>
      <c r="F5906" s="28"/>
    </row>
    <row r="5907" spans="2:6" x14ac:dyDescent="0.2">
      <c r="B5907" s="28"/>
      <c r="C5907" s="28"/>
      <c r="D5907" s="28"/>
      <c r="E5907" s="28"/>
      <c r="F5907" s="28"/>
    </row>
    <row r="5908" spans="2:6" x14ac:dyDescent="0.2">
      <c r="B5908" s="28"/>
      <c r="C5908" s="28"/>
      <c r="D5908" s="28"/>
      <c r="E5908" s="28"/>
      <c r="F5908" s="28"/>
    </row>
    <row r="5909" spans="2:6" x14ac:dyDescent="0.2">
      <c r="B5909" s="28"/>
      <c r="C5909" s="28"/>
      <c r="D5909" s="28"/>
      <c r="E5909" s="28"/>
      <c r="F5909" s="28"/>
    </row>
    <row r="5910" spans="2:6" x14ac:dyDescent="0.2">
      <c r="B5910" s="28"/>
      <c r="C5910" s="28"/>
      <c r="D5910" s="28"/>
      <c r="E5910" s="28"/>
      <c r="F5910" s="28"/>
    </row>
    <row r="5911" spans="2:6" x14ac:dyDescent="0.2">
      <c r="B5911" s="28"/>
      <c r="C5911" s="28"/>
      <c r="D5911" s="28"/>
      <c r="E5911" s="28"/>
      <c r="F5911" s="28"/>
    </row>
    <row r="5912" spans="2:6" x14ac:dyDescent="0.2">
      <c r="B5912" s="28"/>
      <c r="C5912" s="28"/>
      <c r="D5912" s="28"/>
      <c r="E5912" s="28"/>
      <c r="F5912" s="28"/>
    </row>
    <row r="5913" spans="2:6" x14ac:dyDescent="0.2">
      <c r="B5913" s="28"/>
      <c r="C5913" s="28"/>
      <c r="D5913" s="28"/>
      <c r="E5913" s="28"/>
      <c r="F5913" s="28"/>
    </row>
    <row r="5914" spans="2:6" x14ac:dyDescent="0.2">
      <c r="B5914" s="28"/>
      <c r="C5914" s="28"/>
      <c r="D5914" s="28"/>
      <c r="E5914" s="28"/>
      <c r="F5914" s="28"/>
    </row>
    <row r="5915" spans="2:6" x14ac:dyDescent="0.2">
      <c r="B5915" s="28"/>
      <c r="C5915" s="28"/>
      <c r="D5915" s="28"/>
      <c r="E5915" s="28"/>
      <c r="F5915" s="28"/>
    </row>
    <row r="5916" spans="2:6" x14ac:dyDescent="0.2">
      <c r="B5916" s="28"/>
      <c r="C5916" s="28"/>
      <c r="D5916" s="28"/>
      <c r="E5916" s="28"/>
      <c r="F5916" s="28"/>
    </row>
    <row r="5917" spans="2:6" x14ac:dyDescent="0.2">
      <c r="B5917" s="28"/>
      <c r="C5917" s="28"/>
      <c r="D5917" s="28"/>
      <c r="E5917" s="28"/>
      <c r="F5917" s="28"/>
    </row>
    <row r="5918" spans="2:6" x14ac:dyDescent="0.2">
      <c r="B5918" s="28"/>
      <c r="C5918" s="28"/>
      <c r="D5918" s="28"/>
      <c r="E5918" s="28"/>
      <c r="F5918" s="28"/>
    </row>
    <row r="5919" spans="2:6" x14ac:dyDescent="0.2">
      <c r="B5919" s="28"/>
      <c r="C5919" s="28"/>
      <c r="D5919" s="28"/>
      <c r="E5919" s="28"/>
      <c r="F5919" s="28"/>
    </row>
    <row r="5920" spans="2:6" x14ac:dyDescent="0.2">
      <c r="B5920" s="28"/>
      <c r="C5920" s="28"/>
      <c r="D5920" s="28"/>
      <c r="E5920" s="28"/>
      <c r="F5920" s="28"/>
    </row>
    <row r="5921" spans="2:6" x14ac:dyDescent="0.2">
      <c r="B5921" s="28"/>
      <c r="C5921" s="28"/>
      <c r="D5921" s="28"/>
      <c r="E5921" s="28"/>
      <c r="F5921" s="28"/>
    </row>
    <row r="5922" spans="2:6" x14ac:dyDescent="0.2">
      <c r="B5922" s="28"/>
      <c r="C5922" s="28"/>
      <c r="D5922" s="28"/>
      <c r="E5922" s="28"/>
      <c r="F5922" s="28"/>
    </row>
    <row r="5923" spans="2:6" x14ac:dyDescent="0.2">
      <c r="B5923" s="28"/>
      <c r="C5923" s="28"/>
      <c r="D5923" s="28"/>
      <c r="E5923" s="28"/>
      <c r="F5923" s="28"/>
    </row>
    <row r="5924" spans="2:6" x14ac:dyDescent="0.2">
      <c r="B5924" s="28"/>
      <c r="C5924" s="28"/>
      <c r="D5924" s="28"/>
      <c r="E5924" s="28"/>
      <c r="F5924" s="28"/>
    </row>
    <row r="5925" spans="2:6" x14ac:dyDescent="0.2">
      <c r="B5925" s="28"/>
      <c r="C5925" s="28"/>
      <c r="D5925" s="28"/>
      <c r="E5925" s="28"/>
      <c r="F5925" s="28"/>
    </row>
    <row r="5926" spans="2:6" x14ac:dyDescent="0.2">
      <c r="B5926" s="28"/>
      <c r="C5926" s="28"/>
      <c r="D5926" s="28"/>
      <c r="E5926" s="28"/>
      <c r="F5926" s="28"/>
    </row>
    <row r="5927" spans="2:6" x14ac:dyDescent="0.2">
      <c r="B5927" s="28"/>
      <c r="C5927" s="28"/>
      <c r="D5927" s="28"/>
      <c r="E5927" s="28"/>
      <c r="F5927" s="28"/>
    </row>
    <row r="5928" spans="2:6" x14ac:dyDescent="0.2">
      <c r="B5928" s="28"/>
      <c r="C5928" s="28"/>
      <c r="D5928" s="28"/>
      <c r="E5928" s="28"/>
      <c r="F5928" s="28"/>
    </row>
    <row r="5929" spans="2:6" x14ac:dyDescent="0.2">
      <c r="B5929" s="28"/>
      <c r="C5929" s="28"/>
      <c r="D5929" s="28"/>
      <c r="E5929" s="28"/>
      <c r="F5929" s="28"/>
    </row>
    <row r="5930" spans="2:6" x14ac:dyDescent="0.2">
      <c r="B5930" s="28"/>
      <c r="C5930" s="28"/>
      <c r="D5930" s="28"/>
      <c r="E5930" s="28"/>
      <c r="F5930" s="28"/>
    </row>
    <row r="5931" spans="2:6" x14ac:dyDescent="0.2">
      <c r="B5931" s="28"/>
      <c r="C5931" s="28"/>
      <c r="D5931" s="28"/>
      <c r="E5931" s="28"/>
      <c r="F5931" s="28"/>
    </row>
    <row r="5932" spans="2:6" x14ac:dyDescent="0.2">
      <c r="B5932" s="28"/>
      <c r="C5932" s="28"/>
      <c r="D5932" s="28"/>
      <c r="E5932" s="28"/>
      <c r="F5932" s="28"/>
    </row>
    <row r="5933" spans="2:6" x14ac:dyDescent="0.2">
      <c r="B5933" s="28"/>
      <c r="C5933" s="28"/>
      <c r="D5933" s="28"/>
      <c r="E5933" s="28"/>
      <c r="F5933" s="28"/>
    </row>
    <row r="5934" spans="2:6" x14ac:dyDescent="0.2">
      <c r="B5934" s="28"/>
      <c r="C5934" s="28"/>
      <c r="D5934" s="28"/>
      <c r="E5934" s="28"/>
      <c r="F5934" s="28"/>
    </row>
    <row r="5935" spans="2:6" x14ac:dyDescent="0.2">
      <c r="B5935" s="28"/>
      <c r="C5935" s="28"/>
      <c r="D5935" s="28"/>
      <c r="E5935" s="28"/>
      <c r="F5935" s="28"/>
    </row>
    <row r="5936" spans="2:6" x14ac:dyDescent="0.2">
      <c r="B5936" s="28"/>
      <c r="C5936" s="28"/>
      <c r="D5936" s="28"/>
      <c r="E5936" s="28"/>
      <c r="F5936" s="28"/>
    </row>
    <row r="5937" spans="2:6" x14ac:dyDescent="0.2">
      <c r="B5937" s="28"/>
      <c r="C5937" s="28"/>
      <c r="D5937" s="28"/>
      <c r="E5937" s="28"/>
      <c r="F5937" s="28"/>
    </row>
    <row r="5938" spans="2:6" x14ac:dyDescent="0.2">
      <c r="B5938" s="28"/>
      <c r="C5938" s="28"/>
      <c r="D5938" s="28"/>
      <c r="E5938" s="28"/>
      <c r="F5938" s="28"/>
    </row>
    <row r="5939" spans="2:6" x14ac:dyDescent="0.2">
      <c r="B5939" s="28"/>
      <c r="C5939" s="28"/>
      <c r="D5939" s="28"/>
      <c r="E5939" s="28"/>
      <c r="F5939" s="28"/>
    </row>
    <row r="5940" spans="2:6" x14ac:dyDescent="0.2">
      <c r="B5940" s="28"/>
      <c r="C5940" s="28"/>
      <c r="D5940" s="28"/>
      <c r="E5940" s="28"/>
      <c r="F5940" s="28"/>
    </row>
    <row r="5941" spans="2:6" x14ac:dyDescent="0.2">
      <c r="B5941" s="28"/>
      <c r="C5941" s="28"/>
      <c r="D5941" s="28"/>
      <c r="E5941" s="28"/>
      <c r="F5941" s="28"/>
    </row>
    <row r="5942" spans="2:6" x14ac:dyDescent="0.2">
      <c r="B5942" s="28"/>
      <c r="C5942" s="28"/>
      <c r="D5942" s="28"/>
      <c r="E5942" s="28"/>
      <c r="F5942" s="28"/>
    </row>
    <row r="5943" spans="2:6" x14ac:dyDescent="0.2">
      <c r="B5943" s="28"/>
      <c r="C5943" s="28"/>
      <c r="D5943" s="28"/>
      <c r="E5943" s="28"/>
      <c r="F5943" s="28"/>
    </row>
    <row r="5944" spans="2:6" x14ac:dyDescent="0.2">
      <c r="B5944" s="28"/>
      <c r="C5944" s="28"/>
      <c r="D5944" s="28"/>
      <c r="E5944" s="28"/>
      <c r="F5944" s="28"/>
    </row>
    <row r="5945" spans="2:6" x14ac:dyDescent="0.2">
      <c r="B5945" s="28"/>
      <c r="C5945" s="28"/>
      <c r="D5945" s="28"/>
      <c r="E5945" s="28"/>
      <c r="F5945" s="28"/>
    </row>
    <row r="5946" spans="2:6" x14ac:dyDescent="0.2">
      <c r="B5946" s="28"/>
      <c r="C5946" s="28"/>
      <c r="D5946" s="28"/>
      <c r="E5946" s="28"/>
      <c r="F5946" s="28"/>
    </row>
    <row r="5947" spans="2:6" x14ac:dyDescent="0.2">
      <c r="B5947" s="28"/>
      <c r="C5947" s="28"/>
      <c r="D5947" s="28"/>
      <c r="E5947" s="28"/>
      <c r="F5947" s="28"/>
    </row>
    <row r="5948" spans="2:6" x14ac:dyDescent="0.2">
      <c r="B5948" s="28"/>
      <c r="C5948" s="28"/>
      <c r="D5948" s="28"/>
      <c r="E5948" s="28"/>
      <c r="F5948" s="28"/>
    </row>
    <row r="5949" spans="2:6" x14ac:dyDescent="0.2">
      <c r="B5949" s="28"/>
      <c r="C5949" s="28"/>
      <c r="D5949" s="28"/>
      <c r="E5949" s="28"/>
      <c r="F5949" s="28"/>
    </row>
    <row r="5950" spans="2:6" x14ac:dyDescent="0.2">
      <c r="B5950" s="28"/>
      <c r="C5950" s="28"/>
      <c r="D5950" s="28"/>
      <c r="E5950" s="28"/>
      <c r="F5950" s="28"/>
    </row>
    <row r="5951" spans="2:6" x14ac:dyDescent="0.2">
      <c r="B5951" s="28"/>
      <c r="C5951" s="28"/>
      <c r="D5951" s="28"/>
      <c r="E5951" s="28"/>
      <c r="F5951" s="28"/>
    </row>
    <row r="5952" spans="2:6" x14ac:dyDescent="0.2">
      <c r="B5952" s="28"/>
      <c r="C5952" s="28"/>
      <c r="D5952" s="28"/>
      <c r="E5952" s="28"/>
      <c r="F5952" s="28"/>
    </row>
    <row r="5953" spans="2:6" x14ac:dyDescent="0.2">
      <c r="B5953" s="28"/>
      <c r="C5953" s="28"/>
      <c r="D5953" s="28"/>
      <c r="E5953" s="28"/>
      <c r="F5953" s="28"/>
    </row>
    <row r="5954" spans="2:6" x14ac:dyDescent="0.2">
      <c r="B5954" s="28"/>
      <c r="C5954" s="28"/>
      <c r="D5954" s="28"/>
      <c r="E5954" s="28"/>
      <c r="F5954" s="28"/>
    </row>
    <row r="5955" spans="2:6" x14ac:dyDescent="0.2">
      <c r="B5955" s="28"/>
      <c r="C5955" s="28"/>
      <c r="D5955" s="28"/>
      <c r="E5955" s="28"/>
      <c r="F5955" s="28"/>
    </row>
    <row r="5956" spans="2:6" x14ac:dyDescent="0.2">
      <c r="B5956" s="28"/>
      <c r="C5956" s="28"/>
      <c r="D5956" s="28"/>
      <c r="E5956" s="28"/>
      <c r="F5956" s="28"/>
    </row>
    <row r="5957" spans="2:6" x14ac:dyDescent="0.2">
      <c r="B5957" s="28"/>
      <c r="C5957" s="28"/>
      <c r="D5957" s="28"/>
      <c r="E5957" s="28"/>
      <c r="F5957" s="28"/>
    </row>
    <row r="5958" spans="2:6" x14ac:dyDescent="0.2">
      <c r="B5958" s="28"/>
      <c r="C5958" s="28"/>
      <c r="D5958" s="28"/>
      <c r="E5958" s="28"/>
      <c r="F5958" s="28"/>
    </row>
    <row r="5959" spans="2:6" x14ac:dyDescent="0.2">
      <c r="B5959" s="28"/>
      <c r="C5959" s="28"/>
      <c r="D5959" s="28"/>
      <c r="E5959" s="28"/>
      <c r="F5959" s="28"/>
    </row>
    <row r="5960" spans="2:6" x14ac:dyDescent="0.2">
      <c r="B5960" s="28"/>
      <c r="C5960" s="28"/>
      <c r="D5960" s="28"/>
      <c r="E5960" s="28"/>
      <c r="F5960" s="28"/>
    </row>
    <row r="5961" spans="2:6" x14ac:dyDescent="0.2">
      <c r="B5961" s="28"/>
      <c r="C5961" s="28"/>
      <c r="D5961" s="28"/>
      <c r="E5961" s="28"/>
      <c r="F5961" s="28"/>
    </row>
    <row r="5962" spans="2:6" x14ac:dyDescent="0.2">
      <c r="B5962" s="28"/>
      <c r="C5962" s="28"/>
      <c r="D5962" s="28"/>
      <c r="E5962" s="28"/>
      <c r="F5962" s="28"/>
    </row>
    <row r="5963" spans="2:6" x14ac:dyDescent="0.2">
      <c r="B5963" s="28"/>
      <c r="C5963" s="28"/>
      <c r="D5963" s="28"/>
      <c r="E5963" s="28"/>
      <c r="F5963" s="28"/>
    </row>
    <row r="5964" spans="2:6" x14ac:dyDescent="0.2">
      <c r="B5964" s="28"/>
      <c r="C5964" s="28"/>
      <c r="D5964" s="28"/>
      <c r="E5964" s="28"/>
      <c r="F5964" s="28"/>
    </row>
    <row r="5965" spans="2:6" x14ac:dyDescent="0.2">
      <c r="B5965" s="28"/>
      <c r="C5965" s="28"/>
      <c r="D5965" s="28"/>
      <c r="E5965" s="28"/>
      <c r="F5965" s="28"/>
    </row>
    <row r="5966" spans="2:6" x14ac:dyDescent="0.2">
      <c r="B5966" s="28"/>
      <c r="C5966" s="28"/>
      <c r="D5966" s="28"/>
      <c r="E5966" s="28"/>
      <c r="F5966" s="28"/>
    </row>
    <row r="5967" spans="2:6" x14ac:dyDescent="0.2">
      <c r="B5967" s="28"/>
      <c r="C5967" s="28"/>
      <c r="D5967" s="28"/>
      <c r="E5967" s="28"/>
      <c r="F5967" s="28"/>
    </row>
    <row r="5968" spans="2:6" x14ac:dyDescent="0.2">
      <c r="B5968" s="28"/>
      <c r="C5968" s="28"/>
      <c r="D5968" s="28"/>
      <c r="E5968" s="28"/>
      <c r="F5968" s="28"/>
    </row>
    <row r="5969" spans="2:6" x14ac:dyDescent="0.2">
      <c r="B5969" s="28"/>
      <c r="C5969" s="28"/>
      <c r="D5969" s="28"/>
      <c r="E5969" s="28"/>
      <c r="F5969" s="28"/>
    </row>
    <row r="5970" spans="2:6" x14ac:dyDescent="0.2">
      <c r="B5970" s="28"/>
      <c r="C5970" s="28"/>
      <c r="D5970" s="28"/>
      <c r="E5970" s="28"/>
      <c r="F5970" s="28"/>
    </row>
    <row r="5971" spans="2:6" x14ac:dyDescent="0.2">
      <c r="B5971" s="28"/>
      <c r="C5971" s="28"/>
      <c r="D5971" s="28"/>
      <c r="E5971" s="28"/>
      <c r="F5971" s="28"/>
    </row>
    <row r="5972" spans="2:6" x14ac:dyDescent="0.2">
      <c r="B5972" s="28"/>
      <c r="C5972" s="28"/>
      <c r="D5972" s="28"/>
      <c r="E5972" s="28"/>
      <c r="F5972" s="28"/>
    </row>
    <row r="5973" spans="2:6" x14ac:dyDescent="0.2">
      <c r="B5973" s="28"/>
      <c r="C5973" s="28"/>
      <c r="D5973" s="28"/>
      <c r="E5973" s="28"/>
      <c r="F5973" s="28"/>
    </row>
    <row r="5974" spans="2:6" x14ac:dyDescent="0.2">
      <c r="B5974" s="28"/>
      <c r="C5974" s="28"/>
      <c r="D5974" s="28"/>
      <c r="E5974" s="28"/>
      <c r="F5974" s="28"/>
    </row>
    <row r="5975" spans="2:6" x14ac:dyDescent="0.2">
      <c r="B5975" s="28"/>
      <c r="C5975" s="28"/>
      <c r="D5975" s="28"/>
      <c r="E5975" s="28"/>
      <c r="F5975" s="28"/>
    </row>
    <row r="5976" spans="2:6" x14ac:dyDescent="0.2">
      <c r="B5976" s="28"/>
      <c r="C5976" s="28"/>
      <c r="D5976" s="28"/>
      <c r="E5976" s="28"/>
      <c r="F5976" s="28"/>
    </row>
    <row r="5977" spans="2:6" x14ac:dyDescent="0.2">
      <c r="B5977" s="28"/>
      <c r="C5977" s="28"/>
      <c r="D5977" s="28"/>
      <c r="E5977" s="28"/>
      <c r="F5977" s="28"/>
    </row>
    <row r="5978" spans="2:6" x14ac:dyDescent="0.2">
      <c r="B5978" s="28"/>
      <c r="C5978" s="28"/>
      <c r="D5978" s="28"/>
      <c r="E5978" s="28"/>
      <c r="F5978" s="28"/>
    </row>
    <row r="5979" spans="2:6" x14ac:dyDescent="0.2">
      <c r="B5979" s="28"/>
      <c r="C5979" s="28"/>
      <c r="D5979" s="28"/>
      <c r="E5979" s="28"/>
      <c r="F5979" s="28"/>
    </row>
    <row r="5980" spans="2:6" x14ac:dyDescent="0.2">
      <c r="B5980" s="28"/>
      <c r="C5980" s="28"/>
      <c r="D5980" s="28"/>
      <c r="E5980" s="28"/>
      <c r="F5980" s="28"/>
    </row>
    <row r="5981" spans="2:6" x14ac:dyDescent="0.2">
      <c r="B5981" s="28"/>
      <c r="C5981" s="28"/>
      <c r="D5981" s="28"/>
      <c r="E5981" s="28"/>
      <c r="F5981" s="28"/>
    </row>
    <row r="5982" spans="2:6" x14ac:dyDescent="0.2">
      <c r="B5982" s="28"/>
      <c r="C5982" s="28"/>
      <c r="D5982" s="28"/>
      <c r="E5982" s="28"/>
      <c r="F5982" s="28"/>
    </row>
    <row r="5983" spans="2:6" x14ac:dyDescent="0.2">
      <c r="B5983" s="28"/>
      <c r="C5983" s="28"/>
      <c r="D5983" s="28"/>
      <c r="E5983" s="28"/>
      <c r="F5983" s="28"/>
    </row>
    <row r="5984" spans="2:6" x14ac:dyDescent="0.2">
      <c r="B5984" s="28"/>
      <c r="C5984" s="28"/>
      <c r="D5984" s="28"/>
      <c r="E5984" s="28"/>
      <c r="F5984" s="28"/>
    </row>
    <row r="5985" spans="2:6" x14ac:dyDescent="0.2">
      <c r="B5985" s="28"/>
      <c r="C5985" s="28"/>
      <c r="D5985" s="28"/>
      <c r="E5985" s="28"/>
      <c r="F5985" s="28"/>
    </row>
    <row r="5986" spans="2:6" x14ac:dyDescent="0.2">
      <c r="B5986" s="28"/>
      <c r="C5986" s="28"/>
      <c r="D5986" s="28"/>
      <c r="E5986" s="28"/>
      <c r="F5986" s="28"/>
    </row>
    <row r="5987" spans="2:6" x14ac:dyDescent="0.2">
      <c r="B5987" s="28"/>
      <c r="C5987" s="28"/>
      <c r="D5987" s="28"/>
      <c r="E5987" s="28"/>
      <c r="F5987" s="28"/>
    </row>
    <row r="5988" spans="2:6" x14ac:dyDescent="0.2">
      <c r="B5988" s="28"/>
      <c r="C5988" s="28"/>
      <c r="D5988" s="28"/>
      <c r="E5988" s="28"/>
      <c r="F5988" s="28"/>
    </row>
    <row r="5989" spans="2:6" x14ac:dyDescent="0.2">
      <c r="B5989" s="28"/>
      <c r="C5989" s="28"/>
      <c r="D5989" s="28"/>
      <c r="E5989" s="28"/>
      <c r="F5989" s="28"/>
    </row>
    <row r="5990" spans="2:6" x14ac:dyDescent="0.2">
      <c r="B5990" s="28"/>
      <c r="C5990" s="28"/>
      <c r="D5990" s="28"/>
      <c r="E5990" s="28"/>
      <c r="F5990" s="28"/>
    </row>
    <row r="5991" spans="2:6" x14ac:dyDescent="0.2">
      <c r="B5991" s="28"/>
      <c r="C5991" s="28"/>
      <c r="D5991" s="28"/>
      <c r="E5991" s="28"/>
      <c r="F5991" s="28"/>
    </row>
    <row r="5992" spans="2:6" x14ac:dyDescent="0.2">
      <c r="B5992" s="28"/>
      <c r="C5992" s="28"/>
      <c r="D5992" s="28"/>
      <c r="E5992" s="28"/>
      <c r="F5992" s="28"/>
    </row>
    <row r="5993" spans="2:6" x14ac:dyDescent="0.2">
      <c r="B5993" s="28"/>
      <c r="C5993" s="28"/>
      <c r="D5993" s="28"/>
      <c r="E5993" s="28"/>
      <c r="F5993" s="28"/>
    </row>
    <row r="5994" spans="2:6" x14ac:dyDescent="0.2">
      <c r="B5994" s="28"/>
      <c r="C5994" s="28"/>
      <c r="D5994" s="28"/>
      <c r="E5994" s="28"/>
      <c r="F5994" s="28"/>
    </row>
    <row r="5995" spans="2:6" x14ac:dyDescent="0.2">
      <c r="B5995" s="28"/>
      <c r="C5995" s="28"/>
      <c r="D5995" s="28"/>
      <c r="E5995" s="28"/>
      <c r="F5995" s="28"/>
    </row>
    <row r="5996" spans="2:6" x14ac:dyDescent="0.2">
      <c r="B5996" s="28"/>
      <c r="C5996" s="28"/>
      <c r="D5996" s="28"/>
      <c r="E5996" s="28"/>
      <c r="F5996" s="28"/>
    </row>
    <row r="5997" spans="2:6" x14ac:dyDescent="0.2">
      <c r="B5997" s="28"/>
      <c r="C5997" s="28"/>
      <c r="D5997" s="28"/>
      <c r="E5997" s="28"/>
      <c r="F5997" s="28"/>
    </row>
    <row r="5998" spans="2:6" x14ac:dyDescent="0.2">
      <c r="B5998" s="28"/>
      <c r="C5998" s="28"/>
      <c r="D5998" s="28"/>
      <c r="E5998" s="28"/>
      <c r="F5998" s="28"/>
    </row>
    <row r="5999" spans="2:6" x14ac:dyDescent="0.2">
      <c r="B5999" s="28"/>
      <c r="C5999" s="28"/>
      <c r="D5999" s="28"/>
      <c r="E5999" s="28"/>
      <c r="F5999" s="28"/>
    </row>
    <row r="6000" spans="2:6" x14ac:dyDescent="0.2">
      <c r="B6000" s="28"/>
      <c r="C6000" s="28"/>
      <c r="D6000" s="28"/>
      <c r="E6000" s="28"/>
      <c r="F6000" s="28"/>
    </row>
    <row r="6001" spans="2:6" x14ac:dyDescent="0.2">
      <c r="B6001" s="28"/>
      <c r="C6001" s="28"/>
      <c r="D6001" s="28"/>
      <c r="E6001" s="28"/>
      <c r="F6001" s="28"/>
    </row>
    <row r="6002" spans="2:6" x14ac:dyDescent="0.2">
      <c r="B6002" s="28"/>
      <c r="C6002" s="28"/>
      <c r="D6002" s="28"/>
      <c r="E6002" s="28"/>
      <c r="F6002" s="28"/>
    </row>
    <row r="6003" spans="2:6" x14ac:dyDescent="0.2">
      <c r="B6003" s="28"/>
      <c r="C6003" s="28"/>
      <c r="D6003" s="28"/>
      <c r="E6003" s="28"/>
      <c r="F6003" s="28"/>
    </row>
    <row r="6004" spans="2:6" x14ac:dyDescent="0.2">
      <c r="B6004" s="28"/>
      <c r="C6004" s="28"/>
      <c r="D6004" s="28"/>
      <c r="E6004" s="28"/>
      <c r="F6004" s="28"/>
    </row>
    <row r="6005" spans="2:6" x14ac:dyDescent="0.2">
      <c r="B6005" s="28"/>
      <c r="C6005" s="28"/>
      <c r="D6005" s="28"/>
      <c r="E6005" s="28"/>
      <c r="F6005" s="28"/>
    </row>
    <row r="6006" spans="2:6" x14ac:dyDescent="0.2">
      <c r="B6006" s="28"/>
      <c r="C6006" s="28"/>
      <c r="D6006" s="28"/>
      <c r="E6006" s="28"/>
      <c r="F6006" s="28"/>
    </row>
    <row r="6007" spans="2:6" x14ac:dyDescent="0.2">
      <c r="B6007" s="28"/>
      <c r="C6007" s="28"/>
      <c r="D6007" s="28"/>
      <c r="E6007" s="28"/>
      <c r="F6007" s="28"/>
    </row>
    <row r="6008" spans="2:6" x14ac:dyDescent="0.2">
      <c r="B6008" s="28"/>
      <c r="C6008" s="28"/>
      <c r="D6008" s="28"/>
      <c r="E6008" s="28"/>
      <c r="F6008" s="28"/>
    </row>
    <row r="6009" spans="2:6" x14ac:dyDescent="0.2">
      <c r="B6009" s="28"/>
      <c r="C6009" s="28"/>
      <c r="D6009" s="28"/>
      <c r="E6009" s="28"/>
      <c r="F6009" s="28"/>
    </row>
    <row r="6010" spans="2:6" x14ac:dyDescent="0.2">
      <c r="B6010" s="28"/>
      <c r="C6010" s="28"/>
      <c r="D6010" s="28"/>
      <c r="E6010" s="28"/>
      <c r="F6010" s="28"/>
    </row>
    <row r="6011" spans="2:6" x14ac:dyDescent="0.2">
      <c r="B6011" s="28"/>
      <c r="C6011" s="28"/>
      <c r="D6011" s="28"/>
      <c r="E6011" s="28"/>
      <c r="F6011" s="28"/>
    </row>
    <row r="6012" spans="2:6" x14ac:dyDescent="0.2">
      <c r="B6012" s="28"/>
      <c r="C6012" s="28"/>
      <c r="D6012" s="28"/>
      <c r="E6012" s="28"/>
      <c r="F6012" s="28"/>
    </row>
    <row r="6013" spans="2:6" x14ac:dyDescent="0.2">
      <c r="B6013" s="28"/>
      <c r="C6013" s="28"/>
      <c r="D6013" s="28"/>
      <c r="E6013" s="28"/>
      <c r="F6013" s="28"/>
    </row>
    <row r="6014" spans="2:6" x14ac:dyDescent="0.2">
      <c r="B6014" s="28"/>
      <c r="C6014" s="28"/>
      <c r="D6014" s="28"/>
      <c r="E6014" s="28"/>
      <c r="F6014" s="28"/>
    </row>
    <row r="6015" spans="2:6" x14ac:dyDescent="0.2">
      <c r="B6015" s="28"/>
      <c r="C6015" s="28"/>
      <c r="D6015" s="28"/>
      <c r="E6015" s="28"/>
      <c r="F6015" s="28"/>
    </row>
    <row r="6016" spans="2:6" x14ac:dyDescent="0.2">
      <c r="B6016" s="28"/>
      <c r="C6016" s="28"/>
      <c r="D6016" s="28"/>
      <c r="E6016" s="28"/>
      <c r="F6016" s="28"/>
    </row>
    <row r="6017" spans="2:6" x14ac:dyDescent="0.2">
      <c r="B6017" s="28"/>
      <c r="C6017" s="28"/>
      <c r="D6017" s="28"/>
      <c r="E6017" s="28"/>
      <c r="F6017" s="28"/>
    </row>
    <row r="6018" spans="2:6" x14ac:dyDescent="0.2">
      <c r="B6018" s="28"/>
      <c r="C6018" s="28"/>
      <c r="D6018" s="28"/>
      <c r="E6018" s="28"/>
      <c r="F6018" s="28"/>
    </row>
    <row r="6019" spans="2:6" x14ac:dyDescent="0.2">
      <c r="B6019" s="28"/>
      <c r="C6019" s="28"/>
      <c r="D6019" s="28"/>
      <c r="E6019" s="28"/>
      <c r="F6019" s="28"/>
    </row>
    <row r="6020" spans="2:6" x14ac:dyDescent="0.2">
      <c r="B6020" s="28"/>
      <c r="C6020" s="28"/>
      <c r="D6020" s="28"/>
      <c r="E6020" s="28"/>
      <c r="F6020" s="28"/>
    </row>
    <row r="6021" spans="2:6" x14ac:dyDescent="0.2">
      <c r="B6021" s="28"/>
      <c r="C6021" s="28"/>
      <c r="D6021" s="28"/>
      <c r="E6021" s="28"/>
      <c r="F6021" s="28"/>
    </row>
    <row r="6022" spans="2:6" x14ac:dyDescent="0.2">
      <c r="B6022" s="28"/>
      <c r="C6022" s="28"/>
      <c r="D6022" s="28"/>
      <c r="E6022" s="28"/>
      <c r="F6022" s="28"/>
    </row>
    <row r="6023" spans="2:6" x14ac:dyDescent="0.2">
      <c r="B6023" s="28"/>
      <c r="C6023" s="28"/>
      <c r="D6023" s="28"/>
      <c r="E6023" s="28"/>
      <c r="F6023" s="28"/>
    </row>
    <row r="6024" spans="2:6" x14ac:dyDescent="0.2">
      <c r="B6024" s="28"/>
      <c r="C6024" s="28"/>
      <c r="D6024" s="28"/>
      <c r="E6024" s="28"/>
      <c r="F6024" s="28"/>
    </row>
    <row r="6025" spans="2:6" x14ac:dyDescent="0.2">
      <c r="B6025" s="28"/>
      <c r="C6025" s="28"/>
      <c r="D6025" s="28"/>
      <c r="E6025" s="28"/>
      <c r="F6025" s="28"/>
    </row>
    <row r="6026" spans="2:6" x14ac:dyDescent="0.2">
      <c r="B6026" s="28"/>
      <c r="C6026" s="28"/>
      <c r="D6026" s="28"/>
      <c r="E6026" s="28"/>
      <c r="F6026" s="28"/>
    </row>
    <row r="6027" spans="2:6" x14ac:dyDescent="0.2">
      <c r="B6027" s="28"/>
      <c r="C6027" s="28"/>
      <c r="D6027" s="28"/>
      <c r="E6027" s="28"/>
      <c r="F6027" s="28"/>
    </row>
    <row r="6028" spans="2:6" x14ac:dyDescent="0.2">
      <c r="B6028" s="28"/>
      <c r="C6028" s="28"/>
      <c r="D6028" s="28"/>
      <c r="E6028" s="28"/>
      <c r="F6028" s="28"/>
    </row>
    <row r="6029" spans="2:6" x14ac:dyDescent="0.2">
      <c r="B6029" s="28"/>
      <c r="C6029" s="28"/>
      <c r="D6029" s="28"/>
      <c r="E6029" s="28"/>
      <c r="F6029" s="28"/>
    </row>
    <row r="6030" spans="2:6" x14ac:dyDescent="0.2">
      <c r="B6030" s="28"/>
      <c r="C6030" s="28"/>
      <c r="D6030" s="28"/>
      <c r="E6030" s="28"/>
      <c r="F6030" s="28"/>
    </row>
    <row r="6031" spans="2:6" x14ac:dyDescent="0.2">
      <c r="B6031" s="28"/>
      <c r="C6031" s="28"/>
      <c r="D6031" s="28"/>
      <c r="E6031" s="28"/>
      <c r="F6031" s="28"/>
    </row>
    <row r="6032" spans="2:6" x14ac:dyDescent="0.2">
      <c r="B6032" s="28"/>
      <c r="C6032" s="28"/>
      <c r="D6032" s="28"/>
      <c r="E6032" s="28"/>
      <c r="F6032" s="28"/>
    </row>
    <row r="6033" spans="2:6" x14ac:dyDescent="0.2">
      <c r="B6033" s="28"/>
      <c r="C6033" s="28"/>
      <c r="D6033" s="28"/>
      <c r="E6033" s="28"/>
      <c r="F6033" s="28"/>
    </row>
    <row r="6034" spans="2:6" x14ac:dyDescent="0.2">
      <c r="B6034" s="28"/>
      <c r="C6034" s="28"/>
      <c r="D6034" s="28"/>
      <c r="E6034" s="28"/>
      <c r="F6034" s="28"/>
    </row>
    <row r="6035" spans="2:6" x14ac:dyDescent="0.2">
      <c r="B6035" s="28"/>
      <c r="C6035" s="28"/>
      <c r="D6035" s="28"/>
      <c r="E6035" s="28"/>
      <c r="F6035" s="28"/>
    </row>
    <row r="6036" spans="2:6" x14ac:dyDescent="0.2">
      <c r="B6036" s="28"/>
      <c r="C6036" s="28"/>
      <c r="D6036" s="28"/>
      <c r="E6036" s="28"/>
      <c r="F6036" s="28"/>
    </row>
    <row r="6037" spans="2:6" x14ac:dyDescent="0.2">
      <c r="B6037" s="28"/>
      <c r="C6037" s="28"/>
      <c r="D6037" s="28"/>
      <c r="E6037" s="28"/>
      <c r="F6037" s="28"/>
    </row>
    <row r="6038" spans="2:6" x14ac:dyDescent="0.2">
      <c r="B6038" s="28"/>
      <c r="C6038" s="28"/>
      <c r="D6038" s="28"/>
      <c r="E6038" s="28"/>
      <c r="F6038" s="28"/>
    </row>
    <row r="6039" spans="2:6" x14ac:dyDescent="0.2">
      <c r="B6039" s="28"/>
      <c r="C6039" s="28"/>
      <c r="D6039" s="28"/>
      <c r="E6039" s="28"/>
      <c r="F6039" s="28"/>
    </row>
    <row r="6040" spans="2:6" x14ac:dyDescent="0.2">
      <c r="B6040" s="28"/>
      <c r="C6040" s="28"/>
      <c r="D6040" s="28"/>
      <c r="E6040" s="28"/>
      <c r="F6040" s="28"/>
    </row>
    <row r="6041" spans="2:6" x14ac:dyDescent="0.2">
      <c r="B6041" s="28"/>
      <c r="C6041" s="28"/>
      <c r="D6041" s="28"/>
      <c r="E6041" s="28"/>
      <c r="F6041" s="28"/>
    </row>
    <row r="6042" spans="2:6" x14ac:dyDescent="0.2">
      <c r="B6042" s="28"/>
      <c r="C6042" s="28"/>
      <c r="D6042" s="28"/>
      <c r="E6042" s="28"/>
      <c r="F6042" s="28"/>
    </row>
    <row r="6043" spans="2:6" x14ac:dyDescent="0.2">
      <c r="B6043" s="28"/>
      <c r="C6043" s="28"/>
      <c r="D6043" s="28"/>
      <c r="E6043" s="28"/>
      <c r="F6043" s="28"/>
    </row>
    <row r="6044" spans="2:6" x14ac:dyDescent="0.2">
      <c r="B6044" s="28"/>
      <c r="C6044" s="28"/>
      <c r="D6044" s="28"/>
      <c r="E6044" s="28"/>
      <c r="F6044" s="28"/>
    </row>
    <row r="6045" spans="2:6" x14ac:dyDescent="0.2">
      <c r="B6045" s="28"/>
      <c r="C6045" s="28"/>
      <c r="D6045" s="28"/>
      <c r="E6045" s="28"/>
      <c r="F6045" s="28"/>
    </row>
    <row r="6046" spans="2:6" x14ac:dyDescent="0.2">
      <c r="B6046" s="28"/>
      <c r="C6046" s="28"/>
      <c r="D6046" s="28"/>
      <c r="E6046" s="28"/>
      <c r="F6046" s="28"/>
    </row>
    <row r="6047" spans="2:6" x14ac:dyDescent="0.2">
      <c r="B6047" s="28"/>
      <c r="C6047" s="28"/>
      <c r="D6047" s="28"/>
      <c r="E6047" s="28"/>
      <c r="F6047" s="28"/>
    </row>
    <row r="6048" spans="2:6" x14ac:dyDescent="0.2">
      <c r="B6048" s="28"/>
      <c r="C6048" s="28"/>
      <c r="D6048" s="28"/>
      <c r="E6048" s="28"/>
      <c r="F6048" s="28"/>
    </row>
    <row r="6049" spans="2:6" x14ac:dyDescent="0.2">
      <c r="B6049" s="28"/>
      <c r="C6049" s="28"/>
      <c r="D6049" s="28"/>
      <c r="E6049" s="28"/>
      <c r="F6049" s="28"/>
    </row>
    <row r="6050" spans="2:6" x14ac:dyDescent="0.2">
      <c r="B6050" s="28"/>
      <c r="C6050" s="28"/>
      <c r="D6050" s="28"/>
      <c r="E6050" s="28"/>
      <c r="F6050" s="28"/>
    </row>
    <row r="6051" spans="2:6" x14ac:dyDescent="0.2">
      <c r="B6051" s="28"/>
      <c r="C6051" s="28"/>
      <c r="D6051" s="28"/>
      <c r="E6051" s="28"/>
      <c r="F6051" s="28"/>
    </row>
    <row r="6052" spans="2:6" x14ac:dyDescent="0.2">
      <c r="B6052" s="28"/>
      <c r="C6052" s="28"/>
      <c r="D6052" s="28"/>
      <c r="E6052" s="28"/>
      <c r="F6052" s="28"/>
    </row>
    <row r="6053" spans="2:6" x14ac:dyDescent="0.2">
      <c r="B6053" s="28"/>
      <c r="C6053" s="28"/>
      <c r="D6053" s="28"/>
      <c r="E6053" s="28"/>
      <c r="F6053" s="28"/>
    </row>
    <row r="6054" spans="2:6" x14ac:dyDescent="0.2">
      <c r="B6054" s="28"/>
      <c r="C6054" s="28"/>
      <c r="D6054" s="28"/>
      <c r="E6054" s="28"/>
      <c r="F6054" s="28"/>
    </row>
    <row r="6055" spans="2:6" x14ac:dyDescent="0.2">
      <c r="B6055" s="28"/>
      <c r="C6055" s="28"/>
      <c r="D6055" s="28"/>
      <c r="E6055" s="28"/>
      <c r="F6055" s="28"/>
    </row>
    <row r="6056" spans="2:6" x14ac:dyDescent="0.2">
      <c r="B6056" s="28"/>
      <c r="C6056" s="28"/>
      <c r="D6056" s="28"/>
      <c r="E6056" s="28"/>
      <c r="F6056" s="28"/>
    </row>
    <row r="6057" spans="2:6" x14ac:dyDescent="0.2">
      <c r="B6057" s="28"/>
      <c r="C6057" s="28"/>
      <c r="D6057" s="28"/>
      <c r="E6057" s="28"/>
      <c r="F6057" s="28"/>
    </row>
    <row r="6058" spans="2:6" x14ac:dyDescent="0.2">
      <c r="B6058" s="28"/>
      <c r="C6058" s="28"/>
      <c r="D6058" s="28"/>
      <c r="E6058" s="28"/>
      <c r="F6058" s="28"/>
    </row>
    <row r="6059" spans="2:6" x14ac:dyDescent="0.2">
      <c r="B6059" s="28"/>
      <c r="C6059" s="28"/>
      <c r="D6059" s="28"/>
      <c r="E6059" s="28"/>
      <c r="F6059" s="28"/>
    </row>
    <row r="6060" spans="2:6" x14ac:dyDescent="0.2">
      <c r="B6060" s="28"/>
      <c r="C6060" s="28"/>
      <c r="D6060" s="28"/>
      <c r="E6060" s="28"/>
      <c r="F6060" s="28"/>
    </row>
    <row r="6061" spans="2:6" x14ac:dyDescent="0.2">
      <c r="B6061" s="28"/>
      <c r="C6061" s="28"/>
      <c r="D6061" s="28"/>
      <c r="E6061" s="28"/>
      <c r="F6061" s="28"/>
    </row>
    <row r="6062" spans="2:6" x14ac:dyDescent="0.2">
      <c r="B6062" s="28"/>
      <c r="C6062" s="28"/>
      <c r="D6062" s="28"/>
      <c r="E6062" s="28"/>
      <c r="F6062" s="28"/>
    </row>
    <row r="6063" spans="2:6" x14ac:dyDescent="0.2">
      <c r="B6063" s="28"/>
      <c r="C6063" s="28"/>
      <c r="D6063" s="28"/>
      <c r="E6063" s="28"/>
      <c r="F6063" s="28"/>
    </row>
    <row r="6064" spans="2:6" x14ac:dyDescent="0.2">
      <c r="B6064" s="28"/>
      <c r="C6064" s="28"/>
      <c r="D6064" s="28"/>
      <c r="E6064" s="28"/>
      <c r="F6064" s="28"/>
    </row>
    <row r="6065" spans="2:6" x14ac:dyDescent="0.2">
      <c r="B6065" s="28"/>
      <c r="C6065" s="28"/>
      <c r="D6065" s="28"/>
      <c r="E6065" s="28"/>
      <c r="F6065" s="28"/>
    </row>
    <row r="6066" spans="2:6" x14ac:dyDescent="0.2">
      <c r="B6066" s="28"/>
      <c r="C6066" s="28"/>
      <c r="D6066" s="28"/>
      <c r="E6066" s="28"/>
      <c r="F6066" s="28"/>
    </row>
    <row r="6067" spans="2:6" x14ac:dyDescent="0.2">
      <c r="B6067" s="28"/>
      <c r="C6067" s="28"/>
      <c r="D6067" s="28"/>
      <c r="E6067" s="28"/>
      <c r="F6067" s="28"/>
    </row>
    <row r="6068" spans="2:6" x14ac:dyDescent="0.2">
      <c r="B6068" s="28"/>
      <c r="C6068" s="28"/>
      <c r="D6068" s="28"/>
      <c r="E6068" s="28"/>
      <c r="F6068" s="28"/>
    </row>
    <row r="6069" spans="2:6" x14ac:dyDescent="0.2">
      <c r="B6069" s="28"/>
      <c r="C6069" s="28"/>
      <c r="D6069" s="28"/>
      <c r="E6069" s="28"/>
      <c r="F6069" s="28"/>
    </row>
    <row r="6070" spans="2:6" x14ac:dyDescent="0.2">
      <c r="B6070" s="28"/>
      <c r="C6070" s="28"/>
      <c r="D6070" s="28"/>
      <c r="E6070" s="28"/>
      <c r="F6070" s="28"/>
    </row>
    <row r="6071" spans="2:6" x14ac:dyDescent="0.2">
      <c r="B6071" s="28"/>
      <c r="C6071" s="28"/>
      <c r="D6071" s="28"/>
      <c r="E6071" s="28"/>
      <c r="F6071" s="28"/>
    </row>
    <row r="6072" spans="2:6" x14ac:dyDescent="0.2">
      <c r="B6072" s="28"/>
      <c r="C6072" s="28"/>
      <c r="D6072" s="28"/>
      <c r="E6072" s="28"/>
      <c r="F6072" s="28"/>
    </row>
    <row r="6073" spans="2:6" x14ac:dyDescent="0.2">
      <c r="B6073" s="28"/>
      <c r="C6073" s="28"/>
      <c r="D6073" s="28"/>
      <c r="E6073" s="28"/>
      <c r="F6073" s="28"/>
    </row>
    <row r="6074" spans="2:6" x14ac:dyDescent="0.2">
      <c r="B6074" s="28"/>
      <c r="C6074" s="28"/>
      <c r="D6074" s="28"/>
      <c r="E6074" s="28"/>
      <c r="F6074" s="28"/>
    </row>
    <row r="6075" spans="2:6" x14ac:dyDescent="0.2">
      <c r="B6075" s="28"/>
      <c r="C6075" s="28"/>
      <c r="D6075" s="28"/>
      <c r="E6075" s="28"/>
      <c r="F6075" s="28"/>
    </row>
    <row r="6076" spans="2:6" x14ac:dyDescent="0.2">
      <c r="B6076" s="28"/>
      <c r="C6076" s="28"/>
      <c r="D6076" s="28"/>
      <c r="E6076" s="28"/>
      <c r="F6076" s="28"/>
    </row>
    <row r="6077" spans="2:6" x14ac:dyDescent="0.2">
      <c r="B6077" s="28"/>
      <c r="C6077" s="28"/>
      <c r="D6077" s="28"/>
      <c r="E6077" s="28"/>
      <c r="F6077" s="28"/>
    </row>
    <row r="6078" spans="2:6" x14ac:dyDescent="0.2">
      <c r="B6078" s="28"/>
      <c r="C6078" s="28"/>
      <c r="D6078" s="28"/>
      <c r="E6078" s="28"/>
      <c r="F6078" s="28"/>
    </row>
    <row r="6079" spans="2:6" x14ac:dyDescent="0.2">
      <c r="B6079" s="28"/>
      <c r="C6079" s="28"/>
      <c r="D6079" s="28"/>
      <c r="E6079" s="28"/>
      <c r="F6079" s="28"/>
    </row>
    <row r="6080" spans="2:6" x14ac:dyDescent="0.2">
      <c r="B6080" s="28"/>
      <c r="C6080" s="28"/>
      <c r="D6080" s="28"/>
      <c r="E6080" s="28"/>
      <c r="F6080" s="28"/>
    </row>
    <row r="6081" spans="2:6" x14ac:dyDescent="0.2">
      <c r="B6081" s="28"/>
      <c r="C6081" s="28"/>
      <c r="D6081" s="28"/>
      <c r="E6081" s="28"/>
      <c r="F6081" s="28"/>
    </row>
    <row r="6082" spans="2:6" x14ac:dyDescent="0.2">
      <c r="B6082" s="28"/>
      <c r="C6082" s="28"/>
      <c r="D6082" s="28"/>
      <c r="E6082" s="28"/>
      <c r="F6082" s="28"/>
    </row>
    <row r="6083" spans="2:6" x14ac:dyDescent="0.2">
      <c r="B6083" s="28"/>
      <c r="C6083" s="28"/>
      <c r="D6083" s="28"/>
      <c r="E6083" s="28"/>
      <c r="F6083" s="28"/>
    </row>
    <row r="6084" spans="2:6" x14ac:dyDescent="0.2">
      <c r="B6084" s="28"/>
      <c r="C6084" s="28"/>
      <c r="D6084" s="28"/>
      <c r="E6084" s="28"/>
      <c r="F6084" s="28"/>
    </row>
    <row r="6085" spans="2:6" x14ac:dyDescent="0.2">
      <c r="B6085" s="28"/>
      <c r="C6085" s="28"/>
      <c r="D6085" s="28"/>
      <c r="E6085" s="28"/>
      <c r="F6085" s="28"/>
    </row>
    <row r="6086" spans="2:6" x14ac:dyDescent="0.2">
      <c r="B6086" s="28"/>
      <c r="C6086" s="28"/>
      <c r="D6086" s="28"/>
      <c r="E6086" s="28"/>
      <c r="F6086" s="28"/>
    </row>
    <row r="6087" spans="2:6" x14ac:dyDescent="0.2">
      <c r="B6087" s="28"/>
      <c r="C6087" s="28"/>
      <c r="D6087" s="28"/>
      <c r="E6087" s="28"/>
      <c r="F6087" s="28"/>
    </row>
    <row r="6088" spans="2:6" x14ac:dyDescent="0.2">
      <c r="B6088" s="28"/>
      <c r="C6088" s="28"/>
      <c r="D6088" s="28"/>
      <c r="E6088" s="28"/>
      <c r="F6088" s="28"/>
    </row>
    <row r="6089" spans="2:6" x14ac:dyDescent="0.2">
      <c r="B6089" s="28"/>
      <c r="C6089" s="28"/>
      <c r="D6089" s="28"/>
      <c r="E6089" s="28"/>
      <c r="F6089" s="28"/>
    </row>
    <row r="6090" spans="2:6" x14ac:dyDescent="0.2">
      <c r="B6090" s="28"/>
      <c r="C6090" s="28"/>
      <c r="D6090" s="28"/>
      <c r="E6090" s="28"/>
      <c r="F6090" s="28"/>
    </row>
    <row r="6091" spans="2:6" x14ac:dyDescent="0.2">
      <c r="B6091" s="28"/>
      <c r="C6091" s="28"/>
      <c r="D6091" s="28"/>
      <c r="E6091" s="28"/>
      <c r="F6091" s="28"/>
    </row>
    <row r="6092" spans="2:6" x14ac:dyDescent="0.2">
      <c r="B6092" s="28"/>
      <c r="C6092" s="28"/>
      <c r="D6092" s="28"/>
      <c r="E6092" s="28"/>
      <c r="F6092" s="28"/>
    </row>
    <row r="6093" spans="2:6" x14ac:dyDescent="0.2">
      <c r="B6093" s="28"/>
      <c r="C6093" s="28"/>
      <c r="D6093" s="28"/>
      <c r="E6093" s="28"/>
      <c r="F6093" s="28"/>
    </row>
    <row r="6094" spans="2:6" x14ac:dyDescent="0.2">
      <c r="B6094" s="28"/>
      <c r="C6094" s="28"/>
      <c r="D6094" s="28"/>
      <c r="E6094" s="28"/>
      <c r="F6094" s="28"/>
    </row>
    <row r="6095" spans="2:6" x14ac:dyDescent="0.2">
      <c r="B6095" s="28"/>
      <c r="C6095" s="28"/>
      <c r="D6095" s="28"/>
      <c r="E6095" s="28"/>
      <c r="F6095" s="28"/>
    </row>
    <row r="6096" spans="2:6" x14ac:dyDescent="0.2">
      <c r="B6096" s="28"/>
      <c r="C6096" s="28"/>
      <c r="D6096" s="28"/>
      <c r="E6096" s="28"/>
      <c r="F6096" s="28"/>
    </row>
    <row r="6097" spans="2:6" x14ac:dyDescent="0.2">
      <c r="B6097" s="28"/>
      <c r="C6097" s="28"/>
      <c r="D6097" s="28"/>
      <c r="E6097" s="28"/>
      <c r="F6097" s="28"/>
    </row>
    <row r="6098" spans="2:6" x14ac:dyDescent="0.2">
      <c r="B6098" s="28"/>
      <c r="C6098" s="28"/>
      <c r="D6098" s="28"/>
      <c r="E6098" s="28"/>
      <c r="F6098" s="28"/>
    </row>
    <row r="6099" spans="2:6" x14ac:dyDescent="0.2">
      <c r="B6099" s="28"/>
      <c r="C6099" s="28"/>
      <c r="D6099" s="28"/>
      <c r="E6099" s="28"/>
      <c r="F6099" s="28"/>
    </row>
    <row r="6100" spans="2:6" x14ac:dyDescent="0.2">
      <c r="B6100" s="28"/>
      <c r="C6100" s="28"/>
      <c r="D6100" s="28"/>
      <c r="E6100" s="28"/>
      <c r="F6100" s="28"/>
    </row>
    <row r="6101" spans="2:6" x14ac:dyDescent="0.2">
      <c r="B6101" s="28"/>
      <c r="C6101" s="28"/>
      <c r="D6101" s="28"/>
      <c r="E6101" s="28"/>
      <c r="F6101" s="28"/>
    </row>
    <row r="6102" spans="2:6" x14ac:dyDescent="0.2">
      <c r="B6102" s="28"/>
      <c r="C6102" s="28"/>
      <c r="D6102" s="28"/>
      <c r="E6102" s="28"/>
      <c r="F6102" s="28"/>
    </row>
    <row r="6103" spans="2:6" x14ac:dyDescent="0.2">
      <c r="B6103" s="28"/>
      <c r="C6103" s="28"/>
      <c r="D6103" s="28"/>
      <c r="E6103" s="28"/>
      <c r="F6103" s="28"/>
    </row>
    <row r="6104" spans="2:6" x14ac:dyDescent="0.2">
      <c r="B6104" s="28"/>
      <c r="C6104" s="28"/>
      <c r="D6104" s="28"/>
      <c r="E6104" s="28"/>
      <c r="F6104" s="28"/>
    </row>
    <row r="6105" spans="2:6" x14ac:dyDescent="0.2">
      <c r="B6105" s="28"/>
      <c r="C6105" s="28"/>
      <c r="D6105" s="28"/>
      <c r="E6105" s="28"/>
      <c r="F6105" s="28"/>
    </row>
    <row r="6106" spans="2:6" x14ac:dyDescent="0.2">
      <c r="B6106" s="28"/>
      <c r="C6106" s="28"/>
      <c r="D6106" s="28"/>
      <c r="E6106" s="28"/>
      <c r="F6106" s="28"/>
    </row>
    <row r="6107" spans="2:6" x14ac:dyDescent="0.2">
      <c r="B6107" s="28"/>
      <c r="C6107" s="28"/>
      <c r="D6107" s="28"/>
      <c r="E6107" s="28"/>
      <c r="F6107" s="28"/>
    </row>
    <row r="6108" spans="2:6" x14ac:dyDescent="0.2">
      <c r="B6108" s="28"/>
      <c r="C6108" s="28"/>
      <c r="D6108" s="28"/>
      <c r="E6108" s="28"/>
      <c r="F6108" s="28"/>
    </row>
    <row r="6109" spans="2:6" x14ac:dyDescent="0.2">
      <c r="B6109" s="28"/>
      <c r="C6109" s="28"/>
      <c r="D6109" s="28"/>
      <c r="E6109" s="28"/>
      <c r="F6109" s="28"/>
    </row>
    <row r="6110" spans="2:6" x14ac:dyDescent="0.2">
      <c r="B6110" s="28"/>
      <c r="C6110" s="28"/>
      <c r="D6110" s="28"/>
      <c r="E6110" s="28"/>
      <c r="F6110" s="28"/>
    </row>
    <row r="6111" spans="2:6" x14ac:dyDescent="0.2">
      <c r="B6111" s="28"/>
      <c r="C6111" s="28"/>
      <c r="D6111" s="28"/>
      <c r="E6111" s="28"/>
      <c r="F6111" s="28"/>
    </row>
    <row r="6112" spans="2:6" x14ac:dyDescent="0.2">
      <c r="B6112" s="28"/>
      <c r="C6112" s="28"/>
      <c r="D6112" s="28"/>
      <c r="E6112" s="28"/>
      <c r="F6112" s="28"/>
    </row>
    <row r="6113" spans="2:6" x14ac:dyDescent="0.2">
      <c r="B6113" s="28"/>
      <c r="C6113" s="28"/>
      <c r="D6113" s="28"/>
      <c r="E6113" s="28"/>
      <c r="F6113" s="28"/>
    </row>
    <row r="6114" spans="2:6" x14ac:dyDescent="0.2">
      <c r="B6114" s="28"/>
      <c r="C6114" s="28"/>
      <c r="D6114" s="28"/>
      <c r="E6114" s="28"/>
      <c r="F6114" s="28"/>
    </row>
    <row r="6115" spans="2:6" x14ac:dyDescent="0.2">
      <c r="B6115" s="28"/>
      <c r="C6115" s="28"/>
      <c r="D6115" s="28"/>
      <c r="E6115" s="28"/>
      <c r="F6115" s="28"/>
    </row>
    <row r="6116" spans="2:6" x14ac:dyDescent="0.2">
      <c r="B6116" s="28"/>
      <c r="C6116" s="28"/>
      <c r="D6116" s="28"/>
      <c r="E6116" s="28"/>
      <c r="F6116" s="28"/>
    </row>
    <row r="6117" spans="2:6" x14ac:dyDescent="0.2">
      <c r="B6117" s="28"/>
      <c r="C6117" s="28"/>
      <c r="D6117" s="28"/>
      <c r="E6117" s="28"/>
      <c r="F6117" s="28"/>
    </row>
    <row r="6118" spans="2:6" x14ac:dyDescent="0.2">
      <c r="B6118" s="28"/>
      <c r="C6118" s="28"/>
      <c r="D6118" s="28"/>
      <c r="E6118" s="28"/>
      <c r="F6118" s="28"/>
    </row>
    <row r="6119" spans="2:6" x14ac:dyDescent="0.2">
      <c r="B6119" s="28"/>
      <c r="C6119" s="28"/>
      <c r="D6119" s="28"/>
      <c r="E6119" s="28"/>
      <c r="F6119" s="28"/>
    </row>
    <row r="6120" spans="2:6" x14ac:dyDescent="0.2">
      <c r="B6120" s="28"/>
      <c r="C6120" s="28"/>
      <c r="D6120" s="28"/>
      <c r="E6120" s="28"/>
      <c r="F6120" s="28"/>
    </row>
    <row r="6121" spans="2:6" x14ac:dyDescent="0.2">
      <c r="B6121" s="28"/>
      <c r="C6121" s="28"/>
      <c r="D6121" s="28"/>
      <c r="E6121" s="28"/>
      <c r="F6121" s="28"/>
    </row>
    <row r="6122" spans="2:6" x14ac:dyDescent="0.2">
      <c r="B6122" s="28"/>
      <c r="C6122" s="28"/>
      <c r="D6122" s="28"/>
      <c r="E6122" s="28"/>
      <c r="F6122" s="28"/>
    </row>
    <row r="6123" spans="2:6" x14ac:dyDescent="0.2">
      <c r="B6123" s="28"/>
      <c r="C6123" s="28"/>
      <c r="D6123" s="28"/>
      <c r="E6123" s="28"/>
      <c r="F6123" s="28"/>
    </row>
    <row r="6124" spans="2:6" x14ac:dyDescent="0.2">
      <c r="B6124" s="28"/>
      <c r="C6124" s="28"/>
      <c r="D6124" s="28"/>
      <c r="E6124" s="28"/>
      <c r="F6124" s="28"/>
    </row>
    <row r="6125" spans="2:6" x14ac:dyDescent="0.2">
      <c r="B6125" s="28"/>
      <c r="C6125" s="28"/>
      <c r="D6125" s="28"/>
      <c r="E6125" s="28"/>
      <c r="F6125" s="28"/>
    </row>
    <row r="6126" spans="2:6" x14ac:dyDescent="0.2">
      <c r="B6126" s="28"/>
      <c r="C6126" s="28"/>
      <c r="D6126" s="28"/>
      <c r="E6126" s="28"/>
      <c r="F6126" s="28"/>
    </row>
    <row r="6127" spans="2:6" x14ac:dyDescent="0.2">
      <c r="B6127" s="28"/>
      <c r="C6127" s="28"/>
      <c r="D6127" s="28"/>
      <c r="E6127" s="28"/>
      <c r="F6127" s="28"/>
    </row>
    <row r="6128" spans="2:6" x14ac:dyDescent="0.2">
      <c r="B6128" s="28"/>
      <c r="C6128" s="28"/>
      <c r="D6128" s="28"/>
      <c r="E6128" s="28"/>
      <c r="F6128" s="28"/>
    </row>
    <row r="6129" spans="2:6" x14ac:dyDescent="0.2">
      <c r="B6129" s="28"/>
      <c r="C6129" s="28"/>
      <c r="D6129" s="28"/>
      <c r="E6129" s="28"/>
      <c r="F6129" s="28"/>
    </row>
    <row r="6130" spans="2:6" x14ac:dyDescent="0.2">
      <c r="B6130" s="28"/>
      <c r="C6130" s="28"/>
      <c r="D6130" s="28"/>
      <c r="E6130" s="28"/>
      <c r="F6130" s="28"/>
    </row>
    <row r="6131" spans="2:6" x14ac:dyDescent="0.2">
      <c r="B6131" s="28"/>
      <c r="C6131" s="28"/>
      <c r="D6131" s="28"/>
      <c r="E6131" s="28"/>
      <c r="F6131" s="28"/>
    </row>
    <row r="6132" spans="2:6" x14ac:dyDescent="0.2">
      <c r="B6132" s="28"/>
      <c r="C6132" s="28"/>
      <c r="D6132" s="28"/>
      <c r="E6132" s="28"/>
      <c r="F6132" s="28"/>
    </row>
    <row r="6133" spans="2:6" x14ac:dyDescent="0.2">
      <c r="B6133" s="28"/>
      <c r="C6133" s="28"/>
      <c r="D6133" s="28"/>
      <c r="E6133" s="28"/>
      <c r="F6133" s="28"/>
    </row>
    <row r="6134" spans="2:6" x14ac:dyDescent="0.2">
      <c r="B6134" s="28"/>
      <c r="C6134" s="28"/>
      <c r="D6134" s="28"/>
      <c r="E6134" s="28"/>
      <c r="F6134" s="28"/>
    </row>
    <row r="6135" spans="2:6" x14ac:dyDescent="0.2">
      <c r="B6135" s="28"/>
      <c r="C6135" s="28"/>
      <c r="D6135" s="28"/>
      <c r="E6135" s="28"/>
      <c r="F6135" s="28"/>
    </row>
    <row r="6136" spans="2:6" x14ac:dyDescent="0.2">
      <c r="B6136" s="28"/>
      <c r="C6136" s="28"/>
      <c r="D6136" s="28"/>
      <c r="E6136" s="28"/>
      <c r="F6136" s="28"/>
    </row>
    <row r="6137" spans="2:6" x14ac:dyDescent="0.2">
      <c r="B6137" s="28"/>
      <c r="C6137" s="28"/>
      <c r="D6137" s="28"/>
      <c r="E6137" s="28"/>
      <c r="F6137" s="28"/>
    </row>
    <row r="6138" spans="2:6" x14ac:dyDescent="0.2">
      <c r="B6138" s="28"/>
      <c r="C6138" s="28"/>
      <c r="D6138" s="28"/>
      <c r="E6138" s="28"/>
      <c r="F6138" s="28"/>
    </row>
    <row r="6139" spans="2:6" x14ac:dyDescent="0.2">
      <c r="B6139" s="28"/>
      <c r="C6139" s="28"/>
      <c r="D6139" s="28"/>
      <c r="E6139" s="28"/>
      <c r="F6139" s="28"/>
    </row>
    <row r="6140" spans="2:6" x14ac:dyDescent="0.2">
      <c r="B6140" s="28"/>
      <c r="C6140" s="28"/>
      <c r="D6140" s="28"/>
      <c r="E6140" s="28"/>
      <c r="F6140" s="28"/>
    </row>
    <row r="6141" spans="2:6" x14ac:dyDescent="0.2">
      <c r="B6141" s="28"/>
      <c r="C6141" s="28"/>
      <c r="D6141" s="28"/>
      <c r="E6141" s="28"/>
      <c r="F6141" s="28"/>
    </row>
    <row r="6142" spans="2:6" x14ac:dyDescent="0.2">
      <c r="B6142" s="28"/>
      <c r="C6142" s="28"/>
      <c r="D6142" s="28"/>
      <c r="E6142" s="28"/>
      <c r="F6142" s="28"/>
    </row>
    <row r="6143" spans="2:6" x14ac:dyDescent="0.2">
      <c r="B6143" s="28"/>
      <c r="C6143" s="28"/>
      <c r="D6143" s="28"/>
      <c r="E6143" s="28"/>
      <c r="F6143" s="28"/>
    </row>
    <row r="6144" spans="2:6" x14ac:dyDescent="0.2">
      <c r="B6144" s="28"/>
      <c r="C6144" s="28"/>
      <c r="D6144" s="28"/>
      <c r="E6144" s="28"/>
      <c r="F6144" s="28"/>
    </row>
    <row r="6145" spans="2:6" x14ac:dyDescent="0.2">
      <c r="B6145" s="28"/>
      <c r="C6145" s="28"/>
      <c r="D6145" s="28"/>
      <c r="E6145" s="28"/>
      <c r="F6145" s="28"/>
    </row>
    <row r="6146" spans="2:6" x14ac:dyDescent="0.2">
      <c r="B6146" s="28"/>
      <c r="C6146" s="28"/>
      <c r="D6146" s="28"/>
      <c r="E6146" s="28"/>
      <c r="F6146" s="28"/>
    </row>
    <row r="6147" spans="2:6" x14ac:dyDescent="0.2">
      <c r="B6147" s="28"/>
      <c r="C6147" s="28"/>
      <c r="D6147" s="28"/>
      <c r="E6147" s="28"/>
      <c r="F6147" s="28"/>
    </row>
    <row r="6148" spans="2:6" x14ac:dyDescent="0.2">
      <c r="B6148" s="28"/>
      <c r="C6148" s="28"/>
      <c r="D6148" s="28"/>
      <c r="E6148" s="28"/>
      <c r="F6148" s="28"/>
    </row>
    <row r="6149" spans="2:6" x14ac:dyDescent="0.2">
      <c r="B6149" s="28"/>
      <c r="C6149" s="28"/>
      <c r="D6149" s="28"/>
      <c r="E6149" s="28"/>
      <c r="F6149" s="28"/>
    </row>
    <row r="6150" spans="2:6" x14ac:dyDescent="0.2">
      <c r="B6150" s="28"/>
      <c r="C6150" s="28"/>
      <c r="D6150" s="28"/>
      <c r="E6150" s="28"/>
      <c r="F6150" s="28"/>
    </row>
    <row r="6151" spans="2:6" x14ac:dyDescent="0.2">
      <c r="B6151" s="28"/>
      <c r="C6151" s="28"/>
      <c r="D6151" s="28"/>
      <c r="E6151" s="28"/>
      <c r="F6151" s="28"/>
    </row>
    <row r="6152" spans="2:6" x14ac:dyDescent="0.2">
      <c r="B6152" s="28"/>
      <c r="C6152" s="28"/>
      <c r="D6152" s="28"/>
      <c r="E6152" s="28"/>
      <c r="F6152" s="28"/>
    </row>
    <row r="6153" spans="2:6" x14ac:dyDescent="0.2">
      <c r="B6153" s="28"/>
      <c r="C6153" s="28"/>
      <c r="D6153" s="28"/>
      <c r="E6153" s="28"/>
      <c r="F6153" s="28"/>
    </row>
    <row r="6154" spans="2:6" x14ac:dyDescent="0.2">
      <c r="B6154" s="28"/>
      <c r="C6154" s="28"/>
      <c r="D6154" s="28"/>
      <c r="E6154" s="28"/>
      <c r="F6154" s="28"/>
    </row>
    <row r="6155" spans="2:6" x14ac:dyDescent="0.2">
      <c r="B6155" s="28"/>
      <c r="C6155" s="28"/>
      <c r="D6155" s="28"/>
      <c r="E6155" s="28"/>
      <c r="F6155" s="28"/>
    </row>
    <row r="6156" spans="2:6" x14ac:dyDescent="0.2">
      <c r="B6156" s="28"/>
      <c r="C6156" s="28"/>
      <c r="D6156" s="28"/>
      <c r="E6156" s="28"/>
      <c r="F6156" s="28"/>
    </row>
    <row r="6157" spans="2:6" x14ac:dyDescent="0.2">
      <c r="B6157" s="28"/>
      <c r="C6157" s="28"/>
      <c r="D6157" s="28"/>
      <c r="E6157" s="28"/>
      <c r="F6157" s="28"/>
    </row>
    <row r="6158" spans="2:6" x14ac:dyDescent="0.2">
      <c r="B6158" s="28"/>
      <c r="C6158" s="28"/>
      <c r="D6158" s="28"/>
      <c r="E6158" s="28"/>
      <c r="F6158" s="28"/>
    </row>
    <row r="6159" spans="2:6" x14ac:dyDescent="0.2">
      <c r="B6159" s="28"/>
      <c r="C6159" s="28"/>
      <c r="D6159" s="28"/>
      <c r="E6159" s="28"/>
      <c r="F6159" s="28"/>
    </row>
    <row r="6160" spans="2:6" x14ac:dyDescent="0.2">
      <c r="B6160" s="28"/>
      <c r="C6160" s="28"/>
      <c r="D6160" s="28"/>
      <c r="E6160" s="28"/>
      <c r="F6160" s="28"/>
    </row>
    <row r="6161" spans="2:6" x14ac:dyDescent="0.2">
      <c r="B6161" s="28"/>
      <c r="C6161" s="28"/>
      <c r="D6161" s="28"/>
      <c r="E6161" s="28"/>
      <c r="F6161" s="28"/>
    </row>
    <row r="6162" spans="2:6" x14ac:dyDescent="0.2">
      <c r="B6162" s="28"/>
      <c r="C6162" s="28"/>
      <c r="D6162" s="28"/>
      <c r="E6162" s="28"/>
      <c r="F6162" s="28"/>
    </row>
    <row r="6163" spans="2:6" x14ac:dyDescent="0.2">
      <c r="B6163" s="28"/>
      <c r="C6163" s="28"/>
      <c r="D6163" s="28"/>
      <c r="E6163" s="28"/>
      <c r="F6163" s="28"/>
    </row>
    <row r="6164" spans="2:6" x14ac:dyDescent="0.2">
      <c r="B6164" s="28"/>
      <c r="C6164" s="28"/>
      <c r="D6164" s="28"/>
      <c r="E6164" s="28"/>
      <c r="F6164" s="28"/>
    </row>
    <row r="6165" spans="2:6" x14ac:dyDescent="0.2">
      <c r="B6165" s="28"/>
      <c r="C6165" s="28"/>
      <c r="D6165" s="28"/>
      <c r="E6165" s="28"/>
      <c r="F6165" s="28"/>
    </row>
    <row r="6166" spans="2:6" x14ac:dyDescent="0.2">
      <c r="B6166" s="28"/>
      <c r="C6166" s="28"/>
      <c r="D6166" s="28"/>
      <c r="E6166" s="28"/>
      <c r="F6166" s="28"/>
    </row>
    <row r="6167" spans="2:6" x14ac:dyDescent="0.2">
      <c r="B6167" s="28"/>
      <c r="C6167" s="28"/>
      <c r="D6167" s="28"/>
      <c r="E6167" s="28"/>
      <c r="F6167" s="28"/>
    </row>
    <row r="6168" spans="2:6" x14ac:dyDescent="0.2">
      <c r="B6168" s="28"/>
      <c r="C6168" s="28"/>
      <c r="D6168" s="28"/>
      <c r="E6168" s="28"/>
      <c r="F6168" s="28"/>
    </row>
    <row r="6169" spans="2:6" x14ac:dyDescent="0.2">
      <c r="B6169" s="28"/>
      <c r="C6169" s="28"/>
      <c r="D6169" s="28"/>
      <c r="E6169" s="28"/>
      <c r="F6169" s="28"/>
    </row>
    <row r="6170" spans="2:6" x14ac:dyDescent="0.2">
      <c r="B6170" s="28"/>
      <c r="C6170" s="28"/>
      <c r="D6170" s="28"/>
      <c r="E6170" s="28"/>
      <c r="F6170" s="28"/>
    </row>
    <row r="6171" spans="2:6" x14ac:dyDescent="0.2">
      <c r="B6171" s="28"/>
      <c r="C6171" s="28"/>
      <c r="D6171" s="28"/>
      <c r="E6171" s="28"/>
      <c r="F6171" s="28"/>
    </row>
    <row r="6172" spans="2:6" x14ac:dyDescent="0.2">
      <c r="B6172" s="28"/>
      <c r="C6172" s="28"/>
      <c r="D6172" s="28"/>
      <c r="E6172" s="28"/>
      <c r="F6172" s="28"/>
    </row>
    <row r="6173" spans="2:6" x14ac:dyDescent="0.2">
      <c r="B6173" s="28"/>
      <c r="C6173" s="28"/>
      <c r="D6173" s="28"/>
      <c r="E6173" s="28"/>
      <c r="F6173" s="28"/>
    </row>
    <row r="6174" spans="2:6" x14ac:dyDescent="0.2">
      <c r="B6174" s="28"/>
      <c r="C6174" s="28"/>
      <c r="D6174" s="28"/>
      <c r="E6174" s="28"/>
      <c r="F6174" s="28"/>
    </row>
    <row r="6175" spans="2:6" x14ac:dyDescent="0.2">
      <c r="B6175" s="28"/>
      <c r="C6175" s="28"/>
      <c r="D6175" s="28"/>
      <c r="E6175" s="28"/>
      <c r="F6175" s="28"/>
    </row>
    <row r="6176" spans="2:6" x14ac:dyDescent="0.2">
      <c r="B6176" s="28"/>
      <c r="C6176" s="28"/>
      <c r="D6176" s="28"/>
      <c r="E6176" s="28"/>
      <c r="F6176" s="28"/>
    </row>
    <row r="6177" spans="2:6" x14ac:dyDescent="0.2">
      <c r="B6177" s="28"/>
      <c r="C6177" s="28"/>
      <c r="D6177" s="28"/>
      <c r="E6177" s="28"/>
      <c r="F6177" s="28"/>
    </row>
    <row r="6178" spans="2:6" x14ac:dyDescent="0.2">
      <c r="B6178" s="28"/>
      <c r="C6178" s="28"/>
      <c r="D6178" s="28"/>
      <c r="E6178" s="28"/>
      <c r="F6178" s="28"/>
    </row>
    <row r="6179" spans="2:6" x14ac:dyDescent="0.2">
      <c r="B6179" s="28"/>
      <c r="C6179" s="28"/>
      <c r="D6179" s="28"/>
      <c r="E6179" s="28"/>
      <c r="F6179" s="28"/>
    </row>
    <row r="6180" spans="2:6" x14ac:dyDescent="0.2">
      <c r="B6180" s="28"/>
      <c r="C6180" s="28"/>
      <c r="D6180" s="28"/>
      <c r="E6180" s="28"/>
      <c r="F6180" s="28"/>
    </row>
    <row r="6181" spans="2:6" x14ac:dyDescent="0.2">
      <c r="B6181" s="28"/>
      <c r="C6181" s="28"/>
      <c r="D6181" s="28"/>
      <c r="E6181" s="28"/>
      <c r="F6181" s="28"/>
    </row>
    <row r="6182" spans="2:6" x14ac:dyDescent="0.2">
      <c r="B6182" s="28"/>
      <c r="C6182" s="28"/>
      <c r="D6182" s="28"/>
      <c r="E6182" s="28"/>
      <c r="F6182" s="28"/>
    </row>
    <row r="6183" spans="2:6" x14ac:dyDescent="0.2">
      <c r="B6183" s="28"/>
      <c r="C6183" s="28"/>
      <c r="D6183" s="28"/>
      <c r="E6183" s="28"/>
      <c r="F6183" s="28"/>
    </row>
    <row r="6184" spans="2:6" x14ac:dyDescent="0.2">
      <c r="B6184" s="28"/>
      <c r="C6184" s="28"/>
      <c r="D6184" s="28"/>
      <c r="E6184" s="28"/>
      <c r="F6184" s="28"/>
    </row>
    <row r="6185" spans="2:6" x14ac:dyDescent="0.2">
      <c r="B6185" s="28"/>
      <c r="C6185" s="28"/>
      <c r="D6185" s="28"/>
      <c r="E6185" s="28"/>
      <c r="F6185" s="28"/>
    </row>
    <row r="6186" spans="2:6" x14ac:dyDescent="0.2">
      <c r="B6186" s="28"/>
      <c r="C6186" s="28"/>
      <c r="D6186" s="28"/>
      <c r="E6186" s="28"/>
      <c r="F6186" s="28"/>
    </row>
    <row r="6187" spans="2:6" x14ac:dyDescent="0.2">
      <c r="B6187" s="28"/>
      <c r="C6187" s="28"/>
      <c r="D6187" s="28"/>
      <c r="E6187" s="28"/>
      <c r="F6187" s="28"/>
    </row>
    <row r="6188" spans="2:6" x14ac:dyDescent="0.2">
      <c r="B6188" s="28"/>
      <c r="C6188" s="28"/>
      <c r="D6188" s="28"/>
      <c r="E6188" s="28"/>
      <c r="F6188" s="28"/>
    </row>
    <row r="6189" spans="2:6" x14ac:dyDescent="0.2">
      <c r="B6189" s="28"/>
      <c r="C6189" s="28"/>
      <c r="D6189" s="28"/>
      <c r="E6189" s="28"/>
      <c r="F6189" s="28"/>
    </row>
    <row r="6190" spans="2:6" x14ac:dyDescent="0.2">
      <c r="B6190" s="28"/>
      <c r="C6190" s="28"/>
      <c r="D6190" s="28"/>
      <c r="E6190" s="28"/>
      <c r="F6190" s="28"/>
    </row>
    <row r="6191" spans="2:6" x14ac:dyDescent="0.2">
      <c r="B6191" s="28"/>
      <c r="C6191" s="28"/>
      <c r="D6191" s="28"/>
      <c r="E6191" s="28"/>
      <c r="F6191" s="28"/>
    </row>
    <row r="6192" spans="2:6" x14ac:dyDescent="0.2">
      <c r="B6192" s="28"/>
      <c r="C6192" s="28"/>
      <c r="D6192" s="28"/>
      <c r="E6192" s="28"/>
      <c r="F6192" s="28"/>
    </row>
    <row r="6193" spans="2:6" x14ac:dyDescent="0.2">
      <c r="B6193" s="28"/>
      <c r="C6193" s="28"/>
      <c r="D6193" s="28"/>
      <c r="E6193" s="28"/>
      <c r="F6193" s="28"/>
    </row>
    <row r="6194" spans="2:6" x14ac:dyDescent="0.2">
      <c r="B6194" s="28"/>
      <c r="C6194" s="28"/>
      <c r="D6194" s="28"/>
      <c r="E6194" s="28"/>
      <c r="F6194" s="28"/>
    </row>
    <row r="6195" spans="2:6" x14ac:dyDescent="0.2">
      <c r="B6195" s="28"/>
      <c r="C6195" s="28"/>
      <c r="D6195" s="28"/>
      <c r="E6195" s="28"/>
      <c r="F6195" s="28"/>
    </row>
    <row r="6196" spans="2:6" x14ac:dyDescent="0.2">
      <c r="B6196" s="28"/>
      <c r="C6196" s="28"/>
      <c r="D6196" s="28"/>
      <c r="E6196" s="28"/>
      <c r="F6196" s="28"/>
    </row>
    <row r="6197" spans="2:6" x14ac:dyDescent="0.2">
      <c r="B6197" s="28"/>
      <c r="C6197" s="28"/>
      <c r="D6197" s="28"/>
      <c r="E6197" s="28"/>
      <c r="F6197" s="28"/>
    </row>
    <row r="6198" spans="2:6" x14ac:dyDescent="0.2">
      <c r="B6198" s="28"/>
      <c r="C6198" s="28"/>
      <c r="D6198" s="28"/>
      <c r="E6198" s="28"/>
      <c r="F6198" s="28"/>
    </row>
    <row r="6199" spans="2:6" x14ac:dyDescent="0.2">
      <c r="B6199" s="28"/>
      <c r="C6199" s="28"/>
      <c r="D6199" s="28"/>
      <c r="E6199" s="28"/>
      <c r="F6199" s="28"/>
    </row>
    <row r="6200" spans="2:6" x14ac:dyDescent="0.2">
      <c r="B6200" s="28"/>
      <c r="C6200" s="28"/>
      <c r="D6200" s="28"/>
      <c r="E6200" s="28"/>
      <c r="F6200" s="28"/>
    </row>
    <row r="6201" spans="2:6" x14ac:dyDescent="0.2">
      <c r="B6201" s="28"/>
      <c r="C6201" s="28"/>
      <c r="D6201" s="28"/>
      <c r="E6201" s="28"/>
      <c r="F6201" s="28"/>
    </row>
    <row r="6202" spans="2:6" x14ac:dyDescent="0.2">
      <c r="B6202" s="28"/>
      <c r="C6202" s="28"/>
      <c r="D6202" s="28"/>
      <c r="E6202" s="28"/>
      <c r="F6202" s="28"/>
    </row>
    <row r="6203" spans="2:6" x14ac:dyDescent="0.2">
      <c r="B6203" s="28"/>
      <c r="C6203" s="28"/>
      <c r="D6203" s="28"/>
      <c r="E6203" s="28"/>
      <c r="F6203" s="28"/>
    </row>
    <row r="6204" spans="2:6" x14ac:dyDescent="0.2">
      <c r="B6204" s="28"/>
      <c r="C6204" s="28"/>
      <c r="D6204" s="28"/>
      <c r="E6204" s="28"/>
      <c r="F6204" s="28"/>
    </row>
    <row r="6205" spans="2:6" x14ac:dyDescent="0.2">
      <c r="B6205" s="28"/>
      <c r="C6205" s="28"/>
      <c r="D6205" s="28"/>
      <c r="E6205" s="28"/>
      <c r="F6205" s="28"/>
    </row>
    <row r="6206" spans="2:6" x14ac:dyDescent="0.2">
      <c r="B6206" s="28"/>
      <c r="C6206" s="28"/>
      <c r="D6206" s="28"/>
      <c r="E6206" s="28"/>
      <c r="F6206" s="28"/>
    </row>
    <row r="6207" spans="2:6" x14ac:dyDescent="0.2">
      <c r="B6207" s="28"/>
      <c r="C6207" s="28"/>
      <c r="D6207" s="28"/>
      <c r="E6207" s="28"/>
      <c r="F6207" s="28"/>
    </row>
    <row r="6208" spans="2:6" x14ac:dyDescent="0.2">
      <c r="B6208" s="28"/>
      <c r="C6208" s="28"/>
      <c r="D6208" s="28"/>
      <c r="E6208" s="28"/>
      <c r="F6208" s="28"/>
    </row>
    <row r="6209" spans="2:6" x14ac:dyDescent="0.2">
      <c r="B6209" s="28"/>
      <c r="C6209" s="28"/>
      <c r="D6209" s="28"/>
      <c r="E6209" s="28"/>
      <c r="F6209" s="28"/>
    </row>
    <row r="6210" spans="2:6" x14ac:dyDescent="0.2">
      <c r="B6210" s="28"/>
      <c r="C6210" s="28"/>
      <c r="D6210" s="28"/>
      <c r="E6210" s="28"/>
      <c r="F6210" s="28"/>
    </row>
    <row r="6211" spans="2:6" x14ac:dyDescent="0.2">
      <c r="B6211" s="28"/>
      <c r="C6211" s="28"/>
      <c r="D6211" s="28"/>
      <c r="E6211" s="28"/>
      <c r="F6211" s="28"/>
    </row>
    <row r="6212" spans="2:6" x14ac:dyDescent="0.2">
      <c r="B6212" s="28"/>
      <c r="C6212" s="28"/>
      <c r="D6212" s="28"/>
      <c r="E6212" s="28"/>
      <c r="F6212" s="28"/>
    </row>
    <row r="6213" spans="2:6" x14ac:dyDescent="0.2">
      <c r="B6213" s="28"/>
      <c r="C6213" s="28"/>
      <c r="D6213" s="28"/>
      <c r="E6213" s="28"/>
      <c r="F6213" s="28"/>
    </row>
    <row r="6214" spans="2:6" x14ac:dyDescent="0.2">
      <c r="B6214" s="28"/>
      <c r="C6214" s="28"/>
      <c r="D6214" s="28"/>
      <c r="E6214" s="28"/>
      <c r="F6214" s="28"/>
    </row>
    <row r="6215" spans="2:6" x14ac:dyDescent="0.2">
      <c r="B6215" s="28"/>
      <c r="C6215" s="28"/>
      <c r="D6215" s="28"/>
      <c r="E6215" s="28"/>
      <c r="F6215" s="28"/>
    </row>
    <row r="6216" spans="2:6" x14ac:dyDescent="0.2">
      <c r="B6216" s="28"/>
      <c r="C6216" s="28"/>
      <c r="D6216" s="28"/>
      <c r="E6216" s="28"/>
      <c r="F6216" s="28"/>
    </row>
    <row r="6217" spans="2:6" x14ac:dyDescent="0.2">
      <c r="B6217" s="28"/>
      <c r="C6217" s="28"/>
      <c r="D6217" s="28"/>
      <c r="E6217" s="28"/>
      <c r="F6217" s="28"/>
    </row>
    <row r="6218" spans="2:6" x14ac:dyDescent="0.2">
      <c r="B6218" s="28"/>
      <c r="C6218" s="28"/>
      <c r="D6218" s="28"/>
      <c r="E6218" s="28"/>
      <c r="F6218" s="28"/>
    </row>
    <row r="6219" spans="2:6" x14ac:dyDescent="0.2">
      <c r="B6219" s="28"/>
      <c r="C6219" s="28"/>
      <c r="D6219" s="28"/>
      <c r="E6219" s="28"/>
      <c r="F6219" s="28"/>
    </row>
    <row r="6220" spans="2:6" x14ac:dyDescent="0.2">
      <c r="B6220" s="28"/>
      <c r="C6220" s="28"/>
      <c r="D6220" s="28"/>
      <c r="E6220" s="28"/>
      <c r="F6220" s="28"/>
    </row>
    <row r="6221" spans="2:6" x14ac:dyDescent="0.2">
      <c r="B6221" s="28"/>
      <c r="C6221" s="28"/>
      <c r="D6221" s="28"/>
      <c r="E6221" s="28"/>
      <c r="F6221" s="28"/>
    </row>
    <row r="6222" spans="2:6" x14ac:dyDescent="0.2">
      <c r="B6222" s="28"/>
      <c r="C6222" s="28"/>
      <c r="D6222" s="28"/>
      <c r="E6222" s="28"/>
      <c r="F6222" s="28"/>
    </row>
    <row r="6223" spans="2:6" x14ac:dyDescent="0.2">
      <c r="B6223" s="28"/>
      <c r="C6223" s="28"/>
      <c r="D6223" s="28"/>
      <c r="E6223" s="28"/>
      <c r="F6223" s="28"/>
    </row>
    <row r="6224" spans="2:6" x14ac:dyDescent="0.2">
      <c r="B6224" s="28"/>
      <c r="C6224" s="28"/>
      <c r="D6224" s="28"/>
      <c r="E6224" s="28"/>
      <c r="F6224" s="28"/>
    </row>
    <row r="6225" spans="2:6" x14ac:dyDescent="0.2">
      <c r="B6225" s="28"/>
      <c r="C6225" s="28"/>
      <c r="D6225" s="28"/>
      <c r="E6225" s="28"/>
      <c r="F6225" s="28"/>
    </row>
    <row r="6226" spans="2:6" x14ac:dyDescent="0.2">
      <c r="B6226" s="28"/>
      <c r="C6226" s="28"/>
      <c r="D6226" s="28"/>
      <c r="E6226" s="28"/>
      <c r="F6226" s="28"/>
    </row>
    <row r="6227" spans="2:6" x14ac:dyDescent="0.2">
      <c r="B6227" s="28"/>
      <c r="C6227" s="28"/>
      <c r="D6227" s="28"/>
      <c r="E6227" s="28"/>
      <c r="F6227" s="28"/>
    </row>
    <row r="6228" spans="2:6" x14ac:dyDescent="0.2">
      <c r="B6228" s="28"/>
      <c r="C6228" s="28"/>
      <c r="D6228" s="28"/>
      <c r="E6228" s="28"/>
      <c r="F6228" s="28"/>
    </row>
    <row r="6229" spans="2:6" x14ac:dyDescent="0.2">
      <c r="B6229" s="28"/>
      <c r="C6229" s="28"/>
      <c r="D6229" s="28"/>
      <c r="E6229" s="28"/>
      <c r="F6229" s="28"/>
    </row>
    <row r="6230" spans="2:6" x14ac:dyDescent="0.2">
      <c r="B6230" s="28"/>
      <c r="C6230" s="28"/>
      <c r="D6230" s="28"/>
      <c r="E6230" s="28"/>
      <c r="F6230" s="28"/>
    </row>
    <row r="6231" spans="2:6" x14ac:dyDescent="0.2">
      <c r="B6231" s="28"/>
      <c r="C6231" s="28"/>
      <c r="D6231" s="28"/>
      <c r="E6231" s="28"/>
      <c r="F6231" s="28"/>
    </row>
    <row r="6232" spans="2:6" x14ac:dyDescent="0.2">
      <c r="B6232" s="28"/>
      <c r="C6232" s="28"/>
      <c r="D6232" s="28"/>
      <c r="E6232" s="28"/>
      <c r="F6232" s="28"/>
    </row>
    <row r="6233" spans="2:6" x14ac:dyDescent="0.2">
      <c r="B6233" s="28"/>
      <c r="C6233" s="28"/>
      <c r="D6233" s="28"/>
      <c r="E6233" s="28"/>
      <c r="F6233" s="28"/>
    </row>
    <row r="6234" spans="2:6" x14ac:dyDescent="0.2">
      <c r="B6234" s="28"/>
      <c r="C6234" s="28"/>
      <c r="D6234" s="28"/>
      <c r="E6234" s="28"/>
      <c r="F6234" s="28"/>
    </row>
    <row r="6235" spans="2:6" x14ac:dyDescent="0.2">
      <c r="B6235" s="28"/>
      <c r="C6235" s="28"/>
      <c r="D6235" s="28"/>
      <c r="E6235" s="28"/>
      <c r="F6235" s="28"/>
    </row>
    <row r="6236" spans="2:6" x14ac:dyDescent="0.2">
      <c r="B6236" s="28"/>
      <c r="C6236" s="28"/>
      <c r="D6236" s="28"/>
      <c r="E6236" s="28"/>
      <c r="F6236" s="28"/>
    </row>
    <row r="6237" spans="2:6" x14ac:dyDescent="0.2">
      <c r="B6237" s="28"/>
      <c r="C6237" s="28"/>
      <c r="D6237" s="28"/>
      <c r="E6237" s="28"/>
      <c r="F6237" s="28"/>
    </row>
    <row r="6238" spans="2:6" x14ac:dyDescent="0.2">
      <c r="B6238" s="28"/>
      <c r="C6238" s="28"/>
      <c r="D6238" s="28"/>
      <c r="E6238" s="28"/>
      <c r="F6238" s="28"/>
    </row>
    <row r="6239" spans="2:6" x14ac:dyDescent="0.2">
      <c r="B6239" s="28"/>
      <c r="C6239" s="28"/>
      <c r="D6239" s="28"/>
      <c r="E6239" s="28"/>
      <c r="F6239" s="28"/>
    </row>
    <row r="6240" spans="2:6" x14ac:dyDescent="0.2">
      <c r="B6240" s="28"/>
      <c r="C6240" s="28"/>
      <c r="D6240" s="28"/>
      <c r="E6240" s="28"/>
      <c r="F6240" s="28"/>
    </row>
    <row r="6241" spans="2:6" x14ac:dyDescent="0.2">
      <c r="B6241" s="28"/>
      <c r="C6241" s="28"/>
      <c r="D6241" s="28"/>
      <c r="E6241" s="28"/>
      <c r="F6241" s="28"/>
    </row>
    <row r="6242" spans="2:6" x14ac:dyDescent="0.2">
      <c r="B6242" s="28"/>
      <c r="C6242" s="28"/>
      <c r="D6242" s="28"/>
      <c r="E6242" s="28"/>
      <c r="F6242" s="28"/>
    </row>
    <row r="6243" spans="2:6" x14ac:dyDescent="0.2">
      <c r="B6243" s="28"/>
      <c r="C6243" s="28"/>
      <c r="D6243" s="28"/>
      <c r="E6243" s="28"/>
      <c r="F6243" s="28"/>
    </row>
    <row r="6244" spans="2:6" x14ac:dyDescent="0.2">
      <c r="B6244" s="28"/>
      <c r="C6244" s="28"/>
      <c r="D6244" s="28"/>
      <c r="E6244" s="28"/>
      <c r="F6244" s="28"/>
    </row>
    <row r="6245" spans="2:6" x14ac:dyDescent="0.2">
      <c r="B6245" s="28"/>
      <c r="C6245" s="28"/>
      <c r="D6245" s="28"/>
      <c r="E6245" s="28"/>
      <c r="F6245" s="28"/>
    </row>
    <row r="6246" spans="2:6" x14ac:dyDescent="0.2">
      <c r="B6246" s="28"/>
      <c r="C6246" s="28"/>
      <c r="D6246" s="28"/>
      <c r="E6246" s="28"/>
      <c r="F6246" s="28"/>
    </row>
    <row r="6247" spans="2:6" x14ac:dyDescent="0.2">
      <c r="B6247" s="28"/>
      <c r="C6247" s="28"/>
      <c r="D6247" s="28"/>
      <c r="E6247" s="28"/>
      <c r="F6247" s="28"/>
    </row>
    <row r="6248" spans="2:6" x14ac:dyDescent="0.2">
      <c r="B6248" s="28"/>
      <c r="C6248" s="28"/>
      <c r="D6248" s="28"/>
      <c r="E6248" s="28"/>
      <c r="F6248" s="28"/>
    </row>
    <row r="6249" spans="2:6" x14ac:dyDescent="0.2">
      <c r="B6249" s="28"/>
      <c r="C6249" s="28"/>
      <c r="D6249" s="28"/>
      <c r="E6249" s="28"/>
      <c r="F6249" s="28"/>
    </row>
    <row r="6250" spans="2:6" x14ac:dyDescent="0.2">
      <c r="B6250" s="28"/>
      <c r="C6250" s="28"/>
      <c r="D6250" s="28"/>
      <c r="E6250" s="28"/>
      <c r="F6250" s="28"/>
    </row>
    <row r="6251" spans="2:6" x14ac:dyDescent="0.2">
      <c r="B6251" s="28"/>
      <c r="C6251" s="28"/>
      <c r="D6251" s="28"/>
      <c r="E6251" s="28"/>
      <c r="F6251" s="28"/>
    </row>
    <row r="6252" spans="2:6" x14ac:dyDescent="0.2">
      <c r="B6252" s="28"/>
      <c r="C6252" s="28"/>
      <c r="D6252" s="28"/>
      <c r="E6252" s="28"/>
      <c r="F6252" s="28"/>
    </row>
    <row r="6253" spans="2:6" x14ac:dyDescent="0.2">
      <c r="B6253" s="28"/>
      <c r="C6253" s="28"/>
      <c r="D6253" s="28"/>
      <c r="E6253" s="28"/>
      <c r="F6253" s="28"/>
    </row>
    <row r="6254" spans="2:6" x14ac:dyDescent="0.2">
      <c r="B6254" s="28"/>
      <c r="C6254" s="28"/>
      <c r="D6254" s="28"/>
      <c r="E6254" s="28"/>
      <c r="F6254" s="28"/>
    </row>
    <row r="6255" spans="2:6" x14ac:dyDescent="0.2">
      <c r="B6255" s="28"/>
      <c r="C6255" s="28"/>
      <c r="D6255" s="28"/>
      <c r="E6255" s="28"/>
      <c r="F6255" s="28"/>
    </row>
    <row r="6256" spans="2:6" x14ac:dyDescent="0.2">
      <c r="B6256" s="28"/>
      <c r="C6256" s="28"/>
      <c r="D6256" s="28"/>
      <c r="E6256" s="28"/>
      <c r="F6256" s="28"/>
    </row>
    <row r="6257" spans="2:6" x14ac:dyDescent="0.2">
      <c r="B6257" s="28"/>
      <c r="C6257" s="28"/>
      <c r="D6257" s="28"/>
      <c r="E6257" s="28"/>
      <c r="F6257" s="28"/>
    </row>
    <row r="6258" spans="2:6" x14ac:dyDescent="0.2">
      <c r="B6258" s="28"/>
      <c r="C6258" s="28"/>
      <c r="D6258" s="28"/>
      <c r="E6258" s="28"/>
      <c r="F6258" s="28"/>
    </row>
    <row r="6259" spans="2:6" x14ac:dyDescent="0.2">
      <c r="B6259" s="28"/>
      <c r="C6259" s="28"/>
      <c r="D6259" s="28"/>
      <c r="E6259" s="28"/>
      <c r="F6259" s="28"/>
    </row>
    <row r="6260" spans="2:6" x14ac:dyDescent="0.2">
      <c r="B6260" s="28"/>
      <c r="C6260" s="28"/>
      <c r="D6260" s="28"/>
      <c r="E6260" s="28"/>
      <c r="F6260" s="28"/>
    </row>
    <row r="6261" spans="2:6" x14ac:dyDescent="0.2">
      <c r="B6261" s="28"/>
      <c r="C6261" s="28"/>
      <c r="D6261" s="28"/>
      <c r="E6261" s="28"/>
      <c r="F6261" s="28"/>
    </row>
    <row r="6262" spans="2:6" x14ac:dyDescent="0.2">
      <c r="B6262" s="28"/>
      <c r="C6262" s="28"/>
      <c r="D6262" s="28"/>
      <c r="E6262" s="28"/>
      <c r="F6262" s="28"/>
    </row>
    <row r="6263" spans="2:6" x14ac:dyDescent="0.2">
      <c r="B6263" s="28"/>
      <c r="C6263" s="28"/>
      <c r="D6263" s="28"/>
      <c r="E6263" s="28"/>
      <c r="F6263" s="28"/>
    </row>
    <row r="6264" spans="2:6" x14ac:dyDescent="0.2">
      <c r="B6264" s="28"/>
      <c r="C6264" s="28"/>
      <c r="D6264" s="28"/>
      <c r="E6264" s="28"/>
      <c r="F6264" s="28"/>
    </row>
    <row r="6265" spans="2:6" x14ac:dyDescent="0.2">
      <c r="B6265" s="28"/>
      <c r="C6265" s="28"/>
      <c r="D6265" s="28"/>
      <c r="E6265" s="28"/>
      <c r="F6265" s="28"/>
    </row>
    <row r="6266" spans="2:6" x14ac:dyDescent="0.2">
      <c r="B6266" s="28"/>
      <c r="C6266" s="28"/>
      <c r="D6266" s="28"/>
      <c r="E6266" s="28"/>
      <c r="F6266" s="28"/>
    </row>
    <row r="6267" spans="2:6" x14ac:dyDescent="0.2">
      <c r="B6267" s="28"/>
      <c r="C6267" s="28"/>
      <c r="D6267" s="28"/>
      <c r="E6267" s="28"/>
      <c r="F6267" s="28"/>
    </row>
    <row r="6268" spans="2:6" x14ac:dyDescent="0.2">
      <c r="B6268" s="28"/>
      <c r="C6268" s="28"/>
      <c r="D6268" s="28"/>
      <c r="E6268" s="28"/>
      <c r="F6268" s="28"/>
    </row>
    <row r="6269" spans="2:6" x14ac:dyDescent="0.2">
      <c r="B6269" s="28"/>
      <c r="C6269" s="28"/>
      <c r="D6269" s="28"/>
      <c r="E6269" s="28"/>
      <c r="F6269" s="28"/>
    </row>
    <row r="6270" spans="2:6" x14ac:dyDescent="0.2">
      <c r="B6270" s="28"/>
      <c r="C6270" s="28"/>
      <c r="D6270" s="28"/>
      <c r="E6270" s="28"/>
      <c r="F6270" s="28"/>
    </row>
    <row r="6271" spans="2:6" x14ac:dyDescent="0.2">
      <c r="B6271" s="28"/>
      <c r="C6271" s="28"/>
      <c r="D6271" s="28"/>
      <c r="E6271" s="28"/>
      <c r="F6271" s="28"/>
    </row>
    <row r="6272" spans="2:6" x14ac:dyDescent="0.2">
      <c r="B6272" s="28"/>
      <c r="C6272" s="28"/>
      <c r="D6272" s="28"/>
      <c r="E6272" s="28"/>
      <c r="F6272" s="28"/>
    </row>
    <row r="6273" spans="2:6" x14ac:dyDescent="0.2">
      <c r="B6273" s="28"/>
      <c r="C6273" s="28"/>
      <c r="D6273" s="28"/>
      <c r="E6273" s="28"/>
      <c r="F6273" s="28"/>
    </row>
    <row r="6274" spans="2:6" x14ac:dyDescent="0.2">
      <c r="B6274" s="28"/>
      <c r="C6274" s="28"/>
      <c r="D6274" s="28"/>
      <c r="E6274" s="28"/>
      <c r="F6274" s="28"/>
    </row>
    <row r="6275" spans="2:6" x14ac:dyDescent="0.2">
      <c r="B6275" s="28"/>
      <c r="C6275" s="28"/>
      <c r="D6275" s="28"/>
      <c r="E6275" s="28"/>
      <c r="F6275" s="28"/>
    </row>
    <row r="6276" spans="2:6" x14ac:dyDescent="0.2">
      <c r="B6276" s="28"/>
      <c r="C6276" s="28"/>
      <c r="D6276" s="28"/>
      <c r="E6276" s="28"/>
      <c r="F6276" s="28"/>
    </row>
    <row r="6277" spans="2:6" x14ac:dyDescent="0.2">
      <c r="B6277" s="28"/>
      <c r="C6277" s="28"/>
      <c r="D6277" s="28"/>
      <c r="E6277" s="28"/>
      <c r="F6277" s="28"/>
    </row>
    <row r="6278" spans="2:6" x14ac:dyDescent="0.2">
      <c r="B6278" s="28"/>
      <c r="C6278" s="28"/>
      <c r="D6278" s="28"/>
      <c r="E6278" s="28"/>
      <c r="F6278" s="28"/>
    </row>
    <row r="6279" spans="2:6" x14ac:dyDescent="0.2">
      <c r="B6279" s="28"/>
      <c r="C6279" s="28"/>
      <c r="D6279" s="28"/>
      <c r="E6279" s="28"/>
      <c r="F6279" s="28"/>
    </row>
    <row r="6280" spans="2:6" x14ac:dyDescent="0.2">
      <c r="B6280" s="28"/>
      <c r="C6280" s="28"/>
      <c r="D6280" s="28"/>
      <c r="E6280" s="28"/>
      <c r="F6280" s="28"/>
    </row>
    <row r="6281" spans="2:6" x14ac:dyDescent="0.2">
      <c r="B6281" s="28"/>
      <c r="C6281" s="28"/>
      <c r="D6281" s="28"/>
      <c r="E6281" s="28"/>
      <c r="F6281" s="28"/>
    </row>
    <row r="6282" spans="2:6" x14ac:dyDescent="0.2">
      <c r="B6282" s="28"/>
      <c r="C6282" s="28"/>
      <c r="D6282" s="28"/>
      <c r="E6282" s="28"/>
      <c r="F6282" s="28"/>
    </row>
    <row r="6283" spans="2:6" x14ac:dyDescent="0.2">
      <c r="B6283" s="28"/>
      <c r="C6283" s="28"/>
      <c r="D6283" s="28"/>
      <c r="E6283" s="28"/>
      <c r="F6283" s="28"/>
    </row>
    <row r="6284" spans="2:6" x14ac:dyDescent="0.2">
      <c r="B6284" s="28"/>
      <c r="C6284" s="28"/>
      <c r="D6284" s="28"/>
      <c r="E6284" s="28"/>
      <c r="F6284" s="28"/>
    </row>
    <row r="6285" spans="2:6" x14ac:dyDescent="0.2">
      <c r="B6285" s="28"/>
      <c r="C6285" s="28"/>
      <c r="D6285" s="28"/>
      <c r="E6285" s="28"/>
      <c r="F6285" s="28"/>
    </row>
    <row r="6286" spans="2:6" x14ac:dyDescent="0.2">
      <c r="B6286" s="28"/>
      <c r="C6286" s="28"/>
      <c r="D6286" s="28"/>
      <c r="E6286" s="28"/>
      <c r="F6286" s="28"/>
    </row>
    <row r="6287" spans="2:6" x14ac:dyDescent="0.2">
      <c r="B6287" s="28"/>
      <c r="C6287" s="28"/>
      <c r="D6287" s="28"/>
      <c r="E6287" s="28"/>
      <c r="F6287" s="28"/>
    </row>
    <row r="6288" spans="2:6" x14ac:dyDescent="0.2">
      <c r="B6288" s="28"/>
      <c r="C6288" s="28"/>
      <c r="D6288" s="28"/>
      <c r="E6288" s="28"/>
      <c r="F6288" s="28"/>
    </row>
    <row r="6289" spans="2:6" x14ac:dyDescent="0.2">
      <c r="B6289" s="28"/>
      <c r="C6289" s="28"/>
      <c r="D6289" s="28"/>
      <c r="E6289" s="28"/>
      <c r="F6289" s="28"/>
    </row>
    <row r="6290" spans="2:6" x14ac:dyDescent="0.2">
      <c r="B6290" s="28"/>
      <c r="C6290" s="28"/>
      <c r="D6290" s="28"/>
      <c r="E6290" s="28"/>
      <c r="F6290" s="28"/>
    </row>
    <row r="6291" spans="2:6" x14ac:dyDescent="0.2">
      <c r="B6291" s="28"/>
      <c r="C6291" s="28"/>
      <c r="D6291" s="28"/>
      <c r="E6291" s="28"/>
      <c r="F6291" s="28"/>
    </row>
    <row r="6292" spans="2:6" x14ac:dyDescent="0.2">
      <c r="B6292" s="28"/>
      <c r="C6292" s="28"/>
      <c r="D6292" s="28"/>
      <c r="E6292" s="28"/>
      <c r="F6292" s="28"/>
    </row>
    <row r="6293" spans="2:6" x14ac:dyDescent="0.2">
      <c r="B6293" s="28"/>
      <c r="C6293" s="28"/>
      <c r="D6293" s="28"/>
      <c r="E6293" s="28"/>
      <c r="F6293" s="28"/>
    </row>
    <row r="6294" spans="2:6" x14ac:dyDescent="0.2">
      <c r="B6294" s="28"/>
      <c r="C6294" s="28"/>
      <c r="D6294" s="28"/>
      <c r="E6294" s="28"/>
      <c r="F6294" s="28"/>
    </row>
    <row r="6295" spans="2:6" x14ac:dyDescent="0.2">
      <c r="B6295" s="28"/>
      <c r="C6295" s="28"/>
      <c r="D6295" s="28"/>
      <c r="E6295" s="28"/>
      <c r="F6295" s="28"/>
    </row>
    <row r="6296" spans="2:6" x14ac:dyDescent="0.2">
      <c r="B6296" s="28"/>
      <c r="C6296" s="28"/>
      <c r="D6296" s="28"/>
      <c r="E6296" s="28"/>
      <c r="F6296" s="28"/>
    </row>
    <row r="6297" spans="2:6" x14ac:dyDescent="0.2">
      <c r="B6297" s="28"/>
      <c r="C6297" s="28"/>
      <c r="D6297" s="28"/>
      <c r="E6297" s="28"/>
      <c r="F6297" s="28"/>
    </row>
    <row r="6298" spans="2:6" x14ac:dyDescent="0.2">
      <c r="B6298" s="28"/>
      <c r="C6298" s="28"/>
      <c r="D6298" s="28"/>
      <c r="E6298" s="28"/>
      <c r="F6298" s="28"/>
    </row>
    <row r="6299" spans="2:6" x14ac:dyDescent="0.2">
      <c r="B6299" s="28"/>
      <c r="C6299" s="28"/>
      <c r="D6299" s="28"/>
      <c r="E6299" s="28"/>
      <c r="F6299" s="28"/>
    </row>
    <row r="6300" spans="2:6" x14ac:dyDescent="0.2">
      <c r="B6300" s="28"/>
      <c r="C6300" s="28"/>
      <c r="D6300" s="28"/>
      <c r="E6300" s="28"/>
      <c r="F6300" s="28"/>
    </row>
    <row r="6301" spans="2:6" x14ac:dyDescent="0.2">
      <c r="B6301" s="28"/>
      <c r="C6301" s="28"/>
      <c r="D6301" s="28"/>
      <c r="E6301" s="28"/>
      <c r="F6301" s="28"/>
    </row>
    <row r="6302" spans="2:6" x14ac:dyDescent="0.2">
      <c r="B6302" s="28"/>
      <c r="C6302" s="28"/>
      <c r="D6302" s="28"/>
      <c r="E6302" s="28"/>
      <c r="F6302" s="28"/>
    </row>
    <row r="6303" spans="2:6" x14ac:dyDescent="0.2">
      <c r="B6303" s="28"/>
      <c r="C6303" s="28"/>
      <c r="D6303" s="28"/>
      <c r="E6303" s="28"/>
      <c r="F6303" s="28"/>
    </row>
    <row r="6304" spans="2:6" x14ac:dyDescent="0.2">
      <c r="B6304" s="28"/>
      <c r="C6304" s="28"/>
      <c r="D6304" s="28"/>
      <c r="E6304" s="28"/>
      <c r="F6304" s="28"/>
    </row>
    <row r="6305" spans="2:6" x14ac:dyDescent="0.2">
      <c r="B6305" s="28"/>
      <c r="C6305" s="28"/>
      <c r="D6305" s="28"/>
      <c r="E6305" s="28"/>
      <c r="F6305" s="28"/>
    </row>
    <row r="6306" spans="2:6" x14ac:dyDescent="0.2">
      <c r="B6306" s="28"/>
      <c r="C6306" s="28"/>
      <c r="D6306" s="28"/>
      <c r="E6306" s="28"/>
      <c r="F6306" s="28"/>
    </row>
    <row r="6307" spans="2:6" x14ac:dyDescent="0.2">
      <c r="B6307" s="28"/>
      <c r="C6307" s="28"/>
      <c r="D6307" s="28"/>
      <c r="E6307" s="28"/>
      <c r="F6307" s="28"/>
    </row>
    <row r="6308" spans="2:6" x14ac:dyDescent="0.2">
      <c r="B6308" s="28"/>
      <c r="C6308" s="28"/>
      <c r="D6308" s="28"/>
      <c r="E6308" s="28"/>
      <c r="F6308" s="28"/>
    </row>
    <row r="6309" spans="2:6" x14ac:dyDescent="0.2">
      <c r="B6309" s="28"/>
      <c r="C6309" s="28"/>
      <c r="D6309" s="28"/>
      <c r="E6309" s="28"/>
      <c r="F6309" s="28"/>
    </row>
    <row r="6310" spans="2:6" x14ac:dyDescent="0.2">
      <c r="B6310" s="28"/>
      <c r="C6310" s="28"/>
      <c r="D6310" s="28"/>
      <c r="E6310" s="28"/>
      <c r="F6310" s="28"/>
    </row>
    <row r="6311" spans="2:6" x14ac:dyDescent="0.2">
      <c r="B6311" s="28"/>
      <c r="C6311" s="28"/>
      <c r="D6311" s="28"/>
      <c r="E6311" s="28"/>
      <c r="F6311" s="28"/>
    </row>
    <row r="6312" spans="2:6" x14ac:dyDescent="0.2">
      <c r="B6312" s="28"/>
      <c r="C6312" s="28"/>
      <c r="D6312" s="28"/>
      <c r="E6312" s="28"/>
      <c r="F6312" s="28"/>
    </row>
    <row r="6313" spans="2:6" x14ac:dyDescent="0.2">
      <c r="B6313" s="28"/>
      <c r="C6313" s="28"/>
      <c r="D6313" s="28"/>
      <c r="E6313" s="28"/>
      <c r="F6313" s="28"/>
    </row>
    <row r="6314" spans="2:6" x14ac:dyDescent="0.2">
      <c r="B6314" s="28"/>
      <c r="C6314" s="28"/>
      <c r="D6314" s="28"/>
      <c r="E6314" s="28"/>
      <c r="F6314" s="28"/>
    </row>
    <row r="6315" spans="2:6" x14ac:dyDescent="0.2">
      <c r="B6315" s="28"/>
      <c r="C6315" s="28"/>
      <c r="D6315" s="28"/>
      <c r="E6315" s="28"/>
      <c r="F6315" s="28"/>
    </row>
    <row r="6316" spans="2:6" x14ac:dyDescent="0.2">
      <c r="B6316" s="28"/>
      <c r="C6316" s="28"/>
      <c r="D6316" s="28"/>
      <c r="E6316" s="28"/>
      <c r="F6316" s="28"/>
    </row>
    <row r="6317" spans="2:6" x14ac:dyDescent="0.2">
      <c r="B6317" s="28"/>
      <c r="C6317" s="28"/>
      <c r="D6317" s="28"/>
      <c r="E6317" s="28"/>
      <c r="F6317" s="28"/>
    </row>
    <row r="6318" spans="2:6" x14ac:dyDescent="0.2">
      <c r="B6318" s="28"/>
      <c r="C6318" s="28"/>
      <c r="D6318" s="28"/>
      <c r="E6318" s="28"/>
      <c r="F6318" s="28"/>
    </row>
    <row r="6319" spans="2:6" x14ac:dyDescent="0.2">
      <c r="B6319" s="28"/>
      <c r="C6319" s="28"/>
      <c r="D6319" s="28"/>
      <c r="E6319" s="28"/>
      <c r="F6319" s="28"/>
    </row>
    <row r="6320" spans="2:6" x14ac:dyDescent="0.2">
      <c r="B6320" s="28"/>
      <c r="C6320" s="28"/>
      <c r="D6320" s="28"/>
      <c r="E6320" s="28"/>
      <c r="F6320" s="28"/>
    </row>
    <row r="6321" spans="2:6" x14ac:dyDescent="0.2">
      <c r="B6321" s="28"/>
      <c r="C6321" s="28"/>
      <c r="D6321" s="28"/>
      <c r="E6321" s="28"/>
      <c r="F6321" s="28"/>
    </row>
    <row r="6322" spans="2:6" x14ac:dyDescent="0.2">
      <c r="B6322" s="28"/>
      <c r="C6322" s="28"/>
      <c r="D6322" s="28"/>
      <c r="E6322" s="28"/>
      <c r="F6322" s="28"/>
    </row>
    <row r="6323" spans="2:6" x14ac:dyDescent="0.2">
      <c r="B6323" s="28"/>
      <c r="C6323" s="28"/>
      <c r="D6323" s="28"/>
      <c r="E6323" s="28"/>
      <c r="F6323" s="28"/>
    </row>
    <row r="6324" spans="2:6" x14ac:dyDescent="0.2">
      <c r="B6324" s="28"/>
      <c r="C6324" s="28"/>
      <c r="D6324" s="28"/>
      <c r="E6324" s="28"/>
      <c r="F6324" s="28"/>
    </row>
    <row r="6325" spans="2:6" x14ac:dyDescent="0.2">
      <c r="B6325" s="28"/>
      <c r="C6325" s="28"/>
      <c r="D6325" s="28"/>
      <c r="E6325" s="28"/>
      <c r="F6325" s="28"/>
    </row>
    <row r="6326" spans="2:6" x14ac:dyDescent="0.2">
      <c r="B6326" s="28"/>
      <c r="C6326" s="28"/>
      <c r="D6326" s="28"/>
      <c r="E6326" s="28"/>
      <c r="F6326" s="28"/>
    </row>
    <row r="6327" spans="2:6" x14ac:dyDescent="0.2">
      <c r="B6327" s="28"/>
      <c r="C6327" s="28"/>
      <c r="D6327" s="28"/>
      <c r="E6327" s="28"/>
      <c r="F6327" s="28"/>
    </row>
    <row r="6328" spans="2:6" x14ac:dyDescent="0.2">
      <c r="B6328" s="28"/>
      <c r="C6328" s="28"/>
      <c r="D6328" s="28"/>
      <c r="E6328" s="28"/>
      <c r="F6328" s="28"/>
    </row>
    <row r="6329" spans="2:6" x14ac:dyDescent="0.2">
      <c r="B6329" s="28"/>
      <c r="C6329" s="28"/>
      <c r="D6329" s="28"/>
      <c r="E6329" s="28"/>
      <c r="F6329" s="28"/>
    </row>
    <row r="6330" spans="2:6" x14ac:dyDescent="0.2">
      <c r="B6330" s="28"/>
      <c r="C6330" s="28"/>
      <c r="D6330" s="28"/>
      <c r="E6330" s="28"/>
      <c r="F6330" s="28"/>
    </row>
    <row r="6331" spans="2:6" x14ac:dyDescent="0.2">
      <c r="B6331" s="28"/>
      <c r="C6331" s="28"/>
      <c r="D6331" s="28"/>
      <c r="E6331" s="28"/>
      <c r="F6331" s="28"/>
    </row>
    <row r="6332" spans="2:6" x14ac:dyDescent="0.2">
      <c r="B6332" s="28"/>
      <c r="C6332" s="28"/>
      <c r="D6332" s="28"/>
      <c r="E6332" s="28"/>
      <c r="F6332" s="28"/>
    </row>
    <row r="6333" spans="2:6" x14ac:dyDescent="0.2">
      <c r="B6333" s="28"/>
      <c r="C6333" s="28"/>
      <c r="D6333" s="28"/>
      <c r="E6333" s="28"/>
      <c r="F6333" s="28"/>
    </row>
    <row r="6334" spans="2:6" x14ac:dyDescent="0.2">
      <c r="B6334" s="28"/>
      <c r="C6334" s="28"/>
      <c r="D6334" s="28"/>
      <c r="E6334" s="28"/>
      <c r="F6334" s="28"/>
    </row>
    <row r="6335" spans="2:6" x14ac:dyDescent="0.2">
      <c r="B6335" s="28"/>
      <c r="C6335" s="28"/>
      <c r="D6335" s="28"/>
      <c r="E6335" s="28"/>
      <c r="F6335" s="28"/>
    </row>
    <row r="6336" spans="2:6" x14ac:dyDescent="0.2">
      <c r="B6336" s="28"/>
      <c r="C6336" s="28"/>
      <c r="D6336" s="28"/>
      <c r="E6336" s="28"/>
      <c r="F6336" s="28"/>
    </row>
    <row r="6337" spans="2:6" x14ac:dyDescent="0.2">
      <c r="B6337" s="28"/>
      <c r="C6337" s="28"/>
      <c r="D6337" s="28"/>
      <c r="E6337" s="28"/>
      <c r="F6337" s="28"/>
    </row>
    <row r="6338" spans="2:6" x14ac:dyDescent="0.2">
      <c r="B6338" s="28"/>
      <c r="C6338" s="28"/>
      <c r="D6338" s="28"/>
      <c r="E6338" s="28"/>
      <c r="F6338" s="28"/>
    </row>
    <row r="6339" spans="2:6" x14ac:dyDescent="0.2">
      <c r="B6339" s="28"/>
      <c r="C6339" s="28"/>
      <c r="D6339" s="28"/>
      <c r="E6339" s="28"/>
      <c r="F6339" s="28"/>
    </row>
    <row r="6340" spans="2:6" x14ac:dyDescent="0.2">
      <c r="B6340" s="28"/>
      <c r="C6340" s="28"/>
      <c r="D6340" s="28"/>
      <c r="E6340" s="28"/>
      <c r="F6340" s="28"/>
    </row>
    <row r="6341" spans="2:6" x14ac:dyDescent="0.2">
      <c r="B6341" s="28"/>
      <c r="C6341" s="28"/>
      <c r="D6341" s="28"/>
      <c r="E6341" s="28"/>
      <c r="F6341" s="28"/>
    </row>
    <row r="6342" spans="2:6" x14ac:dyDescent="0.2">
      <c r="B6342" s="28"/>
      <c r="C6342" s="28"/>
      <c r="D6342" s="28"/>
      <c r="E6342" s="28"/>
      <c r="F6342" s="28"/>
    </row>
    <row r="6343" spans="2:6" x14ac:dyDescent="0.2">
      <c r="B6343" s="28"/>
      <c r="C6343" s="28"/>
      <c r="D6343" s="28"/>
      <c r="E6343" s="28"/>
      <c r="F6343" s="28"/>
    </row>
    <row r="6344" spans="2:6" x14ac:dyDescent="0.2">
      <c r="B6344" s="28"/>
      <c r="C6344" s="28"/>
      <c r="D6344" s="28"/>
      <c r="E6344" s="28"/>
      <c r="F6344" s="28"/>
    </row>
    <row r="6345" spans="2:6" x14ac:dyDescent="0.2">
      <c r="B6345" s="28"/>
      <c r="C6345" s="28"/>
      <c r="D6345" s="28"/>
      <c r="E6345" s="28"/>
      <c r="F6345" s="28"/>
    </row>
    <row r="6346" spans="2:6" x14ac:dyDescent="0.2">
      <c r="B6346" s="28"/>
      <c r="C6346" s="28"/>
      <c r="D6346" s="28"/>
      <c r="E6346" s="28"/>
      <c r="F6346" s="28"/>
    </row>
    <row r="6347" spans="2:6" x14ac:dyDescent="0.2">
      <c r="B6347" s="28"/>
      <c r="C6347" s="28"/>
      <c r="D6347" s="28"/>
      <c r="E6347" s="28"/>
      <c r="F6347" s="28"/>
    </row>
    <row r="6348" spans="2:6" x14ac:dyDescent="0.2">
      <c r="B6348" s="28"/>
      <c r="C6348" s="28"/>
      <c r="D6348" s="28"/>
      <c r="E6348" s="28"/>
      <c r="F6348" s="28"/>
    </row>
    <row r="6349" spans="2:6" x14ac:dyDescent="0.2">
      <c r="B6349" s="28"/>
      <c r="C6349" s="28"/>
      <c r="D6349" s="28"/>
      <c r="E6349" s="28"/>
      <c r="F6349" s="28"/>
    </row>
    <row r="6350" spans="2:6" x14ac:dyDescent="0.2">
      <c r="B6350" s="28"/>
      <c r="C6350" s="28"/>
      <c r="D6350" s="28"/>
      <c r="E6350" s="28"/>
      <c r="F6350" s="28"/>
    </row>
    <row r="6351" spans="2:6" x14ac:dyDescent="0.2">
      <c r="B6351" s="28"/>
      <c r="C6351" s="28"/>
      <c r="D6351" s="28"/>
      <c r="E6351" s="28"/>
      <c r="F6351" s="28"/>
    </row>
    <row r="6352" spans="2:6" x14ac:dyDescent="0.2">
      <c r="B6352" s="28"/>
      <c r="C6352" s="28"/>
      <c r="D6352" s="28"/>
      <c r="E6352" s="28"/>
      <c r="F6352" s="28"/>
    </row>
    <row r="6353" spans="2:6" x14ac:dyDescent="0.2">
      <c r="B6353" s="28"/>
      <c r="C6353" s="28"/>
      <c r="D6353" s="28"/>
      <c r="E6353" s="28"/>
      <c r="F6353" s="28"/>
    </row>
    <row r="6354" spans="2:6" x14ac:dyDescent="0.2">
      <c r="B6354" s="28"/>
      <c r="C6354" s="28"/>
      <c r="D6354" s="28"/>
      <c r="E6354" s="28"/>
      <c r="F6354" s="28"/>
    </row>
    <row r="6355" spans="2:6" x14ac:dyDescent="0.2">
      <c r="B6355" s="28"/>
      <c r="C6355" s="28"/>
      <c r="D6355" s="28"/>
      <c r="E6355" s="28"/>
      <c r="F6355" s="28"/>
    </row>
    <row r="6356" spans="2:6" x14ac:dyDescent="0.2">
      <c r="B6356" s="28"/>
      <c r="C6356" s="28"/>
      <c r="D6356" s="28"/>
      <c r="E6356" s="28"/>
      <c r="F6356" s="28"/>
    </row>
    <row r="6357" spans="2:6" x14ac:dyDescent="0.2">
      <c r="B6357" s="28"/>
      <c r="C6357" s="28"/>
      <c r="D6357" s="28"/>
      <c r="E6357" s="28"/>
      <c r="F6357" s="28"/>
    </row>
    <row r="6358" spans="2:6" x14ac:dyDescent="0.2">
      <c r="B6358" s="28"/>
      <c r="C6358" s="28"/>
      <c r="D6358" s="28"/>
      <c r="E6358" s="28"/>
      <c r="F6358" s="28"/>
    </row>
    <row r="6359" spans="2:6" x14ac:dyDescent="0.2">
      <c r="B6359" s="28"/>
      <c r="C6359" s="28"/>
      <c r="D6359" s="28"/>
      <c r="E6359" s="28"/>
      <c r="F6359" s="28"/>
    </row>
    <row r="6360" spans="2:6" x14ac:dyDescent="0.2">
      <c r="B6360" s="28"/>
      <c r="C6360" s="28"/>
      <c r="D6360" s="28"/>
      <c r="E6360" s="28"/>
      <c r="F6360" s="28"/>
    </row>
    <row r="6361" spans="2:6" x14ac:dyDescent="0.2">
      <c r="B6361" s="28"/>
      <c r="C6361" s="28"/>
      <c r="D6361" s="28"/>
      <c r="E6361" s="28"/>
      <c r="F6361" s="28"/>
    </row>
    <row r="6362" spans="2:6" x14ac:dyDescent="0.2">
      <c r="B6362" s="28"/>
      <c r="C6362" s="28"/>
      <c r="D6362" s="28"/>
      <c r="E6362" s="28"/>
      <c r="F6362" s="28"/>
    </row>
    <row r="6363" spans="2:6" x14ac:dyDescent="0.2">
      <c r="B6363" s="28"/>
      <c r="C6363" s="28"/>
      <c r="D6363" s="28"/>
      <c r="E6363" s="28"/>
      <c r="F6363" s="28"/>
    </row>
    <row r="6364" spans="2:6" x14ac:dyDescent="0.2">
      <c r="B6364" s="28"/>
      <c r="C6364" s="28"/>
      <c r="D6364" s="28"/>
      <c r="E6364" s="28"/>
      <c r="F6364" s="28"/>
    </row>
    <row r="6365" spans="2:6" x14ac:dyDescent="0.2">
      <c r="B6365" s="28"/>
      <c r="C6365" s="28"/>
      <c r="D6365" s="28"/>
      <c r="E6365" s="28"/>
      <c r="F6365" s="28"/>
    </row>
    <row r="6366" spans="2:6" x14ac:dyDescent="0.2">
      <c r="B6366" s="28"/>
      <c r="C6366" s="28"/>
      <c r="D6366" s="28"/>
      <c r="E6366" s="28"/>
      <c r="F6366" s="28"/>
    </row>
    <row r="6367" spans="2:6" x14ac:dyDescent="0.2">
      <c r="B6367" s="28"/>
      <c r="C6367" s="28"/>
      <c r="D6367" s="28"/>
      <c r="E6367" s="28"/>
      <c r="F6367" s="28"/>
    </row>
    <row r="6368" spans="2:6" x14ac:dyDescent="0.2">
      <c r="B6368" s="28"/>
      <c r="C6368" s="28"/>
      <c r="D6368" s="28"/>
      <c r="E6368" s="28"/>
      <c r="F6368" s="28"/>
    </row>
    <row r="6369" spans="2:6" x14ac:dyDescent="0.2">
      <c r="B6369" s="28"/>
      <c r="C6369" s="28"/>
      <c r="D6369" s="28"/>
      <c r="E6369" s="28"/>
      <c r="F6369" s="28"/>
    </row>
    <row r="6370" spans="2:6" x14ac:dyDescent="0.2">
      <c r="B6370" s="28"/>
      <c r="C6370" s="28"/>
      <c r="D6370" s="28"/>
      <c r="E6370" s="28"/>
      <c r="F6370" s="28"/>
    </row>
    <row r="6371" spans="2:6" x14ac:dyDescent="0.2">
      <c r="B6371" s="28"/>
      <c r="C6371" s="28"/>
      <c r="D6371" s="28"/>
      <c r="E6371" s="28"/>
      <c r="F6371" s="28"/>
    </row>
    <row r="6372" spans="2:6" x14ac:dyDescent="0.2">
      <c r="B6372" s="28"/>
      <c r="C6372" s="28"/>
      <c r="D6372" s="28"/>
      <c r="E6372" s="28"/>
      <c r="F6372" s="28"/>
    </row>
    <row r="6373" spans="2:6" x14ac:dyDescent="0.2">
      <c r="B6373" s="28"/>
      <c r="C6373" s="28"/>
      <c r="D6373" s="28"/>
      <c r="E6373" s="28"/>
      <c r="F6373" s="28"/>
    </row>
    <row r="6374" spans="2:6" x14ac:dyDescent="0.2">
      <c r="B6374" s="28"/>
      <c r="C6374" s="28"/>
      <c r="D6374" s="28"/>
      <c r="E6374" s="28"/>
      <c r="F6374" s="28"/>
    </row>
    <row r="6375" spans="2:6" x14ac:dyDescent="0.2">
      <c r="B6375" s="28"/>
      <c r="C6375" s="28"/>
      <c r="D6375" s="28"/>
      <c r="E6375" s="28"/>
      <c r="F6375" s="28"/>
    </row>
    <row r="6376" spans="2:6" x14ac:dyDescent="0.2">
      <c r="B6376" s="28"/>
      <c r="C6376" s="28"/>
      <c r="D6376" s="28"/>
      <c r="E6376" s="28"/>
      <c r="F6376" s="28"/>
    </row>
    <row r="6377" spans="2:6" x14ac:dyDescent="0.2">
      <c r="B6377" s="28"/>
      <c r="C6377" s="28"/>
      <c r="D6377" s="28"/>
      <c r="E6377" s="28"/>
      <c r="F6377" s="28"/>
    </row>
    <row r="6378" spans="2:6" x14ac:dyDescent="0.2">
      <c r="B6378" s="28"/>
      <c r="C6378" s="28"/>
      <c r="D6378" s="28"/>
      <c r="E6378" s="28"/>
      <c r="F6378" s="28"/>
    </row>
    <row r="6379" spans="2:6" x14ac:dyDescent="0.2">
      <c r="B6379" s="28"/>
      <c r="C6379" s="28"/>
      <c r="D6379" s="28"/>
      <c r="E6379" s="28"/>
      <c r="F6379" s="28"/>
    </row>
    <row r="6380" spans="2:6" x14ac:dyDescent="0.2">
      <c r="B6380" s="28"/>
      <c r="C6380" s="28"/>
      <c r="D6380" s="28"/>
      <c r="E6380" s="28"/>
      <c r="F6380" s="28"/>
    </row>
    <row r="6381" spans="2:6" x14ac:dyDescent="0.2">
      <c r="B6381" s="28"/>
      <c r="C6381" s="28"/>
      <c r="D6381" s="28"/>
      <c r="E6381" s="28"/>
      <c r="F6381" s="28"/>
    </row>
    <row r="6382" spans="2:6" x14ac:dyDescent="0.2">
      <c r="B6382" s="28"/>
      <c r="C6382" s="28"/>
      <c r="D6382" s="28"/>
      <c r="E6382" s="28"/>
      <c r="F6382" s="28"/>
    </row>
    <row r="6383" spans="2:6" x14ac:dyDescent="0.2">
      <c r="B6383" s="28"/>
      <c r="C6383" s="28"/>
      <c r="D6383" s="28"/>
      <c r="E6383" s="28"/>
      <c r="F6383" s="28"/>
    </row>
    <row r="6384" spans="2:6" x14ac:dyDescent="0.2">
      <c r="B6384" s="28"/>
      <c r="C6384" s="28"/>
      <c r="D6384" s="28"/>
      <c r="E6384" s="28"/>
      <c r="F6384" s="28"/>
    </row>
    <row r="6385" spans="2:6" x14ac:dyDescent="0.2">
      <c r="B6385" s="28"/>
      <c r="C6385" s="28"/>
      <c r="D6385" s="28"/>
      <c r="E6385" s="28"/>
      <c r="F6385" s="28"/>
    </row>
    <row r="6386" spans="2:6" x14ac:dyDescent="0.2">
      <c r="B6386" s="28"/>
      <c r="C6386" s="28"/>
      <c r="D6386" s="28"/>
      <c r="E6386" s="28"/>
      <c r="F6386" s="28"/>
    </row>
    <row r="6387" spans="2:6" x14ac:dyDescent="0.2">
      <c r="B6387" s="28"/>
      <c r="C6387" s="28"/>
      <c r="D6387" s="28"/>
      <c r="E6387" s="28"/>
      <c r="F6387" s="28"/>
    </row>
    <row r="6388" spans="2:6" x14ac:dyDescent="0.2">
      <c r="B6388" s="28"/>
      <c r="C6388" s="28"/>
      <c r="D6388" s="28"/>
      <c r="E6388" s="28"/>
      <c r="F6388" s="28"/>
    </row>
    <row r="6389" spans="2:6" x14ac:dyDescent="0.2">
      <c r="B6389" s="28"/>
      <c r="C6389" s="28"/>
      <c r="D6389" s="28"/>
      <c r="E6389" s="28"/>
      <c r="F6389" s="28"/>
    </row>
    <row r="6390" spans="2:6" x14ac:dyDescent="0.2">
      <c r="B6390" s="28"/>
      <c r="C6390" s="28"/>
      <c r="D6390" s="28"/>
      <c r="E6390" s="28"/>
      <c r="F6390" s="28"/>
    </row>
    <row r="6391" spans="2:6" x14ac:dyDescent="0.2">
      <c r="B6391" s="28"/>
      <c r="C6391" s="28"/>
      <c r="D6391" s="28"/>
      <c r="E6391" s="28"/>
      <c r="F6391" s="28"/>
    </row>
    <row r="6392" spans="2:6" x14ac:dyDescent="0.2">
      <c r="B6392" s="28"/>
      <c r="C6392" s="28"/>
      <c r="D6392" s="28"/>
      <c r="E6392" s="28"/>
      <c r="F6392" s="28"/>
    </row>
    <row r="6393" spans="2:6" x14ac:dyDescent="0.2">
      <c r="B6393" s="28"/>
      <c r="C6393" s="28"/>
      <c r="D6393" s="28"/>
      <c r="E6393" s="28"/>
      <c r="F6393" s="28"/>
    </row>
    <row r="6394" spans="2:6" x14ac:dyDescent="0.2">
      <c r="B6394" s="28"/>
      <c r="C6394" s="28"/>
      <c r="D6394" s="28"/>
      <c r="E6394" s="28"/>
      <c r="F6394" s="28"/>
    </row>
    <row r="6395" spans="2:6" x14ac:dyDescent="0.2">
      <c r="B6395" s="28"/>
      <c r="C6395" s="28"/>
      <c r="D6395" s="28"/>
      <c r="E6395" s="28"/>
      <c r="F6395" s="28"/>
    </row>
    <row r="6396" spans="2:6" x14ac:dyDescent="0.2">
      <c r="B6396" s="28"/>
      <c r="C6396" s="28"/>
      <c r="D6396" s="28"/>
      <c r="E6396" s="28"/>
      <c r="F6396" s="28"/>
    </row>
    <row r="6397" spans="2:6" x14ac:dyDescent="0.2">
      <c r="B6397" s="28"/>
      <c r="C6397" s="28"/>
      <c r="D6397" s="28"/>
      <c r="E6397" s="28"/>
      <c r="F6397" s="28"/>
    </row>
    <row r="6398" spans="2:6" x14ac:dyDescent="0.2">
      <c r="B6398" s="28"/>
      <c r="C6398" s="28"/>
      <c r="D6398" s="28"/>
      <c r="E6398" s="28"/>
      <c r="F6398" s="28"/>
    </row>
    <row r="6399" spans="2:6" x14ac:dyDescent="0.2">
      <c r="B6399" s="28"/>
      <c r="C6399" s="28"/>
      <c r="D6399" s="28"/>
      <c r="E6399" s="28"/>
      <c r="F6399" s="28"/>
    </row>
    <row r="6400" spans="2:6" x14ac:dyDescent="0.2">
      <c r="B6400" s="28"/>
      <c r="C6400" s="28"/>
      <c r="D6400" s="28"/>
      <c r="E6400" s="28"/>
      <c r="F6400" s="28"/>
    </row>
    <row r="6401" spans="2:6" x14ac:dyDescent="0.2">
      <c r="B6401" s="28"/>
      <c r="C6401" s="28"/>
      <c r="D6401" s="28"/>
      <c r="E6401" s="28"/>
      <c r="F6401" s="28"/>
    </row>
    <row r="6402" spans="2:6" x14ac:dyDescent="0.2">
      <c r="B6402" s="28"/>
      <c r="C6402" s="28"/>
      <c r="D6402" s="28"/>
      <c r="E6402" s="28"/>
      <c r="F6402" s="28"/>
    </row>
    <row r="6403" spans="2:6" x14ac:dyDescent="0.2">
      <c r="B6403" s="28"/>
      <c r="C6403" s="28"/>
      <c r="D6403" s="28"/>
      <c r="E6403" s="28"/>
      <c r="F6403" s="28"/>
    </row>
    <row r="6404" spans="2:6" x14ac:dyDescent="0.2">
      <c r="B6404" s="28"/>
      <c r="C6404" s="28"/>
      <c r="D6404" s="28"/>
      <c r="E6404" s="28"/>
      <c r="F6404" s="28"/>
    </row>
    <row r="6405" spans="2:6" x14ac:dyDescent="0.2">
      <c r="B6405" s="28"/>
      <c r="C6405" s="28"/>
      <c r="D6405" s="28"/>
      <c r="E6405" s="28"/>
      <c r="F6405" s="28"/>
    </row>
    <row r="6406" spans="2:6" x14ac:dyDescent="0.2">
      <c r="B6406" s="28"/>
      <c r="C6406" s="28"/>
      <c r="D6406" s="28"/>
      <c r="E6406" s="28"/>
      <c r="F6406" s="28"/>
    </row>
    <row r="6407" spans="2:6" x14ac:dyDescent="0.2">
      <c r="B6407" s="28"/>
      <c r="C6407" s="28"/>
      <c r="D6407" s="28"/>
      <c r="E6407" s="28"/>
      <c r="F6407" s="28"/>
    </row>
    <row r="6408" spans="2:6" x14ac:dyDescent="0.2">
      <c r="B6408" s="28"/>
      <c r="C6408" s="28"/>
      <c r="D6408" s="28"/>
      <c r="E6408" s="28"/>
      <c r="F6408" s="28"/>
    </row>
    <row r="6409" spans="2:6" x14ac:dyDescent="0.2">
      <c r="B6409" s="28"/>
      <c r="C6409" s="28"/>
      <c r="D6409" s="28"/>
      <c r="E6409" s="28"/>
      <c r="F6409" s="28"/>
    </row>
    <row r="6410" spans="2:6" x14ac:dyDescent="0.2">
      <c r="B6410" s="28"/>
      <c r="C6410" s="28"/>
      <c r="D6410" s="28"/>
      <c r="E6410" s="28"/>
      <c r="F6410" s="28"/>
    </row>
    <row r="6411" spans="2:6" x14ac:dyDescent="0.2">
      <c r="B6411" s="28"/>
      <c r="C6411" s="28"/>
      <c r="D6411" s="28"/>
      <c r="E6411" s="28"/>
      <c r="F6411" s="28"/>
    </row>
    <row r="6412" spans="2:6" x14ac:dyDescent="0.2">
      <c r="B6412" s="28"/>
      <c r="C6412" s="28"/>
      <c r="D6412" s="28"/>
      <c r="E6412" s="28"/>
      <c r="F6412" s="28"/>
    </row>
    <row r="6413" spans="2:6" x14ac:dyDescent="0.2">
      <c r="B6413" s="28"/>
      <c r="C6413" s="28"/>
      <c r="D6413" s="28"/>
      <c r="E6413" s="28"/>
      <c r="F6413" s="28"/>
    </row>
    <row r="6414" spans="2:6" x14ac:dyDescent="0.2">
      <c r="B6414" s="28"/>
      <c r="C6414" s="28"/>
      <c r="D6414" s="28"/>
      <c r="E6414" s="28"/>
      <c r="F6414" s="28"/>
    </row>
    <row r="6415" spans="2:6" x14ac:dyDescent="0.2">
      <c r="B6415" s="28"/>
      <c r="C6415" s="28"/>
      <c r="D6415" s="28"/>
      <c r="E6415" s="28"/>
      <c r="F6415" s="28"/>
    </row>
    <row r="6416" spans="2:6" x14ac:dyDescent="0.2">
      <c r="B6416" s="28"/>
      <c r="C6416" s="28"/>
      <c r="D6416" s="28"/>
      <c r="E6416" s="28"/>
      <c r="F6416" s="28"/>
    </row>
    <row r="6417" spans="2:6" x14ac:dyDescent="0.2">
      <c r="B6417" s="28"/>
      <c r="C6417" s="28"/>
      <c r="D6417" s="28"/>
      <c r="E6417" s="28"/>
      <c r="F6417" s="28"/>
    </row>
    <row r="6418" spans="2:6" x14ac:dyDescent="0.2">
      <c r="B6418" s="28"/>
      <c r="C6418" s="28"/>
      <c r="D6418" s="28"/>
      <c r="E6418" s="28"/>
      <c r="F6418" s="28"/>
    </row>
    <row r="6419" spans="2:6" x14ac:dyDescent="0.2">
      <c r="B6419" s="28"/>
      <c r="C6419" s="28"/>
      <c r="D6419" s="28"/>
      <c r="E6419" s="28"/>
      <c r="F6419" s="28"/>
    </row>
    <row r="6420" spans="2:6" x14ac:dyDescent="0.2">
      <c r="B6420" s="28"/>
      <c r="C6420" s="28"/>
      <c r="D6420" s="28"/>
      <c r="E6420" s="28"/>
      <c r="F6420" s="28"/>
    </row>
    <row r="6421" spans="2:6" x14ac:dyDescent="0.2">
      <c r="B6421" s="28"/>
      <c r="C6421" s="28"/>
      <c r="D6421" s="28"/>
      <c r="E6421" s="28"/>
      <c r="F6421" s="28"/>
    </row>
    <row r="6422" spans="2:6" x14ac:dyDescent="0.2">
      <c r="B6422" s="28"/>
      <c r="C6422" s="28"/>
      <c r="D6422" s="28"/>
      <c r="E6422" s="28"/>
      <c r="F6422" s="28"/>
    </row>
    <row r="6423" spans="2:6" x14ac:dyDescent="0.2">
      <c r="B6423" s="28"/>
      <c r="C6423" s="28"/>
      <c r="D6423" s="28"/>
      <c r="E6423" s="28"/>
      <c r="F6423" s="28"/>
    </row>
    <row r="6424" spans="2:6" x14ac:dyDescent="0.2">
      <c r="B6424" s="28"/>
      <c r="C6424" s="28"/>
      <c r="D6424" s="28"/>
      <c r="E6424" s="28"/>
      <c r="F6424" s="28"/>
    </row>
    <row r="6425" spans="2:6" x14ac:dyDescent="0.2">
      <c r="B6425" s="28"/>
      <c r="C6425" s="28"/>
      <c r="D6425" s="28"/>
      <c r="E6425" s="28"/>
      <c r="F6425" s="28"/>
    </row>
    <row r="6426" spans="2:6" x14ac:dyDescent="0.2">
      <c r="B6426" s="28"/>
      <c r="C6426" s="28"/>
      <c r="D6426" s="28"/>
      <c r="E6426" s="28"/>
      <c r="F6426" s="28"/>
    </row>
    <row r="6427" spans="2:6" x14ac:dyDescent="0.2">
      <c r="B6427" s="28"/>
      <c r="C6427" s="28"/>
      <c r="D6427" s="28"/>
      <c r="E6427" s="28"/>
      <c r="F6427" s="28"/>
    </row>
    <row r="6428" spans="2:6" x14ac:dyDescent="0.2">
      <c r="B6428" s="28"/>
      <c r="C6428" s="28"/>
      <c r="D6428" s="28"/>
      <c r="E6428" s="28"/>
      <c r="F6428" s="28"/>
    </row>
    <row r="6429" spans="2:6" x14ac:dyDescent="0.2">
      <c r="B6429" s="28"/>
      <c r="C6429" s="28"/>
      <c r="D6429" s="28"/>
      <c r="E6429" s="28"/>
      <c r="F6429" s="28"/>
    </row>
    <row r="6430" spans="2:6" x14ac:dyDescent="0.2">
      <c r="B6430" s="28"/>
      <c r="C6430" s="28"/>
      <c r="D6430" s="28"/>
      <c r="E6430" s="28"/>
      <c r="F6430" s="28"/>
    </row>
    <row r="6431" spans="2:6" x14ac:dyDescent="0.2">
      <c r="B6431" s="28"/>
      <c r="C6431" s="28"/>
      <c r="D6431" s="28"/>
      <c r="E6431" s="28"/>
      <c r="F6431" s="28"/>
    </row>
    <row r="6432" spans="2:6" x14ac:dyDescent="0.2">
      <c r="B6432" s="28"/>
      <c r="C6432" s="28"/>
      <c r="D6432" s="28"/>
      <c r="E6432" s="28"/>
      <c r="F6432" s="28"/>
    </row>
    <row r="6433" spans="2:6" x14ac:dyDescent="0.2">
      <c r="B6433" s="28"/>
      <c r="C6433" s="28"/>
      <c r="D6433" s="28"/>
      <c r="E6433" s="28"/>
      <c r="F6433" s="28"/>
    </row>
    <row r="6434" spans="2:6" x14ac:dyDescent="0.2">
      <c r="B6434" s="28"/>
      <c r="C6434" s="28"/>
      <c r="D6434" s="28"/>
      <c r="E6434" s="28"/>
      <c r="F6434" s="28"/>
    </row>
    <row r="6435" spans="2:6" x14ac:dyDescent="0.2">
      <c r="B6435" s="28"/>
      <c r="C6435" s="28"/>
      <c r="D6435" s="28"/>
      <c r="E6435" s="28"/>
      <c r="F6435" s="28"/>
    </row>
    <row r="6436" spans="2:6" x14ac:dyDescent="0.2">
      <c r="B6436" s="28"/>
      <c r="C6436" s="28"/>
      <c r="D6436" s="28"/>
      <c r="E6436" s="28"/>
      <c r="F6436" s="28"/>
    </row>
    <row r="6437" spans="2:6" x14ac:dyDescent="0.2">
      <c r="B6437" s="28"/>
      <c r="C6437" s="28"/>
      <c r="D6437" s="28"/>
      <c r="E6437" s="28"/>
      <c r="F6437" s="28"/>
    </row>
    <row r="6438" spans="2:6" x14ac:dyDescent="0.2">
      <c r="B6438" s="28"/>
      <c r="C6438" s="28"/>
      <c r="D6438" s="28"/>
      <c r="E6438" s="28"/>
      <c r="F6438" s="28"/>
    </row>
    <row r="6439" spans="2:6" x14ac:dyDescent="0.2">
      <c r="B6439" s="28"/>
      <c r="C6439" s="28"/>
      <c r="D6439" s="28"/>
      <c r="E6439" s="28"/>
      <c r="F6439" s="28"/>
    </row>
    <row r="6440" spans="2:6" x14ac:dyDescent="0.2">
      <c r="B6440" s="28"/>
      <c r="C6440" s="28"/>
      <c r="D6440" s="28"/>
      <c r="E6440" s="28"/>
      <c r="F6440" s="28"/>
    </row>
    <row r="6441" spans="2:6" x14ac:dyDescent="0.2">
      <c r="B6441" s="28"/>
      <c r="C6441" s="28"/>
      <c r="D6441" s="28"/>
      <c r="E6441" s="28"/>
      <c r="F6441" s="28"/>
    </row>
    <row r="6442" spans="2:6" x14ac:dyDescent="0.2">
      <c r="B6442" s="28"/>
      <c r="C6442" s="28"/>
      <c r="D6442" s="28"/>
      <c r="E6442" s="28"/>
      <c r="F6442" s="28"/>
    </row>
    <row r="6443" spans="2:6" x14ac:dyDescent="0.2">
      <c r="B6443" s="28"/>
      <c r="C6443" s="28"/>
      <c r="D6443" s="28"/>
      <c r="E6443" s="28"/>
      <c r="F6443" s="28"/>
    </row>
    <row r="6444" spans="2:6" x14ac:dyDescent="0.2">
      <c r="B6444" s="28"/>
      <c r="C6444" s="28"/>
      <c r="D6444" s="28"/>
      <c r="E6444" s="28"/>
      <c r="F6444" s="28"/>
    </row>
    <row r="6445" spans="2:6" x14ac:dyDescent="0.2">
      <c r="B6445" s="28"/>
      <c r="C6445" s="28"/>
      <c r="D6445" s="28"/>
      <c r="E6445" s="28"/>
      <c r="F6445" s="28"/>
    </row>
    <row r="6446" spans="2:6" x14ac:dyDescent="0.2">
      <c r="B6446" s="28"/>
      <c r="C6446" s="28"/>
      <c r="D6446" s="28"/>
      <c r="E6446" s="28"/>
      <c r="F6446" s="28"/>
    </row>
    <row r="6447" spans="2:6" x14ac:dyDescent="0.2">
      <c r="B6447" s="28"/>
      <c r="C6447" s="28"/>
      <c r="D6447" s="28"/>
      <c r="E6447" s="28"/>
      <c r="F6447" s="28"/>
    </row>
    <row r="6448" spans="2:6" x14ac:dyDescent="0.2">
      <c r="B6448" s="28"/>
      <c r="C6448" s="28"/>
      <c r="D6448" s="28"/>
      <c r="E6448" s="28"/>
      <c r="F6448" s="28"/>
    </row>
    <row r="6449" spans="2:6" x14ac:dyDescent="0.2">
      <c r="B6449" s="28"/>
      <c r="C6449" s="28"/>
      <c r="D6449" s="28"/>
      <c r="E6449" s="28"/>
      <c r="F6449" s="28"/>
    </row>
    <row r="6450" spans="2:6" x14ac:dyDescent="0.2">
      <c r="B6450" s="28"/>
      <c r="C6450" s="28"/>
      <c r="D6450" s="28"/>
      <c r="E6450" s="28"/>
      <c r="F6450" s="28"/>
    </row>
    <row r="6451" spans="2:6" x14ac:dyDescent="0.2">
      <c r="B6451" s="28"/>
      <c r="C6451" s="28"/>
      <c r="D6451" s="28"/>
      <c r="E6451" s="28"/>
      <c r="F6451" s="28"/>
    </row>
    <row r="6452" spans="2:6" x14ac:dyDescent="0.2">
      <c r="B6452" s="28"/>
      <c r="C6452" s="28"/>
      <c r="D6452" s="28"/>
      <c r="E6452" s="28"/>
      <c r="F6452" s="28"/>
    </row>
    <row r="6453" spans="2:6" x14ac:dyDescent="0.2">
      <c r="B6453" s="28"/>
      <c r="C6453" s="28"/>
      <c r="D6453" s="28"/>
      <c r="E6453" s="28"/>
      <c r="F6453" s="28"/>
    </row>
    <row r="6454" spans="2:6" x14ac:dyDescent="0.2">
      <c r="B6454" s="28"/>
      <c r="C6454" s="28"/>
      <c r="D6454" s="28"/>
      <c r="E6454" s="28"/>
      <c r="F6454" s="28"/>
    </row>
    <row r="6455" spans="2:6" x14ac:dyDescent="0.2">
      <c r="B6455" s="28"/>
      <c r="C6455" s="28"/>
      <c r="D6455" s="28"/>
      <c r="E6455" s="28"/>
      <c r="F6455" s="28"/>
    </row>
    <row r="6456" spans="2:6" x14ac:dyDescent="0.2">
      <c r="B6456" s="28"/>
      <c r="C6456" s="28"/>
      <c r="D6456" s="28"/>
      <c r="E6456" s="28"/>
      <c r="F6456" s="28"/>
    </row>
    <row r="6457" spans="2:6" x14ac:dyDescent="0.2">
      <c r="B6457" s="28"/>
      <c r="C6457" s="28"/>
      <c r="D6457" s="28"/>
      <c r="E6457" s="28"/>
      <c r="F6457" s="28"/>
    </row>
    <row r="6458" spans="2:6" x14ac:dyDescent="0.2">
      <c r="B6458" s="28"/>
      <c r="C6458" s="28"/>
      <c r="D6458" s="28"/>
      <c r="E6458" s="28"/>
      <c r="F6458" s="28"/>
    </row>
    <row r="6459" spans="2:6" x14ac:dyDescent="0.2">
      <c r="B6459" s="28"/>
      <c r="C6459" s="28"/>
      <c r="D6459" s="28"/>
      <c r="E6459" s="28"/>
      <c r="F6459" s="28"/>
    </row>
    <row r="6460" spans="2:6" x14ac:dyDescent="0.2">
      <c r="B6460" s="28"/>
      <c r="C6460" s="28"/>
      <c r="D6460" s="28"/>
      <c r="E6460" s="28"/>
      <c r="F6460" s="28"/>
    </row>
    <row r="6461" spans="2:6" x14ac:dyDescent="0.2">
      <c r="B6461" s="28"/>
      <c r="C6461" s="28"/>
      <c r="D6461" s="28"/>
      <c r="E6461" s="28"/>
      <c r="F6461" s="28"/>
    </row>
    <row r="6462" spans="2:6" x14ac:dyDescent="0.2">
      <c r="B6462" s="28"/>
      <c r="C6462" s="28"/>
      <c r="D6462" s="28"/>
      <c r="E6462" s="28"/>
      <c r="F6462" s="28"/>
    </row>
    <row r="6463" spans="2:6" x14ac:dyDescent="0.2">
      <c r="B6463" s="28"/>
      <c r="C6463" s="28"/>
      <c r="D6463" s="28"/>
      <c r="E6463" s="28"/>
      <c r="F6463" s="28"/>
    </row>
    <row r="6464" spans="2:6" x14ac:dyDescent="0.2">
      <c r="B6464" s="28"/>
      <c r="C6464" s="28"/>
      <c r="D6464" s="28"/>
      <c r="E6464" s="28"/>
      <c r="F6464" s="28"/>
    </row>
    <row r="6465" spans="2:6" x14ac:dyDescent="0.2">
      <c r="B6465" s="28"/>
      <c r="C6465" s="28"/>
      <c r="D6465" s="28"/>
      <c r="E6465" s="28"/>
      <c r="F6465" s="28"/>
    </row>
    <row r="6466" spans="2:6" x14ac:dyDescent="0.2">
      <c r="B6466" s="28"/>
      <c r="C6466" s="28"/>
      <c r="D6466" s="28"/>
      <c r="E6466" s="28"/>
      <c r="F6466" s="28"/>
    </row>
    <row r="6467" spans="2:6" x14ac:dyDescent="0.2">
      <c r="B6467" s="28"/>
      <c r="C6467" s="28"/>
      <c r="D6467" s="28"/>
      <c r="E6467" s="28"/>
      <c r="F6467" s="28"/>
    </row>
    <row r="6468" spans="2:6" x14ac:dyDescent="0.2">
      <c r="B6468" s="28"/>
      <c r="C6468" s="28"/>
      <c r="D6468" s="28"/>
      <c r="E6468" s="28"/>
      <c r="F6468" s="28"/>
    </row>
    <row r="6469" spans="2:6" x14ac:dyDescent="0.2">
      <c r="B6469" s="28"/>
      <c r="C6469" s="28"/>
      <c r="D6469" s="28"/>
      <c r="E6469" s="28"/>
      <c r="F6469" s="28"/>
    </row>
    <row r="6470" spans="2:6" x14ac:dyDescent="0.2">
      <c r="B6470" s="28"/>
      <c r="C6470" s="28"/>
      <c r="D6470" s="28"/>
      <c r="E6470" s="28"/>
      <c r="F6470" s="28"/>
    </row>
    <row r="6471" spans="2:6" x14ac:dyDescent="0.2">
      <c r="B6471" s="28"/>
      <c r="C6471" s="28"/>
      <c r="D6471" s="28"/>
      <c r="E6471" s="28"/>
      <c r="F6471" s="28"/>
    </row>
    <row r="6472" spans="2:6" x14ac:dyDescent="0.2">
      <c r="B6472" s="28"/>
      <c r="C6472" s="28"/>
      <c r="D6472" s="28"/>
      <c r="E6472" s="28"/>
      <c r="F6472" s="28"/>
    </row>
    <row r="6473" spans="2:6" x14ac:dyDescent="0.2">
      <c r="B6473" s="28"/>
      <c r="C6473" s="28"/>
      <c r="D6473" s="28"/>
      <c r="E6473" s="28"/>
      <c r="F6473" s="28"/>
    </row>
    <row r="6474" spans="2:6" x14ac:dyDescent="0.2">
      <c r="B6474" s="28"/>
      <c r="C6474" s="28"/>
      <c r="D6474" s="28"/>
      <c r="E6474" s="28"/>
      <c r="F6474" s="28"/>
    </row>
    <row r="6475" spans="2:6" x14ac:dyDescent="0.2">
      <c r="B6475" s="28"/>
      <c r="C6475" s="28"/>
      <c r="D6475" s="28"/>
      <c r="E6475" s="28"/>
      <c r="F6475" s="28"/>
    </row>
    <row r="6476" spans="2:6" x14ac:dyDescent="0.2">
      <c r="B6476" s="28"/>
      <c r="C6476" s="28"/>
      <c r="D6476" s="28"/>
      <c r="E6476" s="28"/>
      <c r="F6476" s="28"/>
    </row>
    <row r="6477" spans="2:6" x14ac:dyDescent="0.2">
      <c r="B6477" s="28"/>
      <c r="C6477" s="28"/>
      <c r="D6477" s="28"/>
      <c r="E6477" s="28"/>
      <c r="F6477" s="28"/>
    </row>
    <row r="6478" spans="2:6" x14ac:dyDescent="0.2">
      <c r="B6478" s="28"/>
      <c r="C6478" s="28"/>
      <c r="D6478" s="28"/>
      <c r="E6478" s="28"/>
      <c r="F6478" s="28"/>
    </row>
    <row r="6479" spans="2:6" x14ac:dyDescent="0.2">
      <c r="B6479" s="28"/>
      <c r="C6479" s="28"/>
      <c r="D6479" s="28"/>
      <c r="E6479" s="28"/>
      <c r="F6479" s="28"/>
    </row>
    <row r="6480" spans="2:6" x14ac:dyDescent="0.2">
      <c r="B6480" s="28"/>
      <c r="C6480" s="28"/>
      <c r="D6480" s="28"/>
      <c r="E6480" s="28"/>
      <c r="F6480" s="28"/>
    </row>
    <row r="6481" spans="2:6" x14ac:dyDescent="0.2">
      <c r="B6481" s="28"/>
      <c r="C6481" s="28"/>
      <c r="D6481" s="28"/>
      <c r="E6481" s="28"/>
      <c r="F6481" s="28"/>
    </row>
    <row r="6482" spans="2:6" x14ac:dyDescent="0.2">
      <c r="B6482" s="28"/>
      <c r="C6482" s="28"/>
      <c r="D6482" s="28"/>
      <c r="E6482" s="28"/>
      <c r="F6482" s="28"/>
    </row>
    <row r="6483" spans="2:6" x14ac:dyDescent="0.2">
      <c r="B6483" s="28"/>
      <c r="C6483" s="28"/>
      <c r="D6483" s="28"/>
      <c r="E6483" s="28"/>
      <c r="F6483" s="28"/>
    </row>
    <row r="6484" spans="2:6" x14ac:dyDescent="0.2">
      <c r="B6484" s="28"/>
      <c r="C6484" s="28"/>
      <c r="D6484" s="28"/>
      <c r="E6484" s="28"/>
      <c r="F6484" s="28"/>
    </row>
    <row r="6485" spans="2:6" x14ac:dyDescent="0.2">
      <c r="B6485" s="28"/>
      <c r="C6485" s="28"/>
      <c r="D6485" s="28"/>
      <c r="E6485" s="28"/>
      <c r="F6485" s="28"/>
    </row>
    <row r="6486" spans="2:6" x14ac:dyDescent="0.2">
      <c r="B6486" s="28"/>
      <c r="C6486" s="28"/>
      <c r="D6486" s="28"/>
      <c r="E6486" s="28"/>
      <c r="F6486" s="28"/>
    </row>
    <row r="6487" spans="2:6" x14ac:dyDescent="0.2">
      <c r="B6487" s="28"/>
      <c r="C6487" s="28"/>
      <c r="D6487" s="28"/>
      <c r="E6487" s="28"/>
      <c r="F6487" s="28"/>
    </row>
    <row r="6488" spans="2:6" x14ac:dyDescent="0.2">
      <c r="B6488" s="28"/>
      <c r="C6488" s="28"/>
      <c r="D6488" s="28"/>
      <c r="E6488" s="28"/>
      <c r="F6488" s="28"/>
    </row>
    <row r="6489" spans="2:6" x14ac:dyDescent="0.2">
      <c r="B6489" s="28"/>
      <c r="C6489" s="28"/>
      <c r="D6489" s="28"/>
      <c r="E6489" s="28"/>
      <c r="F6489" s="28"/>
    </row>
    <row r="6490" spans="2:6" x14ac:dyDescent="0.2">
      <c r="B6490" s="28"/>
      <c r="C6490" s="28"/>
      <c r="D6490" s="28"/>
      <c r="E6490" s="28"/>
      <c r="F6490" s="28"/>
    </row>
    <row r="6491" spans="2:6" x14ac:dyDescent="0.2">
      <c r="B6491" s="28"/>
      <c r="C6491" s="28"/>
      <c r="D6491" s="28"/>
      <c r="E6491" s="28"/>
      <c r="F6491" s="28"/>
    </row>
    <row r="6492" spans="2:6" x14ac:dyDescent="0.2">
      <c r="B6492" s="28"/>
      <c r="C6492" s="28"/>
      <c r="D6492" s="28"/>
      <c r="E6492" s="28"/>
      <c r="F6492" s="28"/>
    </row>
    <row r="6493" spans="2:6" x14ac:dyDescent="0.2">
      <c r="B6493" s="28"/>
      <c r="C6493" s="28"/>
      <c r="D6493" s="28"/>
      <c r="E6493" s="28"/>
      <c r="F6493" s="28"/>
    </row>
    <row r="6494" spans="2:6" x14ac:dyDescent="0.2">
      <c r="B6494" s="28"/>
      <c r="C6494" s="28"/>
      <c r="D6494" s="28"/>
      <c r="E6494" s="28"/>
      <c r="F6494" s="28"/>
    </row>
    <row r="6495" spans="2:6" x14ac:dyDescent="0.2">
      <c r="B6495" s="28"/>
      <c r="C6495" s="28"/>
      <c r="D6495" s="28"/>
      <c r="E6495" s="28"/>
      <c r="F6495" s="28"/>
    </row>
    <row r="6496" spans="2:6" x14ac:dyDescent="0.2">
      <c r="B6496" s="28"/>
      <c r="C6496" s="28"/>
      <c r="D6496" s="28"/>
      <c r="E6496" s="28"/>
      <c r="F6496" s="28"/>
    </row>
    <row r="6497" spans="2:6" x14ac:dyDescent="0.2">
      <c r="B6497" s="28"/>
      <c r="C6497" s="28"/>
      <c r="D6497" s="28"/>
      <c r="E6497" s="28"/>
      <c r="F6497" s="28"/>
    </row>
    <row r="6498" spans="2:6" x14ac:dyDescent="0.2">
      <c r="B6498" s="28"/>
      <c r="C6498" s="28"/>
      <c r="D6498" s="28"/>
      <c r="E6498" s="28"/>
      <c r="F6498" s="28"/>
    </row>
    <row r="6499" spans="2:6" x14ac:dyDescent="0.2">
      <c r="B6499" s="28"/>
      <c r="C6499" s="28"/>
      <c r="D6499" s="28"/>
      <c r="E6499" s="28"/>
      <c r="F6499" s="28"/>
    </row>
    <row r="6500" spans="2:6" x14ac:dyDescent="0.2">
      <c r="B6500" s="28"/>
      <c r="C6500" s="28"/>
      <c r="D6500" s="28"/>
      <c r="E6500" s="28"/>
      <c r="F6500" s="28"/>
    </row>
    <row r="6501" spans="2:6" x14ac:dyDescent="0.2">
      <c r="B6501" s="28"/>
      <c r="C6501" s="28"/>
      <c r="D6501" s="28"/>
      <c r="E6501" s="28"/>
      <c r="F6501" s="28"/>
    </row>
    <row r="6502" spans="2:6" x14ac:dyDescent="0.2">
      <c r="B6502" s="28"/>
      <c r="C6502" s="28"/>
      <c r="D6502" s="28"/>
      <c r="E6502" s="28"/>
      <c r="F6502" s="28"/>
    </row>
    <row r="6503" spans="2:6" x14ac:dyDescent="0.2">
      <c r="B6503" s="28"/>
      <c r="C6503" s="28"/>
      <c r="D6503" s="28"/>
      <c r="E6503" s="28"/>
      <c r="F6503" s="28"/>
    </row>
    <row r="6504" spans="2:6" x14ac:dyDescent="0.2">
      <c r="B6504" s="28"/>
      <c r="C6504" s="28"/>
      <c r="D6504" s="28"/>
      <c r="E6504" s="28"/>
      <c r="F6504" s="28"/>
    </row>
    <row r="6505" spans="2:6" x14ac:dyDescent="0.2">
      <c r="B6505" s="28"/>
      <c r="C6505" s="28"/>
      <c r="D6505" s="28"/>
      <c r="E6505" s="28"/>
      <c r="F6505" s="28"/>
    </row>
    <row r="6506" spans="2:6" x14ac:dyDescent="0.2">
      <c r="B6506" s="28"/>
      <c r="C6506" s="28"/>
      <c r="D6506" s="28"/>
      <c r="E6506" s="28"/>
      <c r="F6506" s="28"/>
    </row>
    <row r="6507" spans="2:6" x14ac:dyDescent="0.2">
      <c r="B6507" s="28"/>
      <c r="C6507" s="28"/>
      <c r="D6507" s="28"/>
      <c r="E6507" s="28"/>
      <c r="F6507" s="28"/>
    </row>
    <row r="6508" spans="2:6" x14ac:dyDescent="0.2">
      <c r="B6508" s="28"/>
      <c r="C6508" s="28"/>
      <c r="D6508" s="28"/>
      <c r="E6508" s="28"/>
      <c r="F6508" s="28"/>
    </row>
    <row r="6509" spans="2:6" x14ac:dyDescent="0.2">
      <c r="B6509" s="28"/>
      <c r="C6509" s="28"/>
      <c r="D6509" s="28"/>
      <c r="E6509" s="28"/>
      <c r="F6509" s="28"/>
    </row>
    <row r="6510" spans="2:6" x14ac:dyDescent="0.2">
      <c r="B6510" s="28"/>
      <c r="C6510" s="28"/>
      <c r="D6510" s="28"/>
      <c r="E6510" s="28"/>
      <c r="F6510" s="28"/>
    </row>
    <row r="6511" spans="2:6" x14ac:dyDescent="0.2">
      <c r="B6511" s="28"/>
      <c r="C6511" s="28"/>
      <c r="D6511" s="28"/>
      <c r="E6511" s="28"/>
      <c r="F6511" s="28"/>
    </row>
    <row r="6512" spans="2:6" x14ac:dyDescent="0.2">
      <c r="B6512" s="28"/>
      <c r="C6512" s="28"/>
      <c r="D6512" s="28"/>
      <c r="E6512" s="28"/>
      <c r="F6512" s="28"/>
    </row>
    <row r="6513" spans="2:6" x14ac:dyDescent="0.2">
      <c r="B6513" s="28"/>
      <c r="C6513" s="28"/>
      <c r="D6513" s="28"/>
      <c r="E6513" s="28"/>
      <c r="F6513" s="28"/>
    </row>
    <row r="6514" spans="2:6" x14ac:dyDescent="0.2">
      <c r="B6514" s="28"/>
      <c r="C6514" s="28"/>
      <c r="D6514" s="28"/>
      <c r="E6514" s="28"/>
      <c r="F6514" s="28"/>
    </row>
    <row r="6515" spans="2:6" x14ac:dyDescent="0.2">
      <c r="B6515" s="28"/>
      <c r="C6515" s="28"/>
      <c r="D6515" s="28"/>
      <c r="E6515" s="28"/>
      <c r="F6515" s="28"/>
    </row>
    <row r="6516" spans="2:6" x14ac:dyDescent="0.2">
      <c r="B6516" s="28"/>
      <c r="C6516" s="28"/>
      <c r="D6516" s="28"/>
      <c r="E6516" s="28"/>
      <c r="F6516" s="28"/>
    </row>
    <row r="6517" spans="2:6" x14ac:dyDescent="0.2">
      <c r="B6517" s="28"/>
      <c r="C6517" s="28"/>
      <c r="D6517" s="28"/>
      <c r="E6517" s="28"/>
      <c r="F6517" s="28"/>
    </row>
    <row r="6518" spans="2:6" x14ac:dyDescent="0.2">
      <c r="B6518" s="28"/>
      <c r="C6518" s="28"/>
      <c r="D6518" s="28"/>
      <c r="E6518" s="28"/>
      <c r="F6518" s="28"/>
    </row>
    <row r="6519" spans="2:6" x14ac:dyDescent="0.2">
      <c r="B6519" s="28"/>
      <c r="C6519" s="28"/>
      <c r="D6519" s="28"/>
      <c r="E6519" s="28"/>
      <c r="F6519" s="28"/>
    </row>
    <row r="6520" spans="2:6" x14ac:dyDescent="0.2">
      <c r="B6520" s="28"/>
      <c r="C6520" s="28"/>
      <c r="D6520" s="28"/>
      <c r="E6520" s="28"/>
      <c r="F6520" s="28"/>
    </row>
    <row r="6521" spans="2:6" x14ac:dyDescent="0.2">
      <c r="B6521" s="28"/>
      <c r="C6521" s="28"/>
      <c r="D6521" s="28"/>
      <c r="E6521" s="28"/>
      <c r="F6521" s="28"/>
    </row>
    <row r="6522" spans="2:6" x14ac:dyDescent="0.2">
      <c r="B6522" s="28"/>
      <c r="C6522" s="28"/>
      <c r="D6522" s="28"/>
      <c r="E6522" s="28"/>
      <c r="F6522" s="28"/>
    </row>
    <row r="6523" spans="2:6" x14ac:dyDescent="0.2">
      <c r="B6523" s="28"/>
      <c r="C6523" s="28"/>
      <c r="D6523" s="28"/>
      <c r="E6523" s="28"/>
      <c r="F6523" s="28"/>
    </row>
    <row r="6524" spans="2:6" x14ac:dyDescent="0.2">
      <c r="B6524" s="28"/>
      <c r="C6524" s="28"/>
      <c r="D6524" s="28"/>
      <c r="E6524" s="28"/>
      <c r="F6524" s="28"/>
    </row>
    <row r="6525" spans="2:6" x14ac:dyDescent="0.2">
      <c r="B6525" s="28"/>
      <c r="C6525" s="28"/>
      <c r="D6525" s="28"/>
      <c r="E6525" s="28"/>
      <c r="F6525" s="28"/>
    </row>
    <row r="6526" spans="2:6" x14ac:dyDescent="0.2">
      <c r="B6526" s="28"/>
      <c r="C6526" s="28"/>
      <c r="D6526" s="28"/>
      <c r="E6526" s="28"/>
      <c r="F6526" s="28"/>
    </row>
    <row r="6527" spans="2:6" x14ac:dyDescent="0.2">
      <c r="B6527" s="28"/>
      <c r="C6527" s="28"/>
      <c r="D6527" s="28"/>
      <c r="E6527" s="28"/>
      <c r="F6527" s="28"/>
    </row>
    <row r="6528" spans="2:6" x14ac:dyDescent="0.2">
      <c r="B6528" s="28"/>
      <c r="C6528" s="28"/>
      <c r="D6528" s="28"/>
      <c r="E6528" s="28"/>
      <c r="F6528" s="28"/>
    </row>
    <row r="6529" spans="2:6" x14ac:dyDescent="0.2">
      <c r="B6529" s="28"/>
      <c r="C6529" s="28"/>
      <c r="D6529" s="28"/>
      <c r="E6529" s="28"/>
      <c r="F6529" s="28"/>
    </row>
    <row r="6530" spans="2:6" x14ac:dyDescent="0.2">
      <c r="B6530" s="28"/>
      <c r="C6530" s="28"/>
      <c r="D6530" s="28"/>
      <c r="E6530" s="28"/>
      <c r="F6530" s="28"/>
    </row>
    <row r="6531" spans="2:6" x14ac:dyDescent="0.2">
      <c r="B6531" s="28"/>
      <c r="C6531" s="28"/>
      <c r="D6531" s="28"/>
      <c r="E6531" s="28"/>
      <c r="F6531" s="28"/>
    </row>
    <row r="6532" spans="2:6" x14ac:dyDescent="0.2">
      <c r="B6532" s="28"/>
      <c r="C6532" s="28"/>
      <c r="D6532" s="28"/>
      <c r="E6532" s="28"/>
      <c r="F6532" s="28"/>
    </row>
    <row r="6533" spans="2:6" x14ac:dyDescent="0.2">
      <c r="B6533" s="28"/>
      <c r="C6533" s="28"/>
      <c r="D6533" s="28"/>
      <c r="E6533" s="28"/>
      <c r="F6533" s="28"/>
    </row>
    <row r="6534" spans="2:6" x14ac:dyDescent="0.2">
      <c r="B6534" s="28"/>
      <c r="C6534" s="28"/>
      <c r="D6534" s="28"/>
      <c r="E6534" s="28"/>
      <c r="F6534" s="28"/>
    </row>
    <row r="6535" spans="2:6" x14ac:dyDescent="0.2">
      <c r="B6535" s="28"/>
      <c r="C6535" s="28"/>
      <c r="D6535" s="28"/>
      <c r="E6535" s="28"/>
      <c r="F6535" s="28"/>
    </row>
    <row r="6536" spans="2:6" x14ac:dyDescent="0.2">
      <c r="B6536" s="28"/>
      <c r="C6536" s="28"/>
      <c r="D6536" s="28"/>
      <c r="E6536" s="28"/>
      <c r="F6536" s="28"/>
    </row>
    <row r="6537" spans="2:6" x14ac:dyDescent="0.2">
      <c r="B6537" s="28"/>
      <c r="C6537" s="28"/>
      <c r="D6537" s="28"/>
      <c r="E6537" s="28"/>
      <c r="F6537" s="28"/>
    </row>
    <row r="6538" spans="2:6" x14ac:dyDescent="0.2">
      <c r="B6538" s="28"/>
      <c r="C6538" s="28"/>
      <c r="D6538" s="28"/>
      <c r="E6538" s="28"/>
      <c r="F6538" s="28"/>
    </row>
    <row r="6539" spans="2:6" x14ac:dyDescent="0.2">
      <c r="B6539" s="28"/>
      <c r="C6539" s="28"/>
      <c r="D6539" s="28"/>
      <c r="E6539" s="28"/>
      <c r="F6539" s="28"/>
    </row>
    <row r="6540" spans="2:6" x14ac:dyDescent="0.2">
      <c r="B6540" s="28"/>
      <c r="C6540" s="28"/>
      <c r="D6540" s="28"/>
      <c r="E6540" s="28"/>
      <c r="F6540" s="28"/>
    </row>
    <row r="6541" spans="2:6" x14ac:dyDescent="0.2">
      <c r="B6541" s="28"/>
      <c r="C6541" s="28"/>
      <c r="D6541" s="28"/>
      <c r="E6541" s="28"/>
      <c r="F6541" s="28"/>
    </row>
    <row r="6542" spans="2:6" x14ac:dyDescent="0.2">
      <c r="B6542" s="28"/>
      <c r="C6542" s="28"/>
      <c r="D6542" s="28"/>
      <c r="E6542" s="28"/>
      <c r="F6542" s="28"/>
    </row>
    <row r="6543" spans="2:6" x14ac:dyDescent="0.2">
      <c r="B6543" s="28"/>
      <c r="C6543" s="28"/>
      <c r="D6543" s="28"/>
      <c r="E6543" s="28"/>
      <c r="F6543" s="28"/>
    </row>
    <row r="6544" spans="2:6" x14ac:dyDescent="0.2">
      <c r="B6544" s="28"/>
      <c r="C6544" s="28"/>
      <c r="D6544" s="28"/>
      <c r="E6544" s="28"/>
      <c r="F6544" s="28"/>
    </row>
    <row r="6545" spans="2:6" x14ac:dyDescent="0.2">
      <c r="B6545" s="28"/>
      <c r="C6545" s="28"/>
      <c r="D6545" s="28"/>
      <c r="E6545" s="28"/>
      <c r="F6545" s="28"/>
    </row>
    <row r="6546" spans="2:6" x14ac:dyDescent="0.2">
      <c r="B6546" s="28"/>
      <c r="C6546" s="28"/>
      <c r="D6546" s="28"/>
      <c r="E6546" s="28"/>
      <c r="F6546" s="28"/>
    </row>
    <row r="6547" spans="2:6" x14ac:dyDescent="0.2">
      <c r="B6547" s="28"/>
      <c r="C6547" s="28"/>
      <c r="D6547" s="28"/>
      <c r="E6547" s="28"/>
      <c r="F6547" s="28"/>
    </row>
    <row r="6548" spans="2:6" x14ac:dyDescent="0.2">
      <c r="B6548" s="28"/>
      <c r="C6548" s="28"/>
      <c r="D6548" s="28"/>
      <c r="E6548" s="28"/>
      <c r="F6548" s="28"/>
    </row>
    <row r="6549" spans="2:6" x14ac:dyDescent="0.2">
      <c r="B6549" s="28"/>
      <c r="C6549" s="28"/>
      <c r="D6549" s="28"/>
      <c r="E6549" s="28"/>
      <c r="F6549" s="28"/>
    </row>
    <row r="6550" spans="2:6" x14ac:dyDescent="0.2">
      <c r="B6550" s="28"/>
      <c r="C6550" s="28"/>
      <c r="D6550" s="28"/>
      <c r="E6550" s="28"/>
      <c r="F6550" s="28"/>
    </row>
    <row r="6551" spans="2:6" x14ac:dyDescent="0.2">
      <c r="B6551" s="28"/>
      <c r="C6551" s="28"/>
      <c r="D6551" s="28"/>
      <c r="E6551" s="28"/>
      <c r="F6551" s="28"/>
    </row>
    <row r="6552" spans="2:6" x14ac:dyDescent="0.2">
      <c r="B6552" s="28"/>
      <c r="C6552" s="28"/>
      <c r="D6552" s="28"/>
      <c r="E6552" s="28"/>
      <c r="F6552" s="28"/>
    </row>
    <row r="6553" spans="2:6" x14ac:dyDescent="0.2">
      <c r="B6553" s="28"/>
      <c r="C6553" s="28"/>
      <c r="D6553" s="28"/>
      <c r="E6553" s="28"/>
      <c r="F6553" s="28"/>
    </row>
    <row r="6554" spans="2:6" x14ac:dyDescent="0.2">
      <c r="B6554" s="28"/>
      <c r="C6554" s="28"/>
      <c r="D6554" s="28"/>
      <c r="E6554" s="28"/>
      <c r="F6554" s="28"/>
    </row>
    <row r="6555" spans="2:6" x14ac:dyDescent="0.2">
      <c r="B6555" s="28"/>
      <c r="C6555" s="28"/>
      <c r="D6555" s="28"/>
      <c r="E6555" s="28"/>
      <c r="F6555" s="28"/>
    </row>
    <row r="6556" spans="2:6" x14ac:dyDescent="0.2">
      <c r="B6556" s="28"/>
      <c r="C6556" s="28"/>
      <c r="D6556" s="28"/>
      <c r="E6556" s="28"/>
      <c r="F6556" s="28"/>
    </row>
    <row r="6557" spans="2:6" x14ac:dyDescent="0.2">
      <c r="B6557" s="28"/>
      <c r="C6557" s="28"/>
      <c r="D6557" s="28"/>
      <c r="E6557" s="28"/>
      <c r="F6557" s="28"/>
    </row>
    <row r="6558" spans="2:6" x14ac:dyDescent="0.2">
      <c r="B6558" s="28"/>
      <c r="C6558" s="28"/>
      <c r="D6558" s="28"/>
      <c r="E6558" s="28"/>
      <c r="F6558" s="28"/>
    </row>
    <row r="6559" spans="2:6" x14ac:dyDescent="0.2">
      <c r="B6559" s="28"/>
      <c r="C6559" s="28"/>
      <c r="D6559" s="28"/>
      <c r="E6559" s="28"/>
      <c r="F6559" s="28"/>
    </row>
    <row r="6560" spans="2:6" x14ac:dyDescent="0.2">
      <c r="B6560" s="28"/>
      <c r="C6560" s="28"/>
      <c r="D6560" s="28"/>
      <c r="E6560" s="28"/>
      <c r="F6560" s="28"/>
    </row>
    <row r="6561" spans="2:6" x14ac:dyDescent="0.2">
      <c r="B6561" s="28"/>
      <c r="C6561" s="28"/>
      <c r="D6561" s="28"/>
      <c r="E6561" s="28"/>
      <c r="F6561" s="28"/>
    </row>
    <row r="6562" spans="2:6" x14ac:dyDescent="0.2">
      <c r="B6562" s="28"/>
      <c r="C6562" s="28"/>
      <c r="D6562" s="28"/>
      <c r="E6562" s="28"/>
      <c r="F6562" s="28"/>
    </row>
    <row r="6563" spans="2:6" x14ac:dyDescent="0.2">
      <c r="B6563" s="28"/>
      <c r="C6563" s="28"/>
      <c r="D6563" s="28"/>
      <c r="E6563" s="28"/>
      <c r="F6563" s="28"/>
    </row>
    <row r="6564" spans="2:6" x14ac:dyDescent="0.2">
      <c r="B6564" s="28"/>
      <c r="C6564" s="28"/>
      <c r="D6564" s="28"/>
      <c r="E6564" s="28"/>
      <c r="F6564" s="28"/>
    </row>
    <row r="6565" spans="2:6" x14ac:dyDescent="0.2">
      <c r="B6565" s="28"/>
      <c r="C6565" s="28"/>
      <c r="D6565" s="28"/>
      <c r="E6565" s="28"/>
      <c r="F6565" s="28"/>
    </row>
    <row r="6566" spans="2:6" x14ac:dyDescent="0.2">
      <c r="B6566" s="28"/>
      <c r="C6566" s="28"/>
      <c r="D6566" s="28"/>
      <c r="E6566" s="28"/>
      <c r="F6566" s="28"/>
    </row>
    <row r="6567" spans="2:6" x14ac:dyDescent="0.2">
      <c r="B6567" s="28"/>
      <c r="C6567" s="28"/>
      <c r="D6567" s="28"/>
      <c r="E6567" s="28"/>
      <c r="F6567" s="28"/>
    </row>
    <row r="6568" spans="2:6" x14ac:dyDescent="0.2">
      <c r="B6568" s="28"/>
      <c r="C6568" s="28"/>
      <c r="D6568" s="28"/>
      <c r="E6568" s="28"/>
      <c r="F6568" s="28"/>
    </row>
    <row r="6569" spans="2:6" x14ac:dyDescent="0.2">
      <c r="B6569" s="28"/>
      <c r="C6569" s="28"/>
      <c r="D6569" s="28"/>
      <c r="E6569" s="28"/>
      <c r="F6569" s="28"/>
    </row>
    <row r="6570" spans="2:6" x14ac:dyDescent="0.2">
      <c r="B6570" s="28"/>
      <c r="C6570" s="28"/>
      <c r="D6570" s="28"/>
      <c r="E6570" s="28"/>
      <c r="F6570" s="28"/>
    </row>
    <row r="6571" spans="2:6" x14ac:dyDescent="0.2">
      <c r="B6571" s="28"/>
      <c r="C6571" s="28"/>
      <c r="D6571" s="28"/>
      <c r="E6571" s="28"/>
      <c r="F6571" s="28"/>
    </row>
    <row r="6572" spans="2:6" x14ac:dyDescent="0.2">
      <c r="B6572" s="28"/>
      <c r="C6572" s="28"/>
      <c r="D6572" s="28"/>
      <c r="E6572" s="28"/>
      <c r="F6572" s="28"/>
    </row>
    <row r="6573" spans="2:6" x14ac:dyDescent="0.2">
      <c r="B6573" s="28"/>
      <c r="C6573" s="28"/>
      <c r="D6573" s="28"/>
      <c r="E6573" s="28"/>
      <c r="F6573" s="28"/>
    </row>
    <row r="6574" spans="2:6" x14ac:dyDescent="0.2">
      <c r="B6574" s="28"/>
      <c r="C6574" s="28"/>
      <c r="D6574" s="28"/>
      <c r="E6574" s="28"/>
      <c r="F6574" s="28"/>
    </row>
    <row r="6575" spans="2:6" x14ac:dyDescent="0.2">
      <c r="B6575" s="28"/>
      <c r="C6575" s="28"/>
      <c r="D6575" s="28"/>
      <c r="E6575" s="28"/>
      <c r="F6575" s="28"/>
    </row>
    <row r="6576" spans="2:6" x14ac:dyDescent="0.2">
      <c r="B6576" s="28"/>
      <c r="C6576" s="28"/>
      <c r="D6576" s="28"/>
      <c r="E6576" s="28"/>
      <c r="F6576" s="28"/>
    </row>
    <row r="6577" spans="2:6" x14ac:dyDescent="0.2">
      <c r="B6577" s="28"/>
      <c r="C6577" s="28"/>
      <c r="D6577" s="28"/>
      <c r="E6577" s="28"/>
      <c r="F6577" s="28"/>
    </row>
    <row r="6578" spans="2:6" x14ac:dyDescent="0.2">
      <c r="B6578" s="28"/>
      <c r="C6578" s="28"/>
      <c r="D6578" s="28"/>
      <c r="E6578" s="28"/>
      <c r="F6578" s="28"/>
    </row>
    <row r="6579" spans="2:6" x14ac:dyDescent="0.2">
      <c r="B6579" s="28"/>
      <c r="C6579" s="28"/>
      <c r="D6579" s="28"/>
      <c r="E6579" s="28"/>
      <c r="F6579" s="28"/>
    </row>
    <row r="6580" spans="2:6" x14ac:dyDescent="0.2">
      <c r="B6580" s="28"/>
      <c r="C6580" s="28"/>
      <c r="D6580" s="28"/>
      <c r="E6580" s="28"/>
      <c r="F6580" s="28"/>
    </row>
    <row r="6581" spans="2:6" x14ac:dyDescent="0.2">
      <c r="B6581" s="28"/>
      <c r="C6581" s="28"/>
      <c r="D6581" s="28"/>
      <c r="E6581" s="28"/>
      <c r="F6581" s="28"/>
    </row>
    <row r="6582" spans="2:6" x14ac:dyDescent="0.2">
      <c r="B6582" s="28"/>
      <c r="C6582" s="28"/>
      <c r="D6582" s="28"/>
      <c r="E6582" s="28"/>
      <c r="F6582" s="28"/>
    </row>
    <row r="6583" spans="2:6" x14ac:dyDescent="0.2">
      <c r="B6583" s="28"/>
      <c r="C6583" s="28"/>
      <c r="D6583" s="28"/>
      <c r="E6583" s="28"/>
      <c r="F6583" s="28"/>
    </row>
    <row r="6584" spans="2:6" x14ac:dyDescent="0.2">
      <c r="B6584" s="28"/>
      <c r="C6584" s="28"/>
      <c r="D6584" s="28"/>
      <c r="E6584" s="28"/>
      <c r="F6584" s="28"/>
    </row>
    <row r="6585" spans="2:6" x14ac:dyDescent="0.2">
      <c r="B6585" s="28"/>
      <c r="C6585" s="28"/>
      <c r="D6585" s="28"/>
      <c r="E6585" s="28"/>
      <c r="F6585" s="28"/>
    </row>
    <row r="6586" spans="2:6" x14ac:dyDescent="0.2">
      <c r="B6586" s="28"/>
      <c r="C6586" s="28"/>
      <c r="D6586" s="28"/>
      <c r="E6586" s="28"/>
      <c r="F6586" s="28"/>
    </row>
    <row r="6587" spans="2:6" x14ac:dyDescent="0.2">
      <c r="B6587" s="28"/>
      <c r="C6587" s="28"/>
      <c r="D6587" s="28"/>
      <c r="E6587" s="28"/>
      <c r="F6587" s="28"/>
    </row>
    <row r="6588" spans="2:6" x14ac:dyDescent="0.2">
      <c r="B6588" s="28"/>
      <c r="C6588" s="28"/>
      <c r="D6588" s="28"/>
      <c r="E6588" s="28"/>
      <c r="F6588" s="28"/>
    </row>
    <row r="6589" spans="2:6" x14ac:dyDescent="0.2">
      <c r="B6589" s="28"/>
      <c r="C6589" s="28"/>
      <c r="D6589" s="28"/>
      <c r="E6589" s="28"/>
      <c r="F6589" s="28"/>
    </row>
    <row r="6590" spans="2:6" x14ac:dyDescent="0.2">
      <c r="B6590" s="28"/>
      <c r="C6590" s="28"/>
      <c r="D6590" s="28"/>
      <c r="E6590" s="28"/>
      <c r="F6590" s="28"/>
    </row>
    <row r="6591" spans="2:6" x14ac:dyDescent="0.2">
      <c r="B6591" s="28"/>
      <c r="C6591" s="28"/>
      <c r="D6591" s="28"/>
      <c r="E6591" s="28"/>
      <c r="F6591" s="28"/>
    </row>
    <row r="6592" spans="2:6" x14ac:dyDescent="0.2">
      <c r="B6592" s="28"/>
      <c r="C6592" s="28"/>
      <c r="D6592" s="28"/>
      <c r="E6592" s="28"/>
      <c r="F6592" s="28"/>
    </row>
    <row r="6593" spans="2:6" x14ac:dyDescent="0.2">
      <c r="B6593" s="28"/>
      <c r="C6593" s="28"/>
      <c r="D6593" s="28"/>
      <c r="E6593" s="28"/>
      <c r="F6593" s="28"/>
    </row>
    <row r="6594" spans="2:6" x14ac:dyDescent="0.2">
      <c r="B6594" s="28"/>
      <c r="C6594" s="28"/>
      <c r="D6594" s="28"/>
      <c r="E6594" s="28"/>
      <c r="F6594" s="28"/>
    </row>
    <row r="6595" spans="2:6" x14ac:dyDescent="0.2">
      <c r="B6595" s="28"/>
      <c r="C6595" s="28"/>
      <c r="D6595" s="28"/>
      <c r="E6595" s="28"/>
      <c r="F6595" s="28"/>
    </row>
    <row r="6596" spans="2:6" x14ac:dyDescent="0.2">
      <c r="B6596" s="28"/>
      <c r="C6596" s="28"/>
      <c r="D6596" s="28"/>
      <c r="E6596" s="28"/>
      <c r="F6596" s="28"/>
    </row>
    <row r="6597" spans="2:6" x14ac:dyDescent="0.2">
      <c r="B6597" s="28"/>
      <c r="C6597" s="28"/>
      <c r="D6597" s="28"/>
      <c r="E6597" s="28"/>
      <c r="F6597" s="28"/>
    </row>
    <row r="6598" spans="2:6" x14ac:dyDescent="0.2">
      <c r="B6598" s="28"/>
      <c r="C6598" s="28"/>
      <c r="D6598" s="28"/>
      <c r="E6598" s="28"/>
      <c r="F6598" s="28"/>
    </row>
    <row r="6599" spans="2:6" x14ac:dyDescent="0.2">
      <c r="B6599" s="28"/>
      <c r="C6599" s="28"/>
      <c r="D6599" s="28"/>
      <c r="E6599" s="28"/>
      <c r="F6599" s="28"/>
    </row>
    <row r="6600" spans="2:6" x14ac:dyDescent="0.2">
      <c r="B6600" s="28"/>
      <c r="C6600" s="28"/>
      <c r="D6600" s="28"/>
      <c r="E6600" s="28"/>
      <c r="F6600" s="28"/>
    </row>
    <row r="6601" spans="2:6" x14ac:dyDescent="0.2">
      <c r="B6601" s="28"/>
      <c r="C6601" s="28"/>
      <c r="D6601" s="28"/>
      <c r="E6601" s="28"/>
      <c r="F6601" s="28"/>
    </row>
    <row r="6602" spans="2:6" x14ac:dyDescent="0.2">
      <c r="B6602" s="28"/>
      <c r="C6602" s="28"/>
      <c r="D6602" s="28"/>
      <c r="E6602" s="28"/>
      <c r="F6602" s="28"/>
    </row>
    <row r="6603" spans="2:6" x14ac:dyDescent="0.2">
      <c r="B6603" s="28"/>
      <c r="C6603" s="28"/>
      <c r="D6603" s="28"/>
      <c r="E6603" s="28"/>
      <c r="F6603" s="28"/>
    </row>
    <row r="6604" spans="2:6" x14ac:dyDescent="0.2">
      <c r="B6604" s="28"/>
      <c r="C6604" s="28"/>
      <c r="D6604" s="28"/>
      <c r="E6604" s="28"/>
      <c r="F6604" s="28"/>
    </row>
    <row r="6605" spans="2:6" x14ac:dyDescent="0.2">
      <c r="B6605" s="28"/>
      <c r="C6605" s="28"/>
      <c r="D6605" s="28"/>
      <c r="E6605" s="28"/>
      <c r="F6605" s="28"/>
    </row>
    <row r="6606" spans="2:6" x14ac:dyDescent="0.2">
      <c r="B6606" s="28"/>
      <c r="C6606" s="28"/>
      <c r="D6606" s="28"/>
      <c r="E6606" s="28"/>
      <c r="F6606" s="28"/>
    </row>
  </sheetData>
  <phoneticPr fontId="2" type="noConversion"/>
  <conditionalFormatting sqref="D22:D23">
    <cfRule type="expression" dxfId="3" priority="2" stopIfTrue="1">
      <formula>LEN(D22)&gt;0</formula>
    </cfRule>
  </conditionalFormatting>
  <printOptions horizontalCentered="1"/>
  <pageMargins left="0.14000000000000001" right="0.16" top="1" bottom="1" header="0.5" footer="0.5"/>
  <pageSetup scale="70" orientation="landscape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4:K24"/>
  <sheetViews>
    <sheetView showGridLines="0" workbookViewId="0">
      <selection activeCell="B1" sqref="B1"/>
    </sheetView>
  </sheetViews>
  <sheetFormatPr defaultRowHeight="12.75" x14ac:dyDescent="0.2"/>
  <cols>
    <col min="1" max="1" width="4.85546875" customWidth="1"/>
    <col min="2" max="2" width="12.7109375" bestFit="1" customWidth="1"/>
    <col min="3" max="3" width="7.140625" bestFit="1" customWidth="1"/>
    <col min="4" max="4" width="10.42578125" customWidth="1"/>
  </cols>
  <sheetData>
    <row r="4" spans="2:11" x14ac:dyDescent="0.2">
      <c r="C4" s="11" t="s">
        <v>6</v>
      </c>
    </row>
    <row r="6" spans="2:11" x14ac:dyDescent="0.2">
      <c r="C6" t="s">
        <v>4</v>
      </c>
    </row>
    <row r="7" spans="2:11" x14ac:dyDescent="0.2">
      <c r="C7" t="s">
        <v>7</v>
      </c>
    </row>
    <row r="9" spans="2:11" x14ac:dyDescent="0.2">
      <c r="C9" t="s">
        <v>14</v>
      </c>
    </row>
    <row r="11" spans="2:11" x14ac:dyDescent="0.2">
      <c r="C11" s="6" t="s">
        <v>22</v>
      </c>
      <c r="D11" s="7"/>
      <c r="E11" s="8"/>
      <c r="F11" s="6" t="s">
        <v>21</v>
      </c>
      <c r="G11" s="7"/>
      <c r="H11" s="8"/>
      <c r="I11" s="6" t="s">
        <v>20</v>
      </c>
      <c r="J11" s="7"/>
      <c r="K11" s="8"/>
    </row>
    <row r="12" spans="2:11" x14ac:dyDescent="0.2">
      <c r="B12" s="13" t="s">
        <v>8</v>
      </c>
      <c r="C12" s="14">
        <v>1</v>
      </c>
      <c r="D12" s="20">
        <v>2</v>
      </c>
      <c r="E12" s="15">
        <v>3</v>
      </c>
      <c r="F12" s="22">
        <v>1</v>
      </c>
      <c r="G12" s="23">
        <v>2</v>
      </c>
      <c r="H12" s="24">
        <v>3</v>
      </c>
      <c r="I12" s="14">
        <v>1</v>
      </c>
      <c r="J12" s="16">
        <v>2</v>
      </c>
      <c r="K12" s="15">
        <v>3</v>
      </c>
    </row>
    <row r="13" spans="2:11" x14ac:dyDescent="0.2">
      <c r="C13" s="10"/>
      <c r="D13" s="21" t="s">
        <v>9</v>
      </c>
      <c r="E13" s="10"/>
      <c r="F13" s="80" t="s">
        <v>10</v>
      </c>
      <c r="G13" s="80"/>
      <c r="H13" s="80"/>
      <c r="I13" s="10"/>
      <c r="J13" s="10"/>
      <c r="K13" s="10"/>
    </row>
    <row r="18" spans="3:3" x14ac:dyDescent="0.2">
      <c r="C18" s="11" t="s">
        <v>12</v>
      </c>
    </row>
    <row r="20" spans="3:3" x14ac:dyDescent="0.2">
      <c r="C20" t="s">
        <v>11</v>
      </c>
    </row>
    <row r="22" spans="3:3" x14ac:dyDescent="0.2">
      <c r="C22" t="s">
        <v>13</v>
      </c>
    </row>
    <row r="24" spans="3:3" x14ac:dyDescent="0.2">
      <c r="C24" t="s">
        <v>78</v>
      </c>
    </row>
  </sheetData>
  <mergeCells count="1">
    <mergeCell ref="F13:H13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7"/>
  <sheetViews>
    <sheetView showGridLines="0" showRowColHeaders="0" workbookViewId="0"/>
  </sheetViews>
  <sheetFormatPr defaultRowHeight="12.75" x14ac:dyDescent="0.2"/>
  <cols>
    <col min="1" max="1" width="25.42578125" style="3" customWidth="1"/>
    <col min="2" max="2" width="9" customWidth="1"/>
    <col min="3" max="5" width="22.42578125" customWidth="1"/>
    <col min="6" max="6" width="20.7109375" customWidth="1"/>
    <col min="7" max="7" width="21.85546875" customWidth="1"/>
    <col min="8" max="8" width="15.140625" customWidth="1"/>
    <col min="9" max="9" width="29.28515625" customWidth="1"/>
    <col min="10" max="10" width="24.140625" customWidth="1"/>
    <col min="11" max="11" width="26" customWidth="1"/>
    <col min="12" max="12" width="14.28515625" customWidth="1"/>
    <col min="13" max="13" width="23.28515625" customWidth="1"/>
  </cols>
  <sheetData>
    <row r="1" spans="1:3" x14ac:dyDescent="0.2">
      <c r="A1" s="4"/>
      <c r="C1" s="2"/>
    </row>
    <row r="2" spans="1:3" x14ac:dyDescent="0.2">
      <c r="A2" s="4"/>
    </row>
    <row r="3" spans="1:3" x14ac:dyDescent="0.2">
      <c r="A3" s="4"/>
      <c r="C3" s="1"/>
    </row>
    <row r="4" spans="1:3" x14ac:dyDescent="0.2">
      <c r="A4" s="4"/>
      <c r="C4" s="1"/>
    </row>
    <row r="5" spans="1:3" x14ac:dyDescent="0.2">
      <c r="A5" s="4"/>
    </row>
    <row r="6" spans="1:3" x14ac:dyDescent="0.2">
      <c r="A6" s="4"/>
      <c r="C6" s="2"/>
    </row>
    <row r="7" spans="1:3" x14ac:dyDescent="0.2">
      <c r="A7" s="4"/>
    </row>
    <row r="8" spans="1:3" x14ac:dyDescent="0.2">
      <c r="A8" s="4"/>
    </row>
    <row r="9" spans="1:3" x14ac:dyDescent="0.2">
      <c r="A9" s="4"/>
    </row>
    <row r="10" spans="1:3" x14ac:dyDescent="0.2">
      <c r="A10" s="4"/>
    </row>
    <row r="11" spans="1:3" x14ac:dyDescent="0.2">
      <c r="A11" s="4"/>
    </row>
    <row r="12" spans="1:3" x14ac:dyDescent="0.2">
      <c r="A12" s="4"/>
    </row>
    <row r="13" spans="1:3" x14ac:dyDescent="0.2">
      <c r="A13" s="4"/>
    </row>
    <row r="14" spans="1:3" x14ac:dyDescent="0.2">
      <c r="A14" s="4"/>
    </row>
    <row r="15" spans="1:3" x14ac:dyDescent="0.2">
      <c r="A15" s="4"/>
    </row>
    <row r="16" spans="1:3" x14ac:dyDescent="0.2">
      <c r="A16" s="4"/>
    </row>
    <row r="17" spans="1:1" x14ac:dyDescent="0.2">
      <c r="A17" s="4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SWMETA2</vt:lpstr>
      <vt:lpstr>ReportPeriodMap</vt:lpstr>
      <vt:lpstr>List Formulas</vt:lpstr>
      <vt:lpstr>Performance Analysis</vt:lpstr>
      <vt:lpstr>Documentation</vt:lpstr>
      <vt:lpstr>ReportCriteria</vt:lpstr>
      <vt:lpstr>ReportCriteria!ExternalData_1</vt:lpstr>
      <vt:lpstr>ReportPeriodMap!ExternalData_1</vt:lpstr>
      <vt:lpstr>SWMETA2!ExternalData_1</vt:lpstr>
      <vt:lpstr>SWMETA2!ExternalData_2</vt:lpstr>
      <vt:lpstr>REPORT_STATUS</vt:lpstr>
      <vt:lpstr>REPORT_WARNING</vt:lpstr>
    </vt:vector>
  </TitlesOfParts>
  <Company>steelwedge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blegrand</dc:creator>
  <cp:lastModifiedBy>vudaychandra</cp:lastModifiedBy>
  <cp:lastPrinted>2009-12-09T04:53:28Z</cp:lastPrinted>
  <dcterms:created xsi:type="dcterms:W3CDTF">2005-03-12T00:59:49Z</dcterms:created>
  <dcterms:modified xsi:type="dcterms:W3CDTF">2012-11-19T07:34:33Z</dcterms:modified>
</cp:coreProperties>
</file>