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Plan of Record" sheetId="12" r:id="rId2"/>
    <sheet name="ReportCriteria" sheetId="4" r:id="rId3"/>
    <sheet name="ReportPeriodMap" sheetId="24" state="hidden" r:id="rId4"/>
    <sheet name="SWMETA2" sheetId="18" state="hidden" r:id="rId5"/>
  </sheets>
  <externalReferences>
    <externalReference r:id="rId6"/>
    <externalReference r:id="rId7"/>
  </externalReferences>
  <definedNames>
    <definedName name="_xlnm._FilterDatabase" localSheetId="0" hidden="1">Sheet1!$A$1:$AW$106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MID(CELL("filename",'Plan of Record'!XFD1048555),FIND("]",CELL("filename",'Plan of Record'!XFD1048555))+1, LEN(CELL("filename",'Plan of Record'!XFD1048555))-FIND("]",CELL("filename",'Plan of Record'!XFD1048555)))</definedName>
    <definedName name="SW_CURRENCY_TYPE" localSheetId="3">MATCH(1,[1]SWMETA2!$C:$C,0)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111" r:id="rId8"/>
  </pivotCaches>
  <fileRecoveryPr autoRecover="0"/>
</workbook>
</file>

<file path=xl/calcChain.xml><?xml version="1.0" encoding="utf-8"?>
<calcChain xmlns="http://schemas.openxmlformats.org/spreadsheetml/2006/main">
  <c r="G15" i="12"/>
  <c r="D14"/>
  <c r="F14"/>
  <c r="IV1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<sst xmlns="http://schemas.openxmlformats.org/spreadsheetml/2006/main" count="1924" uniqueCount="103">
  <si>
    <t>Time Series</t>
  </si>
  <si>
    <t>(All)</t>
  </si>
  <si>
    <t>Date</t>
  </si>
  <si>
    <t>Period Month</t>
  </si>
  <si>
    <t>Time Series Desc</t>
  </si>
  <si>
    <t xml:space="preserve">Current Period </t>
  </si>
  <si>
    <t>Period Start</t>
  </si>
  <si>
    <t>Quarter</t>
  </si>
  <si>
    <t>Year</t>
  </si>
  <si>
    <t>Year_Quarter</t>
  </si>
  <si>
    <t>'IND</t>
  </si>
  <si>
    <t>Q2</t>
  </si>
  <si>
    <t>Q3</t>
  </si>
  <si>
    <t>Q4</t>
  </si>
  <si>
    <t>Q1</t>
  </si>
  <si>
    <t>2011_Q2</t>
  </si>
  <si>
    <t>2011_Q3</t>
  </si>
  <si>
    <t>2011_Q4</t>
  </si>
  <si>
    <t>2012_Q1</t>
  </si>
  <si>
    <t>2012_Q2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</si>
  <si>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</si>
  <si>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</si>
  <si>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</si>
  <si>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</si>
  <si>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</si>
  <si>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</si>
  <si>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ABC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</si>
  <si>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</si>
  <si>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</si>
  <si>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</si>
  <si>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</si>
  <si>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</si>
  <si>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</si>
  <si>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</si>
  <si>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</si>
  <si>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Quarter - Year</t>
  </si>
  <si>
    <t>PREVIOUS_YEAR</t>
  </si>
  <si>
    <t>CURRENT_YEAR</t>
  </si>
  <si>
    <t>SWF Opportunities (Euro)</t>
  </si>
  <si>
    <t>VBP (Units)</t>
  </si>
  <si>
    <t>CT VBP (Units)</t>
  </si>
  <si>
    <t>Orders (Units)</t>
  </si>
  <si>
    <t>Past Due Backlog (Units)</t>
  </si>
  <si>
    <t>Deliveries (Units)</t>
  </si>
  <si>
    <t>Regional Confirm VBP (Units)</t>
  </si>
  <si>
    <t>Regional Confirm CBP (Units)</t>
  </si>
  <si>
    <t>Regional VBP plus CBP Total (Units)</t>
  </si>
  <si>
    <t>CT Value Based Plan (Units)</t>
  </si>
  <si>
    <t>Configuration Based Plan (Units)</t>
  </si>
  <si>
    <t>VBP plus CBP Total (Units)</t>
  </si>
  <si>
    <t>Region VBP Adj (Units)</t>
  </si>
  <si>
    <t>Region Adj (Units)</t>
  </si>
  <si>
    <t>Latest Estimate (units)</t>
  </si>
  <si>
    <t>Locked CT Value Based Plan (Units)</t>
  </si>
  <si>
    <t>Locked Configuration Based Plan (Units)</t>
  </si>
  <si>
    <t>Locked VBP plus CBP Total (Units)</t>
  </si>
  <si>
    <t>All VBP Opportunities</t>
  </si>
  <si>
    <t xml:space="preserve">All CBP Opportunities  </t>
  </si>
  <si>
    <t xml:space="preserve">SWF Opportunities (Euro) </t>
  </si>
  <si>
    <t xml:space="preserve">VBP (Units) </t>
  </si>
  <si>
    <t xml:space="preserve">CT VBP (Units) </t>
  </si>
  <si>
    <t xml:space="preserve">Orders (Units) </t>
  </si>
  <si>
    <t xml:space="preserve">Past Due Backlog (Units) </t>
  </si>
  <si>
    <t xml:space="preserve">Deliveries (Units) </t>
  </si>
  <si>
    <t xml:space="preserve">Regional Confirm VBP (Units) </t>
  </si>
  <si>
    <t xml:space="preserve">Regional Confirm CBP (Units) </t>
  </si>
  <si>
    <t xml:space="preserve">Regional VBP plus CBP Total (Units) </t>
  </si>
  <si>
    <t xml:space="preserve">CT Value Based Plan (Units) </t>
  </si>
  <si>
    <t xml:space="preserve">Configuration Based Plan (Units) </t>
  </si>
  <si>
    <t xml:space="preserve">VBP plus CBP Total (Units) </t>
  </si>
  <si>
    <t xml:space="preserve">Region VBP Adj (Units) </t>
  </si>
  <si>
    <t xml:space="preserve">Region Adj (Units) </t>
  </si>
  <si>
    <t xml:space="preserve">Latest Estimate (units) </t>
  </si>
  <si>
    <t xml:space="preserve">Locked CT Value Based Plan (Units) </t>
  </si>
  <si>
    <t xml:space="preserve">Locked Configuration Based Plan (Units) </t>
  </si>
  <si>
    <t xml:space="preserve">Locked VBP plus CBP Total (Units) </t>
  </si>
  <si>
    <t>ASOF_DATE</t>
  </si>
  <si>
    <t>BUSINESS_UNIT Id</t>
  </si>
  <si>
    <t>BUSINESS_UNIT Desc</t>
  </si>
  <si>
    <t>BUSINESS_LINE Id</t>
  </si>
  <si>
    <t>BUSINESS_LINE Desc</t>
  </si>
  <si>
    <t>NET_ELEMENT_VERSION Id</t>
  </si>
  <si>
    <t>NET_ELEMENT_VERSION Desc</t>
  </si>
  <si>
    <t>Net_Element_Id</t>
  </si>
  <si>
    <t>Net_Element_Description</t>
  </si>
  <si>
    <t>UNIT_CLASS_ID</t>
  </si>
  <si>
    <t>SALES_ITEM Id</t>
  </si>
  <si>
    <t>SALES_ITEM Desc</t>
  </si>
  <si>
    <t>CLUSTER Id</t>
  </si>
  <si>
    <t>CLUSTER Desc</t>
  </si>
  <si>
    <t>REGION Id</t>
  </si>
  <si>
    <t>REGION Desc</t>
  </si>
  <si>
    <t xml:space="preserve">SUB_REGION Id  </t>
  </si>
  <si>
    <t xml:space="preserve">SUB_REGION Desc  </t>
  </si>
  <si>
    <t>CUSTOMER_TEAM Id</t>
  </si>
  <si>
    <t>CUSTOMER_TEAM Desc</t>
  </si>
  <si>
    <t>GROUP_KEY Id</t>
  </si>
  <si>
    <t>GROUP_KEY Desc</t>
  </si>
  <si>
    <t>Global_Id</t>
  </si>
  <si>
    <t>Global_Description</t>
  </si>
  <si>
    <t>Country_Id</t>
  </si>
  <si>
    <t>Country_Description</t>
  </si>
  <si>
    <t>EURO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</si>
</sst>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d\-mmm\-yy;@"/>
    <numFmt numFmtId="166" formatCode="m/d/yy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3" xfId="0" applyFont="1" applyBorder="1" applyAlignment="1"/>
    <xf numFmtId="0" fontId="4" fillId="0" borderId="0" xfId="2"/>
    <xf numFmtId="0" fontId="9" fillId="0" borderId="4" xfId="0" applyFont="1" applyBorder="1"/>
    <xf numFmtId="164" fontId="9" fillId="0" borderId="1" xfId="0" applyNumberFormat="1" applyFont="1" applyBorder="1"/>
    <xf numFmtId="0" fontId="9" fillId="0" borderId="4" xfId="0" applyNumberFormat="1" applyFont="1" applyBorder="1"/>
    <xf numFmtId="164" fontId="9" fillId="0" borderId="5" xfId="0" applyNumberFormat="1" applyFont="1" applyBorder="1"/>
    <xf numFmtId="0" fontId="9" fillId="0" borderId="6" xfId="0" applyNumberFormat="1" applyFont="1" applyBorder="1"/>
    <xf numFmtId="164" fontId="9" fillId="0" borderId="7" xfId="0" applyNumberFormat="1" applyFont="1" applyBorder="1"/>
    <xf numFmtId="0" fontId="9" fillId="0" borderId="2" xfId="0" applyNumberFormat="1" applyFont="1" applyBorder="1"/>
    <xf numFmtId="0" fontId="8" fillId="2" borderId="0" xfId="0" applyFont="1" applyFill="1"/>
    <xf numFmtId="0" fontId="8" fillId="0" borderId="0" xfId="0" applyFont="1"/>
    <xf numFmtId="0" fontId="9" fillId="0" borderId="1" xfId="0" applyFont="1" applyBorder="1"/>
    <xf numFmtId="165" fontId="0" fillId="0" borderId="0" xfId="0" applyNumberFormat="1"/>
    <xf numFmtId="0" fontId="3" fillId="0" borderId="8" xfId="0" applyFont="1" applyBorder="1" applyAlignment="1">
      <alignment horizontal="left" vertical="center" wrapText="1"/>
    </xf>
    <xf numFmtId="164" fontId="3" fillId="0" borderId="8" xfId="0" applyNumberFormat="1" applyFont="1" applyBorder="1" applyAlignment="1">
      <alignment horizontal="center" vertical="center" shrinkToFit="1"/>
    </xf>
    <xf numFmtId="0" fontId="7" fillId="0" borderId="9" xfId="0" applyFont="1" applyBorder="1"/>
    <xf numFmtId="0" fontId="7" fillId="0" borderId="10" xfId="0" applyFont="1" applyBorder="1" applyAlignment="1"/>
    <xf numFmtId="165" fontId="4" fillId="0" borderId="0" xfId="0" applyNumberFormat="1" applyFont="1" applyAlignment="1"/>
    <xf numFmtId="0" fontId="8" fillId="2" borderId="0" xfId="0" applyFont="1" applyFill="1" applyAlignment="1">
      <alignment horizontal="center"/>
    </xf>
    <xf numFmtId="0" fontId="4" fillId="0" borderId="0" xfId="0" pivotButton="1" applyFont="1"/>
    <xf numFmtId="0" fontId="4" fillId="0" borderId="0" xfId="0" applyFont="1" applyFill="1"/>
    <xf numFmtId="164" fontId="4" fillId="0" borderId="0" xfId="0" applyNumberFormat="1" applyFont="1" applyFill="1"/>
    <xf numFmtId="38" fontId="4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11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b/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0"/>
      </font>
      <fill>
        <gradientFill degree="90">
          <stop position="0">
            <color theme="7" tint="-0.25098422193060094"/>
          </stop>
          <stop position="0.5">
            <color theme="7" tint="0.40000610370189521"/>
          </stop>
          <stop position="1">
            <color theme="7" tint="-0.25098422193060094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11">
      <tableStyleElement type="wholeTable" dxfId="110"/>
      <tableStyleElement type="headerRow" dxfId="109"/>
      <tableStyleElement type="totalRow" dxfId="108"/>
      <tableStyleElement type="secondSubtotalColumn" dxfId="107"/>
      <tableStyleElement type="firstColumnSubheading" dxfId="106"/>
      <tableStyleElement type="secondColumnSubheading" dxfId="105"/>
      <tableStyleElement type="firstRowSubheading" dxfId="104"/>
      <tableStyleElement type="secondRowSubheading" dxfId="103"/>
      <tableStyleElement type="thirdRowSubheading" dxfId="102"/>
      <tableStyleElement type="pageFieldLabels" dxfId="101"/>
      <tableStyleElement type="pageFieldValues" dxfId="10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7</xdr:row>
      <xdr:rowOff>47624</xdr:rowOff>
    </xdr:from>
    <xdr:to>
      <xdr:col>7</xdr:col>
      <xdr:colOff>404811</xdr:colOff>
      <xdr:row>9</xdr:row>
      <xdr:rowOff>95247</xdr:rowOff>
    </xdr:to>
    <xdr:sp macro="" textlink="">
      <xdr:nvSpPr>
        <xdr:cNvPr id="7" name="Rounded Rectangle 6"/>
        <xdr:cNvSpPr/>
      </xdr:nvSpPr>
      <xdr:spPr>
        <a:xfrm>
          <a:off x="7369969" y="1214437"/>
          <a:ext cx="310753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Plan of Record</a:t>
          </a:r>
          <a:endParaRPr lang="en-US" sz="1800"/>
        </a:p>
      </xdr:txBody>
    </xdr:sp>
    <xdr:clientData/>
  </xdr:twoCellAnchor>
  <xdr:twoCellAnchor editAs="oneCell">
    <xdr:from>
      <xdr:col>3</xdr:col>
      <xdr:colOff>595313</xdr:colOff>
      <xdr:row>0</xdr:row>
      <xdr:rowOff>35719</xdr:rowOff>
    </xdr:from>
    <xdr:to>
      <xdr:col>3</xdr:col>
      <xdr:colOff>2824163</xdr:colOff>
      <xdr:row>3</xdr:row>
      <xdr:rowOff>107156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07844" y="35719"/>
          <a:ext cx="22288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0</xdr:row>
      <xdr:rowOff>59530</xdr:rowOff>
    </xdr:from>
    <xdr:to>
      <xdr:col>1</xdr:col>
      <xdr:colOff>1966913</xdr:colOff>
      <xdr:row>5</xdr:row>
      <xdr:rowOff>26192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844" y="59530"/>
          <a:ext cx="184785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185.535219560188" missingItemsLimit="0" createdVersion="3" refreshedVersion="3" recordCount="105">
  <cacheSource type="worksheet">
    <worksheetSource name="PIVOTDATA"/>
  </cacheSource>
  <cacheFields count="49">
    <cacheField name="BUSINESS_UNIT Id" numFmtId="0">
      <sharedItems/>
    </cacheField>
    <cacheField name="BUSINESS_UNIT Desc" numFmtId="0">
      <sharedItems count="1">
        <s v="'IND"/>
      </sharedItems>
    </cacheField>
    <cacheField name="BUSINESS_LINE Id" numFmtId="0">
      <sharedItems/>
    </cacheField>
    <cacheField name="BUSINESS_LINE Desc" numFmtId="0">
      <sharedItems count="1">
        <s v="'IND"/>
      </sharedItems>
    </cacheField>
    <cacheField name="NET_ELEMENT_VERSION Id" numFmtId="0">
      <sharedItems/>
    </cacheField>
    <cacheField name="NET_ELEMENT_VERSION Desc" numFmtId="0">
      <sharedItems count="1">
        <s v="'IND"/>
      </sharedItems>
    </cacheField>
    <cacheField name="Net_Element_Id" numFmtId="0">
      <sharedItems containsNonDate="0" containsString="0" containsBlank="1"/>
    </cacheField>
    <cacheField name="Net_Element_Description" numFmtId="0">
      <sharedItems containsNonDate="0" containsString="0" containsBlank="1"/>
    </cacheField>
    <cacheField name="UNIT_CLASS_ID" numFmtId="0">
      <sharedItems containsNonDate="0" containsString="0" containsBlank="1"/>
    </cacheField>
    <cacheField name="SALES_ITEM Id" numFmtId="0">
      <sharedItems/>
    </cacheField>
    <cacheField name="SALES_ITEM Desc" numFmtId="0">
      <sharedItems count="1">
        <s v="'IND"/>
      </sharedItems>
    </cacheField>
    <cacheField name="CLUSTER Id" numFmtId="0">
      <sharedItems/>
    </cacheField>
    <cacheField name="CLUSTER Desc" numFmtId="0">
      <sharedItems count="1">
        <s v="'IND"/>
      </sharedItems>
    </cacheField>
    <cacheField name="REGION Id" numFmtId="0">
      <sharedItems/>
    </cacheField>
    <cacheField name="REGION Desc" numFmtId="0">
      <sharedItems count="1">
        <s v="'IND"/>
      </sharedItems>
    </cacheField>
    <cacheField name="SUB_REGION Id  " numFmtId="0">
      <sharedItems/>
    </cacheField>
    <cacheField name="SUB_REGION Desc  " numFmtId="0">
      <sharedItems count="1">
        <s v="'IND"/>
      </sharedItems>
    </cacheField>
    <cacheField name="CUSTOMER_TEAM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GROUP_KEY Id" numFmtId="0">
      <sharedItems containsNonDate="0" containsString="0" containsBlank="1"/>
    </cacheField>
    <cacheField name="GROUP_KEY Desc" numFmtId="0">
      <sharedItems count="1">
        <s v="ABC"/>
      </sharedItems>
    </cacheField>
    <cacheField name="Global_Id" numFmtId="0">
      <sharedItems containsNonDate="0" containsString="0" containsBlank="1"/>
    </cacheField>
    <cacheField name="Global_Description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ription" numFmtId="0">
      <sharedItems containsNonDate="0" containsString="0" containsBlank="1"/>
    </cacheField>
    <cacheField name="ASOF_DATE" numFmtId="165">
      <sharedItems containsSemiMixedTypes="0" containsNonDate="0" containsDate="1" containsString="0" minDate="2011-04-16T00:00:00" maxDate="2012-05-17T00:00:00" count="14">
        <d v="2011-04-16T00:00:00"/>
        <d v="2011-05-16T00:00:00"/>
        <d v="2011-06-16T00:00:00"/>
        <d v="2011-07-16T00:00:00"/>
        <d v="2011-08-16T00:00:00"/>
        <d v="2011-09-16T00:00:00"/>
        <d v="2011-10-16T00:00:00"/>
        <d v="2011-11-16T00:00:00"/>
        <d v="2011-12-16T00:00:00"/>
        <d v="2012-01-16T00:00:00"/>
        <d v="2012-02-16T00:00:00"/>
        <d v="2012-03-16T00:00:00"/>
        <d v="2012-04-16T00:00:00"/>
        <d v="2012-05-16T00:00:00"/>
      </sharedItems>
    </cacheField>
    <cacheField name="Period Month" numFmtId="165">
      <sharedItems containsSemiMixedTypes="0" containsNonDate="0" containsDate="1" containsString="0" minDate="2011-04-16T00:00:00" maxDate="2012-05-17T00:00:00" count="14">
        <d v="2011-04-16T00:00:00"/>
        <d v="2011-05-16T00:00:00"/>
        <d v="2011-06-16T00:00:00"/>
        <d v="2011-07-16T00:00:00"/>
        <d v="2011-08-16T00:00:00"/>
        <d v="2011-09-16T00:00:00"/>
        <d v="2011-10-16T00:00:00"/>
        <d v="2011-11-16T00:00:00"/>
        <d v="2011-12-16T00:00:00"/>
        <d v="2012-01-16T00:00:00"/>
        <d v="2012-02-16T00:00:00"/>
        <d v="2012-03-16T00:00:00"/>
        <d v="2012-04-16T00:00:00"/>
        <d v="2012-05-16T00:00:00"/>
      </sharedItems>
    </cacheField>
    <cacheField name="Period Start" numFmtId="165">
      <sharedItems containsSemiMixedTypes="0" containsNonDate="0" containsDate="1" containsString="0" minDate="2011-04-01T00:00:00" maxDate="2012-05-02T00:00:00" count="14"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</sharedItems>
    </cacheField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11" maxValue="2012"/>
    </cacheField>
    <cacheField name="Year_Quarter" numFmtId="0">
      <sharedItems count="5">
        <s v="2011_Q2"/>
        <s v="2011_Q3"/>
        <s v="2011_Q4"/>
        <s v="2012_Q1"/>
        <s v="2012_Q2"/>
      </sharedItems>
    </cacheField>
    <cacheField name="SWF Opportunities (Euro)" numFmtId="0">
      <sharedItems containsString="0" containsBlank="1" containsNumber="1" minValue="78.333020000000005" maxValue="135109.86489"/>
    </cacheField>
    <cacheField name="VBP (Units)" numFmtId="0">
      <sharedItems containsString="0" containsBlank="1" containsNumber="1" minValue="78.333020000000005" maxValue="135109.86489"/>
    </cacheField>
    <cacheField name="CT VBP (Units)" numFmtId="0">
      <sharedItems containsString="0" containsBlank="1" containsNumber="1" minValue="1322.77" maxValue="160760.9"/>
    </cacheField>
    <cacheField name="Orders (Units)" numFmtId="0">
      <sharedItems containsString="0" containsBlank="1" containsNumber="1" minValue="78.333020000000005" maxValue="135109.86489"/>
    </cacheField>
    <cacheField name="Past Due Backlog (Units)" numFmtId="0">
      <sharedItems containsString="0" containsBlank="1" containsNumber="1" minValue="1322.77" maxValue="160760.9"/>
    </cacheField>
    <cacheField name="Deliveries (Units)" numFmtId="0">
      <sharedItems containsString="0" containsBlank="1" containsNumber="1" minValue="0" maxValue="135109.86489"/>
    </cacheField>
    <cacheField name="Regional Confirm VBP (Units)" numFmtId="0">
      <sharedItems containsString="0" containsBlank="1" containsNumber="1" minValue="0" maxValue="135109.86489"/>
    </cacheField>
    <cacheField name="Regional Confirm CBP (Units)" numFmtId="0">
      <sharedItems containsString="0" containsBlank="1" containsNumber="1" minValue="1322.77" maxValue="160760.9"/>
    </cacheField>
    <cacheField name="Regional VBP plus CBP Total (Units)" numFmtId="0">
      <sharedItems containsString="0" containsBlank="1" containsNumber="1" minValue="0" maxValue="135109.86489"/>
    </cacheField>
    <cacheField name="CT Value Based Plan (Units)" numFmtId="0">
      <sharedItems containsString="0" containsBlank="1" containsNumber="1" minValue="1322.77" maxValue="160760.9"/>
    </cacheField>
    <cacheField name="Configuration Based Plan (Units)" numFmtId="0">
      <sharedItems containsString="0" containsBlank="1" containsNumber="1" minValue="0" maxValue="135109.86489"/>
    </cacheField>
    <cacheField name="VBP plus CBP Total (Units)" numFmtId="0">
      <sharedItems containsString="0" containsBlank="1" containsNumber="1" minValue="1322.77" maxValue="160760.9"/>
    </cacheField>
    <cacheField name="Region VBP Adj (Units)" numFmtId="0">
      <sharedItems containsString="0" containsBlank="1" containsNumber="1" minValue="0" maxValue="135109.86489"/>
    </cacheField>
    <cacheField name="Region Adj (Units)" numFmtId="0">
      <sharedItems containsString="0" containsBlank="1" containsNumber="1" minValue="1322.77" maxValue="160760.9"/>
    </cacheField>
    <cacheField name="Latest Estimate (units)" numFmtId="0">
      <sharedItems containsString="0" containsBlank="1" containsNumber="1" minValue="0" maxValue="135109.86489"/>
    </cacheField>
    <cacheField name="Locked CT Value Based Plan (Units)" numFmtId="0">
      <sharedItems containsString="0" containsBlank="1" containsNumber="1" minValue="1322.77" maxValue="160760.9"/>
    </cacheField>
    <cacheField name="Locked Configuration Based Plan (Units)" numFmtId="0">
      <sharedItems containsNonDate="0" containsString="0" containsBlank="1"/>
    </cacheField>
    <cacheField name="Locked VBP plus CBP Total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1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rowGrandTotals="0" colGrandTotals="0" itemPrintTitles="1" createdVersion="3" indent="0" compact="0" compactData="0" gridDropZones="1">
  <location ref="B17:R37" firstHeaderRow="1" firstDataRow="3" firstDataCol="3" rowPageCount="8" colPageCount="1"/>
  <pivotFields count="49"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numFmtId="166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" axis="axisCol" compact="0" numFmtId="164" outline="0" subtotalTop="0" showAll="0" includeNewItemsInFilter="1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Period Start" compact="0" numFmtId="164" outline="0" subtotalTop="0" showAll="0" includeNewItemsInFilter="1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rter 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name="Quarter - Year" axis="axisCol" subtotalCaption="?" compact="0" outline="0" subtotalTop="0" showAll="0" includeNewItemsInFilter="1" sortType="ascending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"/>
    <field x="10"/>
    <field x="-2"/>
  </rowFields>
  <rowItems count="18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2" i="17">
      <x v="17"/>
    </i>
  </rowItems>
  <colFields count="2">
    <field x="30"/>
    <field x="26"/>
  </colFields>
  <colItems count="14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>
      <x v="3"/>
      <x v="9"/>
    </i>
    <i r="1">
      <x v="10"/>
    </i>
    <i r="1">
      <x v="11"/>
    </i>
    <i>
      <x v="4"/>
      <x v="12"/>
    </i>
    <i r="1">
      <x v="13"/>
    </i>
  </colItems>
  <pageFields count="8">
    <pageField fld="25" hier="-1"/>
    <pageField fld="3" hier="-1"/>
    <pageField fld="5" hier="-1"/>
    <pageField fld="12" hier="-1"/>
    <pageField fld="14" hier="-1"/>
    <pageField fld="16" hier="-1"/>
    <pageField fld="18" hier="-1"/>
    <pageField fld="20" hier="-1"/>
  </pageFields>
  <dataFields count="18">
    <dataField name="SWF Opportunities (Euro) " fld="31" baseField="0" baseItem="0" numFmtId="38"/>
    <dataField name="VBP (Units) " fld="32" baseField="0" baseItem="0" numFmtId="38"/>
    <dataField name="CT VBP (Units) " fld="33" baseField="0" baseItem="0" numFmtId="38"/>
    <dataField name="Orders (Units) " fld="34" baseField="0" baseItem="0" numFmtId="38"/>
    <dataField name="Past Due Backlog (Units) " fld="35" baseField="0" baseItem="0" numFmtId="38"/>
    <dataField name="Deliveries (Units) " fld="36" baseField="0" baseItem="0" numFmtId="38"/>
    <dataField name="Regional Confirm VBP (Units) " fld="37" baseField="0" baseItem="0" numFmtId="38"/>
    <dataField name="Regional Confirm CBP (Units) " fld="38" baseField="0" baseItem="0" numFmtId="38"/>
    <dataField name="Regional VBP plus CBP Total (Units) " fld="39" baseField="0" baseItem="0" numFmtId="38"/>
    <dataField name="CT Value Based Plan (Units) " fld="40" baseField="0" baseItem="0" numFmtId="38"/>
    <dataField name="Configuration Based Plan (Units) " fld="41" baseField="0" baseItem="0" numFmtId="38"/>
    <dataField name="VBP plus CBP Total (Units) " fld="42" baseField="0" baseItem="0" numFmtId="38"/>
    <dataField name="Region VBP Adj (Units) " fld="43" baseField="0" baseItem="0" numFmtId="38"/>
    <dataField name="Region Adj (Units) " fld="44" baseField="0" baseItem="0" numFmtId="38"/>
    <dataField name="Latest Estimate (units) " fld="45" baseField="0" baseItem="0" numFmtId="38"/>
    <dataField name="Locked CT Value Based Plan (Units) " fld="46" baseField="0" baseItem="0" numFmtId="38"/>
    <dataField name="Locked Configuration Based Plan (Units) " fld="47" baseField="0" baseItem="0" numFmtId="38"/>
    <dataField name="Locked VBP plus CBP Total (Units) " fld="48" baseField="0" baseItem="0" numFmtId="38"/>
  </dataFields>
  <formats count="51">
    <format dxfId="99">
      <pivotArea outline="0" fieldPosition="0"/>
    </format>
    <format>
      <pivotArea outline="0" fieldPosition="0"/>
    </format>
    <format dxfId="98">
      <pivotArea field="-2" type="button" dataOnly="0" labelOnly="1" outline="0" axis="axisRow" fieldPosition="2"/>
    </format>
    <format dxfId="97">
      <pivotArea field="28" type="button" dataOnly="0" labelOnly="1" outline="0"/>
    </format>
    <format dxfId="96">
      <pivotArea field="27" type="button" dataOnly="0" labelOnly="1" outline="0"/>
    </format>
    <format dxfId="95">
      <pivotArea type="all" dataOnly="0" outline="0" fieldPosition="0"/>
    </format>
    <format dxfId="94">
      <pivotArea type="all" dataOnly="0" outline="0" fieldPosition="0"/>
    </format>
    <format dxfId="93">
      <pivotArea type="origin" dataOnly="0" labelOnly="1" outline="0" fieldPosition="0"/>
    </format>
    <format dxfId="92">
      <pivotArea field="-2" type="button" dataOnly="0" labelOnly="1" outline="0" axis="axisRow" fieldPosition="2"/>
    </format>
    <format dxfId="91">
      <pivotArea field="27" type="button" dataOnly="0" labelOnly="1" outline="0"/>
    </format>
    <format dxfId="90">
      <pivotArea type="topRight" dataOnly="0" labelOnly="1" outline="0" fieldPosition="0"/>
    </format>
    <format dxfId="89">
      <pivotArea type="origin" dataOnly="0" labelOnly="1" outline="0" fieldPosition="0"/>
    </format>
    <format dxfId="88">
      <pivotArea field="-2" type="button" dataOnly="0" labelOnly="1" outline="0" axis="axisRow" fieldPosition="2"/>
    </format>
    <format dxfId="87">
      <pivotArea field="27" type="button" dataOnly="0" labelOnly="1" outline="0"/>
    </format>
    <format dxfId="86">
      <pivotArea type="topRight" dataOnly="0" labelOnly="1" outline="0" fieldPosition="0"/>
    </format>
    <format dxfId="85">
      <pivotArea type="all" dataOnly="0" outline="0" fieldPosition="0"/>
    </format>
    <format dxfId="84">
      <pivotArea type="all" dataOnly="0" outline="0" fieldPosition="0"/>
    </format>
    <format dxfId="83">
      <pivotArea field="26" type="button" dataOnly="0" labelOnly="1" outline="0" axis="axisCol" fieldPosition="1"/>
    </format>
    <format dxfId="82">
      <pivotArea dataOnly="0" labelOnly="1" outline="0" fieldPosition="0">
        <references count="1">
          <reference field="26" count="0"/>
        </references>
      </pivotArea>
    </format>
    <format dxfId="81">
      <pivotArea type="origin" dataOnly="0" labelOnly="1" outline="0" fieldPosition="0"/>
    </format>
    <format dxfId="80">
      <pivotArea field="26" type="button" dataOnly="0" labelOnly="1" outline="0" axis="axisCol" fieldPosition="1"/>
    </format>
    <format dxfId="79">
      <pivotArea type="topRight" dataOnly="0" labelOnly="1" outline="0" fieldPosition="0"/>
    </format>
    <format dxfId="78">
      <pivotArea type="origin" dataOnly="0" labelOnly="1" outline="0" fieldPosition="0"/>
    </format>
    <format dxfId="77">
      <pivotArea field="-2" type="button" dataOnly="0" labelOnly="1" outline="0" axis="axisRow" fieldPosition="2"/>
    </format>
    <format dxfId="76">
      <pivotArea field="26" type="button" dataOnly="0" labelOnly="1" outline="0" axis="axisCol" fieldPosition="1"/>
    </format>
    <format dxfId="75">
      <pivotArea type="topRight" dataOnly="0" labelOnly="1" outline="0" fieldPosition="0"/>
    </format>
    <format dxfId="74">
      <pivotArea dataOnly="0" labelOnly="1" outline="0" fieldPosition="0">
        <references count="1">
          <reference field="26" count="0"/>
        </references>
      </pivotArea>
    </format>
    <format dxfId="73">
      <pivotArea type="origin" dataOnly="0" labelOnly="1" outline="0" fieldPosition="0"/>
    </format>
    <format dxfId="72">
      <pivotArea field="-2" type="button" dataOnly="0" labelOnly="1" outline="0" axis="axisRow" fieldPosition="2"/>
    </format>
    <format dxfId="71">
      <pivotArea field="26" type="button" dataOnly="0" labelOnly="1" outline="0" axis="axisCol" fieldPosition="1"/>
    </format>
    <format dxfId="70">
      <pivotArea type="topRight" dataOnly="0" labelOnly="1" outline="0" fieldPosition="0"/>
    </format>
    <format dxfId="69">
      <pivotArea dataOnly="0" labelOnly="1" outline="0" fieldPosition="0">
        <references count="1">
          <reference field="26" count="0"/>
        </references>
      </pivotArea>
    </format>
    <format dxfId="68">
      <pivotArea type="all" dataOnly="0" outline="0" fieldPosition="0"/>
    </format>
    <format dxfId="67">
      <pivotArea outline="0" fieldPosition="0">
        <references count="1">
          <reference field="4294967294" count="1">
            <x v="0"/>
          </reference>
        </references>
      </pivotArea>
    </format>
    <format dxfId="66">
      <pivotArea outline="0" fieldPosition="0">
        <references count="1">
          <reference field="4294967294" count="1">
            <x v="1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outline="0" fieldPosition="0">
        <references count="1">
          <reference field="4294967294" count="1">
            <x v="3"/>
          </reference>
        </references>
      </pivotArea>
    </format>
    <format dxfId="63">
      <pivotArea outline="0" fieldPosition="0">
        <references count="1">
          <reference field="4294967294" count="1">
            <x v="4"/>
          </reference>
        </references>
      </pivotArea>
    </format>
    <format dxfId="62">
      <pivotArea outline="0" fieldPosition="0">
        <references count="1">
          <reference field="4294967294" count="1">
            <x v="5"/>
          </reference>
        </references>
      </pivotArea>
    </format>
    <format dxfId="61">
      <pivotArea outline="0" fieldPosition="0">
        <references count="1">
          <reference field="4294967294" count="1">
            <x v="6"/>
          </reference>
        </references>
      </pivotArea>
    </format>
    <format dxfId="60">
      <pivotArea outline="0" fieldPosition="0">
        <references count="1">
          <reference field="4294967294" count="1">
            <x v="7"/>
          </reference>
        </references>
      </pivotArea>
    </format>
    <format dxfId="59">
      <pivotArea outline="0" fieldPosition="0">
        <references count="1">
          <reference field="4294967294" count="1">
            <x v="8"/>
          </reference>
        </references>
      </pivotArea>
    </format>
    <format dxfId="58">
      <pivotArea outline="0" fieldPosition="0">
        <references count="1">
          <reference field="4294967294" count="1">
            <x v="9"/>
          </reference>
        </references>
      </pivotArea>
    </format>
    <format dxfId="57">
      <pivotArea outline="0" fieldPosition="0">
        <references count="1">
          <reference field="4294967294" count="1">
            <x v="10"/>
          </reference>
        </references>
      </pivotArea>
    </format>
    <format dxfId="56">
      <pivotArea outline="0" fieldPosition="0">
        <references count="1">
          <reference field="4294967294" count="1">
            <x v="11"/>
          </reference>
        </references>
      </pivotArea>
    </format>
    <format dxfId="55">
      <pivotArea outline="0" fieldPosition="0">
        <references count="1">
          <reference field="4294967294" count="1">
            <x v="12"/>
          </reference>
        </references>
      </pivotArea>
    </format>
    <format dxfId="54">
      <pivotArea outline="0" fieldPosition="0">
        <references count="1">
          <reference field="4294967294" count="1">
            <x v="13"/>
          </reference>
        </references>
      </pivotArea>
    </format>
    <format dxfId="53">
      <pivotArea outline="0" fieldPosition="0">
        <references count="1">
          <reference field="4294967294" count="1">
            <x v="14"/>
          </reference>
        </references>
      </pivotArea>
    </format>
    <format dxfId="52">
      <pivotArea outline="0" fieldPosition="0">
        <references count="1">
          <reference field="4294967294" count="1">
            <x v="15"/>
          </reference>
        </references>
      </pivotArea>
    </format>
    <format dxfId="51">
      <pivotArea outline="0" fieldPosition="0">
        <references count="1">
          <reference field="4294967294" count="1">
            <x v="16"/>
          </reference>
        </references>
      </pivotArea>
    </format>
    <format dxfId="50">
      <pivotArea outline="0" fieldPosition="0">
        <references count="1">
          <reference field="4294967294" count="1">
            <x v="17"/>
          </reference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F106"/>
  <sheetViews>
    <sheetView workbookViewId="0"/>
  </sheetViews>
  <sheetFormatPr defaultRowHeight="12.75"/>
  <cols>
    <col min="1" max="1" width="18.85546875" bestFit="1" customWidth="1"/>
    <col min="2" max="2" width="21.85546875" bestFit="1" customWidth="1"/>
    <col min="3" max="3" width="18.85546875" customWidth="1"/>
    <col min="4" max="4" width="21.85546875" customWidth="1"/>
    <col min="5" max="5" width="27.28515625" customWidth="1"/>
    <col min="6" max="6" width="30.28515625" customWidth="1"/>
    <col min="7" max="7" width="18.42578125" customWidth="1"/>
    <col min="8" max="8" width="28.7109375" customWidth="1"/>
    <col min="9" max="9" width="16.140625" customWidth="1"/>
    <col min="10" max="10" width="15.7109375" customWidth="1"/>
    <col min="11" max="11" width="18.7109375" customWidth="1"/>
    <col min="12" max="12" width="12" customWidth="1"/>
    <col min="13" max="13" width="15.5703125" customWidth="1"/>
    <col min="14" max="14" width="11.28515625" customWidth="1"/>
    <col min="15" max="15" width="14.28515625" customWidth="1"/>
    <col min="16" max="16" width="15.85546875" customWidth="1"/>
    <col min="17" max="17" width="18.85546875" customWidth="1"/>
    <col min="18" max="18" width="21" customWidth="1"/>
    <col min="19" max="19" width="24" customWidth="1"/>
    <col min="20" max="20" width="15.85546875" customWidth="1"/>
    <col min="21" max="21" width="18.85546875" customWidth="1"/>
    <col min="22" max="22" width="12.28515625" customWidth="1"/>
    <col min="23" max="23" width="23.28515625" customWidth="1"/>
    <col min="24" max="24" width="13.85546875" customWidth="1"/>
    <col min="25" max="25" width="24.140625" customWidth="1"/>
    <col min="26" max="27" width="12" style="22" customWidth="1"/>
    <col min="28" max="28" width="10.85546875" bestFit="1" customWidth="1"/>
    <col min="29" max="29" width="7.140625" bestFit="1" customWidth="1"/>
    <col min="30" max="30" width="4.85546875" customWidth="1"/>
    <col min="31" max="31" width="12" customWidth="1"/>
    <col min="32" max="32" width="22.85546875" customWidth="1"/>
    <col min="33" max="33" width="10.85546875" customWidth="1"/>
    <col min="34" max="34" width="13.85546875" customWidth="1"/>
    <col min="35" max="35" width="12.5703125" customWidth="1"/>
    <col min="36" max="36" width="22.42578125" bestFit="1" customWidth="1"/>
    <col min="37" max="37" width="15" customWidth="1"/>
    <col min="38" max="39" width="26" customWidth="1"/>
    <col min="40" max="40" width="32.28515625" bestFit="1" customWidth="1"/>
    <col min="41" max="41" width="25.140625" customWidth="1"/>
    <col min="42" max="42" width="28.42578125" customWidth="1"/>
    <col min="43" max="43" width="24.28515625" customWidth="1"/>
    <col min="44" max="44" width="20.7109375" customWidth="1"/>
    <col min="45" max="45" width="16.140625" customWidth="1"/>
    <col min="46" max="46" width="20.140625" customWidth="1"/>
    <col min="47" max="47" width="32" customWidth="1"/>
    <col min="48" max="48" width="35.28515625" bestFit="1" customWidth="1"/>
    <col min="49" max="49" width="31.140625" bestFit="1" customWidth="1"/>
    <col min="50" max="50" width="19.42578125" bestFit="1" customWidth="1"/>
    <col min="51" max="51" width="20.5703125" bestFit="1" customWidth="1"/>
  </cols>
  <sheetData>
    <row r="1" spans="1:266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s="22" t="s">
        <v>76</v>
      </c>
      <c r="AA1" s="22" t="s">
        <v>3</v>
      </c>
      <c r="AB1" s="22" t="s">
        <v>6</v>
      </c>
      <c r="AC1" t="s">
        <v>7</v>
      </c>
      <c r="AD1" t="s">
        <v>8</v>
      </c>
      <c r="AE1" t="s">
        <v>9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266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U2" s="3" t="s">
        <v>26</v>
      </c>
      <c r="V2" s="3"/>
      <c r="W2" s="3"/>
      <c r="X2" s="3"/>
      <c r="Y2" s="3"/>
      <c r="Z2" s="22">
        <v>40649</v>
      </c>
      <c r="AA2" s="22">
        <v>40649</v>
      </c>
      <c r="AB2" s="22">
        <v>40634</v>
      </c>
      <c r="AC2" t="s">
        <v>11</v>
      </c>
      <c r="AD2">
        <v>2011</v>
      </c>
      <c r="AE2" t="s">
        <v>15</v>
      </c>
      <c r="AH2">
        <v>16112.15</v>
      </c>
      <c r="AJ2">
        <v>16112.15</v>
      </c>
      <c r="AM2">
        <v>16112.15</v>
      </c>
      <c r="AO2">
        <v>16112.15</v>
      </c>
      <c r="AQ2">
        <v>16112.15</v>
      </c>
      <c r="AS2">
        <v>16112.15</v>
      </c>
      <c r="AU2">
        <v>16112.15</v>
      </c>
    </row>
    <row r="3" spans="1:266">
      <c r="A3" t="s">
        <v>10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U3" s="3" t="s">
        <v>26</v>
      </c>
      <c r="V3" s="3"/>
      <c r="W3" s="3"/>
      <c r="X3" s="3"/>
      <c r="Y3" s="3"/>
      <c r="Z3" s="22">
        <v>40679</v>
      </c>
      <c r="AA3" s="22">
        <v>40679</v>
      </c>
      <c r="AB3" s="22">
        <v>40664</v>
      </c>
      <c r="AC3" t="s">
        <v>11</v>
      </c>
      <c r="AD3">
        <v>2011</v>
      </c>
      <c r="AE3" t="s">
        <v>15</v>
      </c>
      <c r="AH3">
        <v>29714.54</v>
      </c>
      <c r="AJ3">
        <v>29714.54</v>
      </c>
      <c r="AM3">
        <v>29714.54</v>
      </c>
      <c r="AO3">
        <v>29714.54</v>
      </c>
      <c r="AQ3">
        <v>29714.54</v>
      </c>
      <c r="AS3">
        <v>29714.54</v>
      </c>
      <c r="AU3">
        <v>29714.54</v>
      </c>
      <c r="JF3" t="s">
        <v>21</v>
      </c>
    </row>
    <row r="4" spans="1:266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U4" s="3" t="s">
        <v>26</v>
      </c>
      <c r="V4" s="3"/>
      <c r="W4" s="3"/>
      <c r="X4" s="3"/>
      <c r="Y4" s="3"/>
      <c r="Z4" s="22">
        <v>40710</v>
      </c>
      <c r="AA4" s="22">
        <v>40710</v>
      </c>
      <c r="AB4" s="22">
        <v>40695</v>
      </c>
      <c r="AC4" t="s">
        <v>11</v>
      </c>
      <c r="AD4">
        <v>2011</v>
      </c>
      <c r="AE4" t="s">
        <v>15</v>
      </c>
      <c r="AF4">
        <v>11838.023676000001</v>
      </c>
      <c r="AG4">
        <v>11838.023676000001</v>
      </c>
      <c r="AI4">
        <v>11838.023676000001</v>
      </c>
      <c r="AK4">
        <v>11838.023676000001</v>
      </c>
      <c r="AL4">
        <v>11838.023676000001</v>
      </c>
      <c r="AN4">
        <v>11838.023676000001</v>
      </c>
      <c r="AP4">
        <v>11838.023676000001</v>
      </c>
      <c r="AR4">
        <v>11838.023676000001</v>
      </c>
      <c r="AT4">
        <v>11838.023676000001</v>
      </c>
    </row>
    <row r="5" spans="1:266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U5" s="3" t="s">
        <v>26</v>
      </c>
      <c r="V5" s="3"/>
      <c r="W5" s="3"/>
      <c r="X5" s="3"/>
      <c r="Y5" s="3"/>
      <c r="Z5" s="22">
        <v>40740</v>
      </c>
      <c r="AA5" s="22">
        <v>40740</v>
      </c>
      <c r="AB5" s="22">
        <v>40725</v>
      </c>
      <c r="AC5" t="s">
        <v>12</v>
      </c>
      <c r="AD5">
        <v>2011</v>
      </c>
      <c r="AE5" t="s">
        <v>16</v>
      </c>
      <c r="AF5">
        <v>18135.036270000001</v>
      </c>
      <c r="AG5">
        <v>18135.036270000001</v>
      </c>
      <c r="AI5">
        <v>18135.036270000001</v>
      </c>
      <c r="AK5">
        <v>18135.036270000001</v>
      </c>
      <c r="AL5">
        <v>18135.036270000001</v>
      </c>
      <c r="AN5">
        <v>18135.036270000001</v>
      </c>
      <c r="AP5">
        <v>18135.036270000001</v>
      </c>
      <c r="AR5">
        <v>18135.036270000001</v>
      </c>
      <c r="AT5">
        <v>18135.036270000001</v>
      </c>
    </row>
    <row r="6" spans="1:266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U6" s="3" t="s">
        <v>26</v>
      </c>
      <c r="V6" s="3"/>
      <c r="W6" s="3"/>
      <c r="X6" s="3"/>
      <c r="Y6" s="3"/>
      <c r="Z6" s="22">
        <v>40771</v>
      </c>
      <c r="AA6" s="22">
        <v>40771</v>
      </c>
      <c r="AB6" s="22">
        <v>40756</v>
      </c>
      <c r="AC6" t="s">
        <v>12</v>
      </c>
      <c r="AD6">
        <v>2011</v>
      </c>
      <c r="AE6" t="s">
        <v>16</v>
      </c>
      <c r="AF6">
        <v>11463.022926</v>
      </c>
      <c r="AG6">
        <v>11463.022926</v>
      </c>
      <c r="AI6">
        <v>11463.022926</v>
      </c>
      <c r="AK6">
        <v>11463.022926</v>
      </c>
      <c r="AL6">
        <v>11463.022926</v>
      </c>
      <c r="AN6">
        <v>11463.022926</v>
      </c>
      <c r="AP6">
        <v>11463.022926</v>
      </c>
      <c r="AR6">
        <v>11463.022926</v>
      </c>
      <c r="AT6">
        <v>11463.022926</v>
      </c>
    </row>
    <row r="7" spans="1:266">
      <c r="A7" t="s">
        <v>10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U7" s="3" t="s">
        <v>26</v>
      </c>
      <c r="V7" s="3"/>
      <c r="W7" s="3"/>
      <c r="X7" s="3"/>
      <c r="Y7" s="3"/>
      <c r="Z7" s="22">
        <v>40802</v>
      </c>
      <c r="AA7" s="22">
        <v>40802</v>
      </c>
      <c r="AB7" s="22">
        <v>40787</v>
      </c>
      <c r="AC7" t="s">
        <v>12</v>
      </c>
      <c r="AD7">
        <v>2011</v>
      </c>
      <c r="AE7" t="s">
        <v>16</v>
      </c>
      <c r="AF7">
        <v>23460.046920000001</v>
      </c>
      <c r="AG7">
        <v>23460.046920000001</v>
      </c>
      <c r="AI7">
        <v>23460.046920000001</v>
      </c>
      <c r="AK7">
        <v>23460.046920000001</v>
      </c>
      <c r="AL7">
        <v>23460.046920000001</v>
      </c>
      <c r="AN7">
        <v>23460.046920000001</v>
      </c>
      <c r="AP7">
        <v>23460.046920000001</v>
      </c>
      <c r="AR7">
        <v>23460.046920000001</v>
      </c>
      <c r="AT7">
        <v>23460.046920000001</v>
      </c>
    </row>
    <row r="8" spans="1:266">
      <c r="A8" t="s">
        <v>10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U8" s="3" t="s">
        <v>26</v>
      </c>
      <c r="V8" s="3"/>
      <c r="W8" s="3"/>
      <c r="X8" s="3"/>
      <c r="Y8" s="3"/>
      <c r="Z8" s="22">
        <v>40832</v>
      </c>
      <c r="AA8" s="22">
        <v>40832</v>
      </c>
      <c r="AB8" s="22">
        <v>40817</v>
      </c>
      <c r="AC8" t="s">
        <v>13</v>
      </c>
      <c r="AD8">
        <v>2011</v>
      </c>
      <c r="AE8" t="s">
        <v>17</v>
      </c>
      <c r="AF8">
        <v>25258.050515999999</v>
      </c>
      <c r="AG8">
        <v>25258.050515999999</v>
      </c>
      <c r="AI8">
        <v>25258.050515999999</v>
      </c>
      <c r="AK8">
        <v>25258.050515999999</v>
      </c>
      <c r="AL8">
        <v>25258.050515999999</v>
      </c>
      <c r="AN8">
        <v>25258.050515999999</v>
      </c>
      <c r="AP8">
        <v>25258.050515999999</v>
      </c>
      <c r="AR8">
        <v>25258.050515999999</v>
      </c>
      <c r="AT8">
        <v>25258.050515999999</v>
      </c>
    </row>
    <row r="9" spans="1:266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U9" s="3" t="s">
        <v>26</v>
      </c>
      <c r="V9" s="3"/>
      <c r="W9" s="3"/>
      <c r="X9" s="3"/>
      <c r="Y9" s="3"/>
      <c r="Z9" s="22">
        <v>40863</v>
      </c>
      <c r="AA9" s="22">
        <v>40863</v>
      </c>
      <c r="AB9" s="22">
        <v>40848</v>
      </c>
      <c r="AC9" t="s">
        <v>13</v>
      </c>
      <c r="AD9">
        <v>2011</v>
      </c>
      <c r="AE9" t="s">
        <v>17</v>
      </c>
      <c r="AF9">
        <v>12864.025728000001</v>
      </c>
      <c r="AG9">
        <v>12864.025728000001</v>
      </c>
      <c r="AI9">
        <v>12864.025728000001</v>
      </c>
      <c r="AK9">
        <v>12864.025728000001</v>
      </c>
      <c r="AL9">
        <v>12864.025728000001</v>
      </c>
      <c r="AN9">
        <v>12864.025728000001</v>
      </c>
      <c r="AP9">
        <v>12864.025728000001</v>
      </c>
      <c r="AR9">
        <v>12864.025728000001</v>
      </c>
      <c r="AT9">
        <v>12864.025728000001</v>
      </c>
    </row>
    <row r="10" spans="1:266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U10" s="3" t="s">
        <v>26</v>
      </c>
      <c r="V10" s="3"/>
      <c r="W10" s="3"/>
      <c r="X10" s="3"/>
      <c r="Y10" s="3"/>
      <c r="Z10" s="22">
        <v>40893</v>
      </c>
      <c r="AA10" s="22">
        <v>40893</v>
      </c>
      <c r="AB10" s="22">
        <v>40878</v>
      </c>
      <c r="AC10" t="s">
        <v>13</v>
      </c>
      <c r="AD10">
        <v>2011</v>
      </c>
      <c r="AE10" t="s">
        <v>17</v>
      </c>
      <c r="AF10">
        <v>13332.026664000001</v>
      </c>
      <c r="AG10">
        <v>13332.026664000001</v>
      </c>
      <c r="AI10">
        <v>13332.026664000001</v>
      </c>
      <c r="AK10">
        <v>13332.026664000001</v>
      </c>
      <c r="AL10">
        <v>13332.026664000001</v>
      </c>
      <c r="AN10">
        <v>13332.026664000001</v>
      </c>
      <c r="AP10">
        <v>13332.026664000001</v>
      </c>
      <c r="AR10">
        <v>13332.026664000001</v>
      </c>
      <c r="AT10">
        <v>13332.026664000001</v>
      </c>
    </row>
    <row r="11" spans="1:266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U11" s="3" t="s">
        <v>26</v>
      </c>
      <c r="V11" s="3"/>
      <c r="W11" s="3"/>
      <c r="X11" s="3"/>
      <c r="Y11" s="3"/>
      <c r="Z11" s="22">
        <v>40924</v>
      </c>
      <c r="AA11" s="22">
        <v>40924</v>
      </c>
      <c r="AB11" s="22">
        <v>40909</v>
      </c>
      <c r="AC11" t="s">
        <v>14</v>
      </c>
      <c r="AD11">
        <v>2012</v>
      </c>
      <c r="AE11" t="s">
        <v>18</v>
      </c>
      <c r="AF11">
        <v>17019.034038000002</v>
      </c>
      <c r="AG11">
        <v>17019.034038000002</v>
      </c>
      <c r="AI11">
        <v>17019.034038000002</v>
      </c>
      <c r="AK11">
        <v>17019.034038000002</v>
      </c>
      <c r="AL11">
        <v>17019.034038000002</v>
      </c>
      <c r="AN11">
        <v>17019.034038000002</v>
      </c>
      <c r="AP11">
        <v>17019.034038000002</v>
      </c>
      <c r="AR11">
        <v>17019.034038000002</v>
      </c>
      <c r="AT11">
        <v>17019.034038000002</v>
      </c>
    </row>
    <row r="12" spans="1:266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U12" s="3" t="s">
        <v>26</v>
      </c>
      <c r="V12" s="3"/>
      <c r="W12" s="3"/>
      <c r="X12" s="3"/>
      <c r="Y12" s="3"/>
      <c r="Z12" s="22">
        <v>40955</v>
      </c>
      <c r="AA12" s="22">
        <v>40955</v>
      </c>
      <c r="AB12" s="22">
        <v>40940</v>
      </c>
      <c r="AC12" t="s">
        <v>14</v>
      </c>
      <c r="AD12">
        <v>2012</v>
      </c>
      <c r="AE12" t="s">
        <v>18</v>
      </c>
      <c r="AF12">
        <v>18649.037297999999</v>
      </c>
      <c r="AG12">
        <v>18649.037297999999</v>
      </c>
      <c r="AI12">
        <v>18649.037297999999</v>
      </c>
      <c r="AK12">
        <v>18649.037297999999</v>
      </c>
      <c r="AL12">
        <v>18649.037297999999</v>
      </c>
      <c r="AN12">
        <v>18649.037297999999</v>
      </c>
      <c r="AP12">
        <v>18649.037297999999</v>
      </c>
      <c r="AR12">
        <v>18649.037297999999</v>
      </c>
      <c r="AT12">
        <v>18649.037297999999</v>
      </c>
    </row>
    <row r="13" spans="1:266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U13" s="3" t="s">
        <v>26</v>
      </c>
      <c r="V13" s="3"/>
      <c r="W13" s="3"/>
      <c r="X13" s="3"/>
      <c r="Y13" s="3"/>
      <c r="Z13" s="22">
        <v>40984</v>
      </c>
      <c r="AA13" s="22">
        <v>40984</v>
      </c>
      <c r="AB13" s="22">
        <v>40969</v>
      </c>
      <c r="AC13" t="s">
        <v>14</v>
      </c>
      <c r="AD13">
        <v>2012</v>
      </c>
      <c r="AE13" t="s">
        <v>18</v>
      </c>
      <c r="AF13">
        <v>16424.032847999999</v>
      </c>
      <c r="AG13">
        <v>16424.032847999999</v>
      </c>
      <c r="AI13">
        <v>16424.032847999999</v>
      </c>
      <c r="AK13">
        <v>16424.032847999999</v>
      </c>
      <c r="AL13">
        <v>16424.032847999999</v>
      </c>
      <c r="AN13">
        <v>16424.032847999999</v>
      </c>
      <c r="AP13">
        <v>16424.032847999999</v>
      </c>
      <c r="AR13">
        <v>16424.032847999999</v>
      </c>
      <c r="AT13">
        <v>16424.032847999999</v>
      </c>
    </row>
    <row r="14" spans="1:266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U14" s="3" t="s">
        <v>26</v>
      </c>
      <c r="V14" s="3"/>
      <c r="W14" s="3"/>
      <c r="X14" s="3"/>
      <c r="Y14" s="3"/>
      <c r="Z14" s="22">
        <v>41015</v>
      </c>
      <c r="AA14" s="22">
        <v>41015</v>
      </c>
      <c r="AB14" s="22">
        <v>41000</v>
      </c>
      <c r="AC14" t="s">
        <v>11</v>
      </c>
      <c r="AD14">
        <v>2012</v>
      </c>
      <c r="AE14" t="s">
        <v>19</v>
      </c>
      <c r="AF14">
        <v>18983.037966</v>
      </c>
      <c r="AG14">
        <v>18983.037966</v>
      </c>
      <c r="AI14">
        <v>18983.037966</v>
      </c>
      <c r="AK14">
        <v>18983.037966</v>
      </c>
      <c r="AL14">
        <v>18983.037966</v>
      </c>
      <c r="AN14">
        <v>18983.037966</v>
      </c>
      <c r="AP14">
        <v>18983.037966</v>
      </c>
      <c r="AR14">
        <v>18983.037966</v>
      </c>
      <c r="AT14">
        <v>18983.037966</v>
      </c>
    </row>
    <row r="15" spans="1:266">
      <c r="A15" t="s">
        <v>10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U15" s="3" t="s">
        <v>26</v>
      </c>
      <c r="V15" s="3"/>
      <c r="W15" s="3"/>
      <c r="X15" s="3"/>
      <c r="Y15" s="3"/>
      <c r="Z15" s="22">
        <v>41045</v>
      </c>
      <c r="AA15" s="22">
        <v>41045</v>
      </c>
      <c r="AB15" s="22">
        <v>41030</v>
      </c>
      <c r="AC15" t="s">
        <v>11</v>
      </c>
      <c r="AD15">
        <v>2012</v>
      </c>
      <c r="AE15" t="s">
        <v>19</v>
      </c>
      <c r="AF15">
        <v>22231.044462000002</v>
      </c>
      <c r="AG15">
        <v>22231.044462000002</v>
      </c>
      <c r="AI15">
        <v>22231.044462000002</v>
      </c>
      <c r="AK15">
        <v>22231.044462000002</v>
      </c>
      <c r="AL15">
        <v>22231.044462000002</v>
      </c>
      <c r="AN15">
        <v>22231.044462000002</v>
      </c>
      <c r="AP15">
        <v>22231.044462000002</v>
      </c>
      <c r="AR15">
        <v>22231.044462000002</v>
      </c>
      <c r="AT15">
        <v>22231.044462000002</v>
      </c>
    </row>
    <row r="16" spans="1:266">
      <c r="A16" t="s">
        <v>10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U16" s="3" t="s">
        <v>26</v>
      </c>
      <c r="V16" s="3"/>
      <c r="W16" s="3"/>
      <c r="X16" s="3"/>
      <c r="Y16" s="3"/>
      <c r="Z16" s="22">
        <v>40710</v>
      </c>
      <c r="AA16" s="22">
        <v>40710</v>
      </c>
      <c r="AB16" s="22">
        <v>40695</v>
      </c>
      <c r="AC16" t="s">
        <v>11</v>
      </c>
      <c r="AD16">
        <v>2011</v>
      </c>
      <c r="AE16" t="s">
        <v>15</v>
      </c>
      <c r="AF16">
        <v>93.33296</v>
      </c>
      <c r="AG16">
        <v>93.33296</v>
      </c>
      <c r="AI16">
        <v>93.33296</v>
      </c>
      <c r="AK16">
        <v>93.33296</v>
      </c>
      <c r="AL16">
        <v>93.33296</v>
      </c>
      <c r="AN16">
        <v>93.33296</v>
      </c>
      <c r="AP16">
        <v>93.33296</v>
      </c>
      <c r="AR16">
        <v>93.33296</v>
      </c>
      <c r="AT16">
        <v>93.33296</v>
      </c>
    </row>
    <row r="17" spans="1:46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U17" s="3" t="s">
        <v>26</v>
      </c>
      <c r="V17" s="3"/>
      <c r="W17" s="3"/>
      <c r="X17" s="3"/>
      <c r="Y17" s="3"/>
      <c r="Z17" s="22">
        <v>40740</v>
      </c>
      <c r="AA17" s="22">
        <v>40740</v>
      </c>
      <c r="AB17" s="22">
        <v>40725</v>
      </c>
      <c r="AC17" t="s">
        <v>12</v>
      </c>
      <c r="AD17">
        <v>2011</v>
      </c>
      <c r="AE17" t="s">
        <v>16</v>
      </c>
      <c r="AF17">
        <v>78.333020000000005</v>
      </c>
      <c r="AG17">
        <v>78.333020000000005</v>
      </c>
      <c r="AI17">
        <v>78.333020000000005</v>
      </c>
      <c r="AK17">
        <v>78.333020000000005</v>
      </c>
      <c r="AL17">
        <v>78.333020000000005</v>
      </c>
      <c r="AN17">
        <v>78.333020000000005</v>
      </c>
      <c r="AP17">
        <v>78.333020000000005</v>
      </c>
      <c r="AR17">
        <v>78.333020000000005</v>
      </c>
      <c r="AT17">
        <v>78.333020000000005</v>
      </c>
    </row>
    <row r="18" spans="1:46">
      <c r="A18" t="s">
        <v>10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U18" s="3" t="s">
        <v>26</v>
      </c>
      <c r="V18" s="3"/>
      <c r="W18" s="3"/>
      <c r="X18" s="3"/>
      <c r="Y18" s="3"/>
      <c r="Z18" s="22">
        <v>40771</v>
      </c>
      <c r="AA18" s="22">
        <v>40771</v>
      </c>
      <c r="AB18" s="22">
        <v>40756</v>
      </c>
      <c r="AC18" t="s">
        <v>12</v>
      </c>
      <c r="AD18">
        <v>2011</v>
      </c>
      <c r="AE18" t="s">
        <v>16</v>
      </c>
      <c r="AF18">
        <v>85.832989999999995</v>
      </c>
      <c r="AG18">
        <v>85.832989999999995</v>
      </c>
      <c r="AI18">
        <v>85.832989999999995</v>
      </c>
      <c r="AK18">
        <v>85.832989999999995</v>
      </c>
      <c r="AL18">
        <v>85.832989999999995</v>
      </c>
      <c r="AN18">
        <v>85.832989999999995</v>
      </c>
      <c r="AP18">
        <v>85.832989999999995</v>
      </c>
      <c r="AR18">
        <v>85.832989999999995</v>
      </c>
      <c r="AT18">
        <v>85.832989999999995</v>
      </c>
    </row>
    <row r="19" spans="1:46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U19" s="3" t="s">
        <v>26</v>
      </c>
      <c r="V19" s="3"/>
      <c r="W19" s="3"/>
      <c r="X19" s="3"/>
      <c r="Y19" s="3"/>
      <c r="Z19" s="22">
        <v>40802</v>
      </c>
      <c r="AA19" s="22">
        <v>40802</v>
      </c>
      <c r="AB19" s="22">
        <v>40787</v>
      </c>
      <c r="AC19" t="s">
        <v>12</v>
      </c>
      <c r="AD19">
        <v>2011</v>
      </c>
      <c r="AE19" t="s">
        <v>16</v>
      </c>
      <c r="AF19">
        <v>81.666340000000005</v>
      </c>
      <c r="AG19">
        <v>81.666340000000005</v>
      </c>
      <c r="AI19">
        <v>81.666340000000005</v>
      </c>
      <c r="AK19">
        <v>81.666340000000005</v>
      </c>
      <c r="AL19">
        <v>81.666340000000005</v>
      </c>
      <c r="AN19">
        <v>81.666340000000005</v>
      </c>
      <c r="AP19">
        <v>81.666340000000005</v>
      </c>
      <c r="AR19">
        <v>81.666340000000005</v>
      </c>
      <c r="AT19">
        <v>81.666340000000005</v>
      </c>
    </row>
    <row r="20" spans="1:46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U20" s="3" t="s">
        <v>26</v>
      </c>
      <c r="V20" s="3"/>
      <c r="W20" s="3"/>
      <c r="X20" s="3"/>
      <c r="Y20" s="3"/>
      <c r="Z20" s="22">
        <v>40832</v>
      </c>
      <c r="AA20" s="22">
        <v>40832</v>
      </c>
      <c r="AB20" s="22">
        <v>40817</v>
      </c>
      <c r="AC20" t="s">
        <v>13</v>
      </c>
      <c r="AD20">
        <v>2011</v>
      </c>
      <c r="AE20" t="s">
        <v>17</v>
      </c>
      <c r="AF20">
        <v>84.166330000000002</v>
      </c>
      <c r="AG20">
        <v>84.166330000000002</v>
      </c>
      <c r="AI20">
        <v>84.166330000000002</v>
      </c>
      <c r="AK20">
        <v>84.166330000000002</v>
      </c>
      <c r="AL20">
        <v>84.166330000000002</v>
      </c>
      <c r="AN20">
        <v>84.166330000000002</v>
      </c>
      <c r="AP20">
        <v>84.166330000000002</v>
      </c>
      <c r="AR20">
        <v>84.166330000000002</v>
      </c>
      <c r="AT20">
        <v>84.166330000000002</v>
      </c>
    </row>
    <row r="21" spans="1:46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U21" s="3" t="s">
        <v>26</v>
      </c>
      <c r="V21" s="3"/>
      <c r="W21" s="3"/>
      <c r="X21" s="3"/>
      <c r="Y21" s="3"/>
      <c r="Z21" s="22">
        <v>40863</v>
      </c>
      <c r="AA21" s="22">
        <v>40863</v>
      </c>
      <c r="AB21" s="22">
        <v>40848</v>
      </c>
      <c r="AC21" t="s">
        <v>13</v>
      </c>
      <c r="AD21">
        <v>2011</v>
      </c>
      <c r="AE21" t="s">
        <v>17</v>
      </c>
      <c r="AF21">
        <v>82.499669999999995</v>
      </c>
      <c r="AG21">
        <v>82.499669999999995</v>
      </c>
      <c r="AI21">
        <v>82.499669999999995</v>
      </c>
      <c r="AK21">
        <v>82.499669999999995</v>
      </c>
      <c r="AL21">
        <v>82.499669999999995</v>
      </c>
      <c r="AN21">
        <v>82.499669999999995</v>
      </c>
      <c r="AP21">
        <v>82.499669999999995</v>
      </c>
      <c r="AR21">
        <v>82.499669999999995</v>
      </c>
      <c r="AT21">
        <v>82.499669999999995</v>
      </c>
    </row>
    <row r="22" spans="1:46">
      <c r="A22" t="s">
        <v>10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U22" s="3" t="s">
        <v>26</v>
      </c>
      <c r="V22" s="3"/>
      <c r="W22" s="3"/>
      <c r="X22" s="3"/>
      <c r="Y22" s="3"/>
      <c r="Z22" s="22">
        <v>40893</v>
      </c>
      <c r="AA22" s="22">
        <v>40893</v>
      </c>
      <c r="AB22" s="22">
        <v>40878</v>
      </c>
      <c r="AC22" t="s">
        <v>13</v>
      </c>
      <c r="AD22">
        <v>2011</v>
      </c>
      <c r="AE22" t="s">
        <v>17</v>
      </c>
      <c r="AF22">
        <v>84.166330000000002</v>
      </c>
      <c r="AG22">
        <v>84.166330000000002</v>
      </c>
      <c r="AI22">
        <v>84.166330000000002</v>
      </c>
      <c r="AK22">
        <v>84.166330000000002</v>
      </c>
      <c r="AL22">
        <v>84.166330000000002</v>
      </c>
      <c r="AN22">
        <v>84.166330000000002</v>
      </c>
      <c r="AP22">
        <v>84.166330000000002</v>
      </c>
      <c r="AR22">
        <v>84.166330000000002</v>
      </c>
      <c r="AT22">
        <v>84.166330000000002</v>
      </c>
    </row>
    <row r="23" spans="1:46">
      <c r="A23" t="s">
        <v>10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U23" s="3" t="s">
        <v>26</v>
      </c>
      <c r="V23" s="3"/>
      <c r="W23" s="3"/>
      <c r="X23" s="3"/>
      <c r="Y23" s="3"/>
      <c r="Z23" s="22">
        <v>40924</v>
      </c>
      <c r="AA23" s="22">
        <v>40924</v>
      </c>
      <c r="AB23" s="22">
        <v>40909</v>
      </c>
      <c r="AC23" t="s">
        <v>14</v>
      </c>
      <c r="AD23">
        <v>2012</v>
      </c>
      <c r="AE23" t="s">
        <v>18</v>
      </c>
      <c r="AF23">
        <v>82.499669999999995</v>
      </c>
      <c r="AG23">
        <v>82.499669999999995</v>
      </c>
      <c r="AI23">
        <v>82.499669999999995</v>
      </c>
      <c r="AK23">
        <v>82.499669999999995</v>
      </c>
      <c r="AL23">
        <v>82.499669999999995</v>
      </c>
      <c r="AN23">
        <v>82.499669999999995</v>
      </c>
      <c r="AP23">
        <v>82.499669999999995</v>
      </c>
      <c r="AR23">
        <v>82.499669999999995</v>
      </c>
      <c r="AT23">
        <v>82.499669999999995</v>
      </c>
    </row>
    <row r="24" spans="1:46">
      <c r="A24" t="s">
        <v>10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U24" s="3" t="s">
        <v>26</v>
      </c>
      <c r="V24" s="3"/>
      <c r="W24" s="3"/>
      <c r="X24" s="3"/>
      <c r="Y24" s="3"/>
      <c r="Z24" s="22">
        <v>40955</v>
      </c>
      <c r="AA24" s="22">
        <v>40955</v>
      </c>
      <c r="AB24" s="22">
        <v>40940</v>
      </c>
      <c r="AC24" t="s">
        <v>14</v>
      </c>
      <c r="AD24">
        <v>2012</v>
      </c>
      <c r="AE24" t="s">
        <v>18</v>
      </c>
      <c r="AF24">
        <v>84.166330000000002</v>
      </c>
      <c r="AG24">
        <v>84.166330000000002</v>
      </c>
      <c r="AI24">
        <v>84.166330000000002</v>
      </c>
      <c r="AK24">
        <v>84.166330000000002</v>
      </c>
      <c r="AL24">
        <v>84.166330000000002</v>
      </c>
      <c r="AN24">
        <v>84.166330000000002</v>
      </c>
      <c r="AP24">
        <v>84.166330000000002</v>
      </c>
      <c r="AR24">
        <v>84.166330000000002</v>
      </c>
      <c r="AT24">
        <v>84.166330000000002</v>
      </c>
    </row>
    <row r="25" spans="1:46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U25" s="3" t="s">
        <v>26</v>
      </c>
      <c r="V25" s="3"/>
      <c r="W25" s="3"/>
      <c r="X25" s="3"/>
      <c r="Y25" s="3"/>
      <c r="Z25" s="22">
        <v>40984</v>
      </c>
      <c r="AA25" s="22">
        <v>40984</v>
      </c>
      <c r="AB25" s="22">
        <v>40969</v>
      </c>
      <c r="AC25" t="s">
        <v>14</v>
      </c>
      <c r="AD25">
        <v>2012</v>
      </c>
      <c r="AE25" t="s">
        <v>18</v>
      </c>
      <c r="AF25">
        <v>82.499669999999995</v>
      </c>
      <c r="AG25">
        <v>82.499669999999995</v>
      </c>
      <c r="AI25">
        <v>82.499669999999995</v>
      </c>
      <c r="AK25">
        <v>82.499669999999995</v>
      </c>
      <c r="AL25">
        <v>82.499669999999995</v>
      </c>
      <c r="AN25">
        <v>82.499669999999995</v>
      </c>
      <c r="AP25">
        <v>82.499669999999995</v>
      </c>
      <c r="AR25">
        <v>82.499669999999995</v>
      </c>
      <c r="AT25">
        <v>82.499669999999995</v>
      </c>
    </row>
    <row r="26" spans="1:46">
      <c r="A26" t="s">
        <v>10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U26" s="3" t="s">
        <v>26</v>
      </c>
      <c r="V26" s="3"/>
      <c r="W26" s="3"/>
      <c r="X26" s="3"/>
      <c r="Y26" s="3"/>
      <c r="Z26" s="22">
        <v>41015</v>
      </c>
      <c r="AA26" s="22">
        <v>41015</v>
      </c>
      <c r="AB26" s="22">
        <v>41000</v>
      </c>
      <c r="AC26" t="s">
        <v>11</v>
      </c>
      <c r="AD26">
        <v>2012</v>
      </c>
      <c r="AE26" t="s">
        <v>19</v>
      </c>
      <c r="AF26">
        <v>83.332999999999998</v>
      </c>
      <c r="AG26">
        <v>83.332999999999998</v>
      </c>
      <c r="AI26">
        <v>83.332999999999998</v>
      </c>
      <c r="AK26">
        <v>83.332999999999998</v>
      </c>
      <c r="AL26">
        <v>83.332999999999998</v>
      </c>
      <c r="AN26">
        <v>83.332999999999998</v>
      </c>
      <c r="AP26">
        <v>83.332999999999998</v>
      </c>
      <c r="AR26">
        <v>83.332999999999998</v>
      </c>
      <c r="AT26">
        <v>83.332999999999998</v>
      </c>
    </row>
    <row r="27" spans="1:46">
      <c r="A27" t="s">
        <v>10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10</v>
      </c>
      <c r="U27" s="3" t="s">
        <v>26</v>
      </c>
      <c r="V27" s="3"/>
      <c r="W27" s="3"/>
      <c r="X27" s="3"/>
      <c r="Y27" s="3"/>
      <c r="Z27" s="22">
        <v>41045</v>
      </c>
      <c r="AA27" s="22">
        <v>41045</v>
      </c>
      <c r="AB27" s="22">
        <v>41030</v>
      </c>
      <c r="AC27" t="s">
        <v>11</v>
      </c>
      <c r="AD27">
        <v>2012</v>
      </c>
      <c r="AE27" t="s">
        <v>19</v>
      </c>
      <c r="AF27">
        <v>83.332999999999998</v>
      </c>
      <c r="AG27">
        <v>83.332999999999998</v>
      </c>
      <c r="AI27">
        <v>83.332999999999998</v>
      </c>
      <c r="AK27">
        <v>83.332999999999998</v>
      </c>
      <c r="AL27">
        <v>83.332999999999998</v>
      </c>
      <c r="AN27">
        <v>83.332999999999998</v>
      </c>
      <c r="AP27">
        <v>83.332999999999998</v>
      </c>
      <c r="AR27">
        <v>83.332999999999998</v>
      </c>
      <c r="AT27">
        <v>83.332999999999998</v>
      </c>
    </row>
    <row r="28" spans="1:46">
      <c r="A28" t="s">
        <v>10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U28" s="3" t="s">
        <v>26</v>
      </c>
      <c r="V28" s="3"/>
      <c r="W28" s="3"/>
      <c r="X28" s="3"/>
      <c r="Y28" s="3"/>
      <c r="Z28" s="22">
        <v>40710</v>
      </c>
      <c r="AA28" s="22">
        <v>40710</v>
      </c>
      <c r="AB28" s="22">
        <v>40695</v>
      </c>
      <c r="AC28" t="s">
        <v>11</v>
      </c>
      <c r="AD28">
        <v>2011</v>
      </c>
      <c r="AE28" t="s">
        <v>15</v>
      </c>
      <c r="AK28">
        <v>0</v>
      </c>
      <c r="AL28">
        <v>0</v>
      </c>
      <c r="AN28">
        <v>0</v>
      </c>
      <c r="AP28">
        <v>0</v>
      </c>
      <c r="AR28">
        <v>0</v>
      </c>
      <c r="AT28">
        <v>0</v>
      </c>
    </row>
    <row r="29" spans="1:46">
      <c r="A29" t="s">
        <v>10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U29" s="3" t="s">
        <v>26</v>
      </c>
      <c r="V29" s="3"/>
      <c r="W29" s="3"/>
      <c r="X29" s="3"/>
      <c r="Y29" s="3"/>
      <c r="Z29" s="22">
        <v>40740</v>
      </c>
      <c r="AA29" s="22">
        <v>40740</v>
      </c>
      <c r="AB29" s="22">
        <v>40725</v>
      </c>
      <c r="AC29" t="s">
        <v>12</v>
      </c>
      <c r="AD29">
        <v>2011</v>
      </c>
      <c r="AE29" t="s">
        <v>16</v>
      </c>
      <c r="AK29">
        <v>0</v>
      </c>
      <c r="AL29">
        <v>0</v>
      </c>
      <c r="AN29">
        <v>0</v>
      </c>
      <c r="AP29">
        <v>0</v>
      </c>
      <c r="AR29">
        <v>0</v>
      </c>
      <c r="AT29">
        <v>0</v>
      </c>
    </row>
    <row r="30" spans="1:46">
      <c r="A30" t="s">
        <v>10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J30" t="s">
        <v>10</v>
      </c>
      <c r="K30" t="s">
        <v>10</v>
      </c>
      <c r="L30" t="s">
        <v>10</v>
      </c>
      <c r="M30" t="s">
        <v>10</v>
      </c>
      <c r="N30" t="s">
        <v>10</v>
      </c>
      <c r="O30" t="s">
        <v>10</v>
      </c>
      <c r="P30" t="s">
        <v>10</v>
      </c>
      <c r="Q30" t="s">
        <v>10</v>
      </c>
      <c r="U30" s="3" t="s">
        <v>26</v>
      </c>
      <c r="V30" s="3"/>
      <c r="W30" s="3"/>
      <c r="X30" s="3"/>
      <c r="Y30" s="3"/>
      <c r="Z30" s="22">
        <v>40771</v>
      </c>
      <c r="AA30" s="22">
        <v>40771</v>
      </c>
      <c r="AB30" s="22">
        <v>40756</v>
      </c>
      <c r="AC30" t="s">
        <v>12</v>
      </c>
      <c r="AD30">
        <v>2011</v>
      </c>
      <c r="AE30" t="s">
        <v>16</v>
      </c>
      <c r="AK30">
        <v>0</v>
      </c>
      <c r="AL30">
        <v>0</v>
      </c>
      <c r="AN30">
        <v>0</v>
      </c>
      <c r="AP30">
        <v>0</v>
      </c>
      <c r="AR30">
        <v>0</v>
      </c>
      <c r="AT30">
        <v>0</v>
      </c>
    </row>
    <row r="31" spans="1:46">
      <c r="A31" t="s">
        <v>10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J31" t="s">
        <v>10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  <c r="P31" t="s">
        <v>10</v>
      </c>
      <c r="Q31" t="s">
        <v>10</v>
      </c>
      <c r="U31" s="3" t="s">
        <v>26</v>
      </c>
      <c r="V31" s="3"/>
      <c r="W31" s="3"/>
      <c r="X31" s="3"/>
      <c r="Y31" s="3"/>
      <c r="Z31" s="22">
        <v>40802</v>
      </c>
      <c r="AA31" s="22">
        <v>40802</v>
      </c>
      <c r="AB31" s="22">
        <v>40787</v>
      </c>
      <c r="AC31" t="s">
        <v>12</v>
      </c>
      <c r="AD31">
        <v>2011</v>
      </c>
      <c r="AE31" t="s">
        <v>16</v>
      </c>
      <c r="AK31">
        <v>0</v>
      </c>
      <c r="AL31">
        <v>0</v>
      </c>
      <c r="AN31">
        <v>0</v>
      </c>
      <c r="AP31">
        <v>0</v>
      </c>
      <c r="AR31">
        <v>0</v>
      </c>
      <c r="AT31">
        <v>0</v>
      </c>
    </row>
    <row r="32" spans="1:46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U32" s="3" t="s">
        <v>26</v>
      </c>
      <c r="V32" s="3"/>
      <c r="W32" s="3"/>
      <c r="X32" s="3"/>
      <c r="Y32" s="3"/>
      <c r="Z32" s="22">
        <v>40832</v>
      </c>
      <c r="AA32" s="22">
        <v>40832</v>
      </c>
      <c r="AB32" s="22">
        <v>40817</v>
      </c>
      <c r="AC32" t="s">
        <v>13</v>
      </c>
      <c r="AD32">
        <v>2011</v>
      </c>
      <c r="AE32" t="s">
        <v>17</v>
      </c>
      <c r="AK32">
        <v>0</v>
      </c>
      <c r="AL32">
        <v>0</v>
      </c>
      <c r="AN32">
        <v>0</v>
      </c>
      <c r="AP32">
        <v>0</v>
      </c>
      <c r="AR32">
        <v>0</v>
      </c>
      <c r="AT32">
        <v>0</v>
      </c>
    </row>
    <row r="33" spans="1:47">
      <c r="A33" t="s">
        <v>10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10</v>
      </c>
      <c r="U33" s="3" t="s">
        <v>26</v>
      </c>
      <c r="V33" s="3"/>
      <c r="W33" s="3"/>
      <c r="X33" s="3"/>
      <c r="Y33" s="3"/>
      <c r="Z33" s="22">
        <v>40863</v>
      </c>
      <c r="AA33" s="22">
        <v>40863</v>
      </c>
      <c r="AB33" s="22">
        <v>40848</v>
      </c>
      <c r="AC33" t="s">
        <v>13</v>
      </c>
      <c r="AD33">
        <v>2011</v>
      </c>
      <c r="AE33" t="s">
        <v>17</v>
      </c>
      <c r="AK33">
        <v>0</v>
      </c>
      <c r="AL33">
        <v>0</v>
      </c>
      <c r="AN33">
        <v>0</v>
      </c>
      <c r="AP33">
        <v>0</v>
      </c>
      <c r="AR33">
        <v>0</v>
      </c>
      <c r="AT33">
        <v>0</v>
      </c>
    </row>
    <row r="34" spans="1:47">
      <c r="A34" t="s">
        <v>10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J34" t="s">
        <v>10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10</v>
      </c>
      <c r="U34" s="3" t="s">
        <v>26</v>
      </c>
      <c r="V34" s="3"/>
      <c r="W34" s="3"/>
      <c r="X34" s="3"/>
      <c r="Y34" s="3"/>
      <c r="Z34" s="22">
        <v>40893</v>
      </c>
      <c r="AA34" s="22">
        <v>40893</v>
      </c>
      <c r="AB34" s="22">
        <v>40878</v>
      </c>
      <c r="AC34" t="s">
        <v>13</v>
      </c>
      <c r="AD34">
        <v>2011</v>
      </c>
      <c r="AE34" t="s">
        <v>17</v>
      </c>
      <c r="AK34">
        <v>0</v>
      </c>
      <c r="AL34">
        <v>0</v>
      </c>
      <c r="AN34">
        <v>0</v>
      </c>
      <c r="AP34">
        <v>0</v>
      </c>
      <c r="AR34">
        <v>0</v>
      </c>
      <c r="AT34">
        <v>0</v>
      </c>
    </row>
    <row r="35" spans="1:47">
      <c r="A35" t="s">
        <v>10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J35" t="s">
        <v>10</v>
      </c>
      <c r="K35" t="s">
        <v>10</v>
      </c>
      <c r="L35" t="s">
        <v>10</v>
      </c>
      <c r="M35" t="s">
        <v>10</v>
      </c>
      <c r="N35" t="s">
        <v>10</v>
      </c>
      <c r="O35" t="s">
        <v>10</v>
      </c>
      <c r="P35" t="s">
        <v>10</v>
      </c>
      <c r="Q35" t="s">
        <v>10</v>
      </c>
      <c r="U35" s="3" t="s">
        <v>26</v>
      </c>
      <c r="V35" s="3"/>
      <c r="W35" s="3"/>
      <c r="X35" s="3"/>
      <c r="Y35" s="3"/>
      <c r="Z35" s="22">
        <v>40924</v>
      </c>
      <c r="AA35" s="22">
        <v>40924</v>
      </c>
      <c r="AB35" s="22">
        <v>40909</v>
      </c>
      <c r="AC35" t="s">
        <v>14</v>
      </c>
      <c r="AD35">
        <v>2012</v>
      </c>
      <c r="AE35" t="s">
        <v>18</v>
      </c>
      <c r="AK35">
        <v>0</v>
      </c>
      <c r="AL35">
        <v>0</v>
      </c>
      <c r="AN35">
        <v>0</v>
      </c>
      <c r="AP35">
        <v>0</v>
      </c>
      <c r="AR35">
        <v>0</v>
      </c>
      <c r="AT35">
        <v>0</v>
      </c>
    </row>
    <row r="36" spans="1:47">
      <c r="A36" t="s">
        <v>10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U36" s="3" t="s">
        <v>26</v>
      </c>
      <c r="V36" s="3"/>
      <c r="W36" s="3"/>
      <c r="X36" s="3"/>
      <c r="Y36" s="3"/>
      <c r="Z36" s="22">
        <v>40955</v>
      </c>
      <c r="AA36" s="22">
        <v>40955</v>
      </c>
      <c r="AB36" s="22">
        <v>40940</v>
      </c>
      <c r="AC36" t="s">
        <v>14</v>
      </c>
      <c r="AD36">
        <v>2012</v>
      </c>
      <c r="AE36" t="s">
        <v>18</v>
      </c>
      <c r="AK36">
        <v>0</v>
      </c>
      <c r="AL36">
        <v>0</v>
      </c>
      <c r="AN36">
        <v>0</v>
      </c>
      <c r="AP36">
        <v>0</v>
      </c>
      <c r="AR36">
        <v>0</v>
      </c>
      <c r="AT36">
        <v>0</v>
      </c>
    </row>
    <row r="37" spans="1:47">
      <c r="A37" t="s">
        <v>10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J37" t="s">
        <v>10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  <c r="Q37" t="s">
        <v>10</v>
      </c>
      <c r="U37" s="3" t="s">
        <v>26</v>
      </c>
      <c r="V37" s="3"/>
      <c r="W37" s="3"/>
      <c r="X37" s="3"/>
      <c r="Y37" s="3"/>
      <c r="Z37" s="22">
        <v>40984</v>
      </c>
      <c r="AA37" s="22">
        <v>40984</v>
      </c>
      <c r="AB37" s="22">
        <v>40969</v>
      </c>
      <c r="AC37" t="s">
        <v>14</v>
      </c>
      <c r="AD37">
        <v>2012</v>
      </c>
      <c r="AE37" t="s">
        <v>18</v>
      </c>
      <c r="AK37">
        <v>0</v>
      </c>
      <c r="AL37">
        <v>0</v>
      </c>
      <c r="AN37">
        <v>0</v>
      </c>
      <c r="AP37">
        <v>0</v>
      </c>
      <c r="AR37">
        <v>0</v>
      </c>
      <c r="AT37">
        <v>0</v>
      </c>
    </row>
    <row r="38" spans="1:47">
      <c r="A38" t="s">
        <v>10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U38" s="3" t="s">
        <v>26</v>
      </c>
      <c r="V38" s="3"/>
      <c r="W38" s="3"/>
      <c r="X38" s="3"/>
      <c r="Y38" s="3"/>
      <c r="Z38" s="22">
        <v>41015</v>
      </c>
      <c r="AA38" s="22">
        <v>41015</v>
      </c>
      <c r="AB38" s="22">
        <v>41000</v>
      </c>
      <c r="AC38" t="s">
        <v>11</v>
      </c>
      <c r="AD38">
        <v>2012</v>
      </c>
      <c r="AE38" t="s">
        <v>19</v>
      </c>
      <c r="AK38">
        <v>0</v>
      </c>
      <c r="AL38">
        <v>0</v>
      </c>
      <c r="AN38">
        <v>0</v>
      </c>
      <c r="AP38">
        <v>0</v>
      </c>
      <c r="AR38">
        <v>0</v>
      </c>
      <c r="AT38">
        <v>0</v>
      </c>
    </row>
    <row r="39" spans="1:47">
      <c r="A39" t="s">
        <v>10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  <c r="Q39" t="s">
        <v>10</v>
      </c>
      <c r="U39" s="3" t="s">
        <v>26</v>
      </c>
      <c r="V39" s="3"/>
      <c r="W39" s="3"/>
      <c r="X39" s="3"/>
      <c r="Y39" s="3"/>
      <c r="Z39" s="22">
        <v>41045</v>
      </c>
      <c r="AA39" s="22">
        <v>41045</v>
      </c>
      <c r="AB39" s="22">
        <v>41030</v>
      </c>
      <c r="AC39" t="s">
        <v>11</v>
      </c>
      <c r="AD39">
        <v>2012</v>
      </c>
      <c r="AE39" t="s">
        <v>19</v>
      </c>
      <c r="AK39">
        <v>0</v>
      </c>
      <c r="AL39">
        <v>0</v>
      </c>
      <c r="AN39">
        <v>0</v>
      </c>
      <c r="AP39">
        <v>0</v>
      </c>
      <c r="AR39">
        <v>0</v>
      </c>
      <c r="AT39">
        <v>0</v>
      </c>
    </row>
    <row r="40" spans="1:47">
      <c r="A40" t="s">
        <v>10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  <c r="Q40" t="s">
        <v>10</v>
      </c>
      <c r="U40" s="3" t="s">
        <v>26</v>
      </c>
      <c r="V40" s="3"/>
      <c r="W40" s="3"/>
      <c r="X40" s="3"/>
      <c r="Y40" s="3"/>
      <c r="Z40" s="22">
        <v>40649</v>
      </c>
      <c r="AA40" s="22">
        <v>40649</v>
      </c>
      <c r="AB40" s="22">
        <v>40634</v>
      </c>
      <c r="AC40" t="s">
        <v>11</v>
      </c>
      <c r="AD40">
        <v>2011</v>
      </c>
      <c r="AE40" t="s">
        <v>15</v>
      </c>
      <c r="AH40">
        <v>2645.54</v>
      </c>
      <c r="AJ40">
        <v>2645.54</v>
      </c>
      <c r="AM40">
        <v>2645.54</v>
      </c>
      <c r="AO40">
        <v>2645.54</v>
      </c>
      <c r="AQ40">
        <v>2645.54</v>
      </c>
      <c r="AS40">
        <v>2645.54</v>
      </c>
      <c r="AU40">
        <v>2645.54</v>
      </c>
    </row>
    <row r="41" spans="1:47">
      <c r="A41" t="s">
        <v>10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10</v>
      </c>
      <c r="P41" t="s">
        <v>10</v>
      </c>
      <c r="Q41" t="s">
        <v>10</v>
      </c>
      <c r="U41" s="3" t="s">
        <v>26</v>
      </c>
      <c r="V41" s="3"/>
      <c r="W41" s="3"/>
      <c r="X41" s="3"/>
      <c r="Y41" s="3"/>
      <c r="Z41" s="22">
        <v>40710</v>
      </c>
      <c r="AA41" s="22">
        <v>40710</v>
      </c>
      <c r="AB41" s="22">
        <v>40695</v>
      </c>
      <c r="AC41" t="s">
        <v>11</v>
      </c>
      <c r="AD41">
        <v>2011</v>
      </c>
      <c r="AE41" t="s">
        <v>15</v>
      </c>
      <c r="AF41">
        <v>344</v>
      </c>
      <c r="AG41">
        <v>344</v>
      </c>
      <c r="AI41">
        <v>344</v>
      </c>
      <c r="AK41">
        <v>344</v>
      </c>
      <c r="AL41">
        <v>344</v>
      </c>
      <c r="AN41">
        <v>344</v>
      </c>
      <c r="AP41">
        <v>344</v>
      </c>
      <c r="AR41">
        <v>344</v>
      </c>
      <c r="AT41">
        <v>344</v>
      </c>
    </row>
    <row r="42" spans="1:47">
      <c r="A42" t="s">
        <v>10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J42" t="s">
        <v>10</v>
      </c>
      <c r="K42" t="s">
        <v>10</v>
      </c>
      <c r="L42" t="s">
        <v>10</v>
      </c>
      <c r="M42" t="s">
        <v>10</v>
      </c>
      <c r="N42" t="s">
        <v>10</v>
      </c>
      <c r="O42" t="s">
        <v>10</v>
      </c>
      <c r="P42" t="s">
        <v>10</v>
      </c>
      <c r="Q42" t="s">
        <v>10</v>
      </c>
      <c r="U42" s="3" t="s">
        <v>26</v>
      </c>
      <c r="V42" s="3"/>
      <c r="W42" s="3"/>
      <c r="X42" s="3"/>
      <c r="Y42" s="3"/>
      <c r="Z42" s="22">
        <v>40740</v>
      </c>
      <c r="AA42" s="22">
        <v>40740</v>
      </c>
      <c r="AB42" s="22">
        <v>40725</v>
      </c>
      <c r="AC42" t="s">
        <v>12</v>
      </c>
      <c r="AD42">
        <v>2011</v>
      </c>
      <c r="AE42" t="s">
        <v>16</v>
      </c>
      <c r="AF42">
        <v>345</v>
      </c>
      <c r="AG42">
        <v>345</v>
      </c>
      <c r="AI42">
        <v>345</v>
      </c>
      <c r="AK42">
        <v>345</v>
      </c>
      <c r="AL42">
        <v>345</v>
      </c>
      <c r="AN42">
        <v>345</v>
      </c>
      <c r="AP42">
        <v>345</v>
      </c>
      <c r="AR42">
        <v>345</v>
      </c>
      <c r="AT42">
        <v>345</v>
      </c>
    </row>
    <row r="43" spans="1:47">
      <c r="A43" t="s">
        <v>10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J43" t="s">
        <v>10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  <c r="Q43" t="s">
        <v>10</v>
      </c>
      <c r="U43" s="3" t="s">
        <v>26</v>
      </c>
      <c r="V43" s="3"/>
      <c r="W43" s="3"/>
      <c r="X43" s="3"/>
      <c r="Y43" s="3"/>
      <c r="Z43" s="22">
        <v>40771</v>
      </c>
      <c r="AA43" s="22">
        <v>40771</v>
      </c>
      <c r="AB43" s="22">
        <v>40756</v>
      </c>
      <c r="AC43" t="s">
        <v>12</v>
      </c>
      <c r="AD43">
        <v>2011</v>
      </c>
      <c r="AE43" t="s">
        <v>16</v>
      </c>
      <c r="AF43">
        <v>344</v>
      </c>
      <c r="AG43">
        <v>344</v>
      </c>
      <c r="AI43">
        <v>344</v>
      </c>
      <c r="AK43">
        <v>344</v>
      </c>
      <c r="AL43">
        <v>344</v>
      </c>
      <c r="AN43">
        <v>344</v>
      </c>
      <c r="AP43">
        <v>344</v>
      </c>
      <c r="AR43">
        <v>344</v>
      </c>
      <c r="AT43">
        <v>344</v>
      </c>
    </row>
    <row r="44" spans="1:47">
      <c r="A44" t="s">
        <v>10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10</v>
      </c>
      <c r="U44" s="3" t="s">
        <v>26</v>
      </c>
      <c r="V44" s="3"/>
      <c r="W44" s="3"/>
      <c r="X44" s="3"/>
      <c r="Y44" s="3"/>
      <c r="Z44" s="22">
        <v>40802</v>
      </c>
      <c r="AA44" s="22">
        <v>40802</v>
      </c>
      <c r="AB44" s="22">
        <v>40787</v>
      </c>
      <c r="AC44" t="s">
        <v>12</v>
      </c>
      <c r="AD44">
        <v>2011</v>
      </c>
      <c r="AE44" t="s">
        <v>16</v>
      </c>
      <c r="AF44">
        <v>345</v>
      </c>
      <c r="AG44">
        <v>345</v>
      </c>
      <c r="AI44">
        <v>345</v>
      </c>
      <c r="AK44">
        <v>345</v>
      </c>
      <c r="AL44">
        <v>345</v>
      </c>
      <c r="AN44">
        <v>345</v>
      </c>
      <c r="AP44">
        <v>345</v>
      </c>
      <c r="AR44">
        <v>345</v>
      </c>
      <c r="AT44">
        <v>345</v>
      </c>
    </row>
    <row r="45" spans="1:47">
      <c r="A45" t="s">
        <v>10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J45" t="s">
        <v>10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  <c r="Q45" t="s">
        <v>10</v>
      </c>
      <c r="U45" s="3" t="s">
        <v>26</v>
      </c>
      <c r="V45" s="3"/>
      <c r="W45" s="3"/>
      <c r="X45" s="3"/>
      <c r="Y45" s="3"/>
      <c r="Z45" s="22">
        <v>40832</v>
      </c>
      <c r="AA45" s="22">
        <v>40832</v>
      </c>
      <c r="AB45" s="22">
        <v>40817</v>
      </c>
      <c r="AC45" t="s">
        <v>13</v>
      </c>
      <c r="AD45">
        <v>2011</v>
      </c>
      <c r="AE45" t="s">
        <v>17</v>
      </c>
      <c r="AF45">
        <v>345</v>
      </c>
      <c r="AG45">
        <v>345</v>
      </c>
      <c r="AI45">
        <v>345</v>
      </c>
      <c r="AK45">
        <v>345</v>
      </c>
      <c r="AL45">
        <v>345</v>
      </c>
      <c r="AN45">
        <v>345</v>
      </c>
      <c r="AP45">
        <v>345</v>
      </c>
      <c r="AR45">
        <v>345</v>
      </c>
      <c r="AT45">
        <v>345</v>
      </c>
    </row>
    <row r="46" spans="1:47">
      <c r="A46" t="s">
        <v>10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J46" t="s">
        <v>10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P46" t="s">
        <v>10</v>
      </c>
      <c r="Q46" t="s">
        <v>10</v>
      </c>
      <c r="U46" s="3" t="s">
        <v>26</v>
      </c>
      <c r="V46" s="3"/>
      <c r="W46" s="3"/>
      <c r="X46" s="3"/>
      <c r="Y46" s="3"/>
      <c r="Z46" s="22">
        <v>40863</v>
      </c>
      <c r="AA46" s="22">
        <v>40863</v>
      </c>
      <c r="AB46" s="22">
        <v>40848</v>
      </c>
      <c r="AC46" t="s">
        <v>13</v>
      </c>
      <c r="AD46">
        <v>2011</v>
      </c>
      <c r="AE46" t="s">
        <v>17</v>
      </c>
      <c r="AF46">
        <v>344</v>
      </c>
      <c r="AG46">
        <v>344</v>
      </c>
      <c r="AI46">
        <v>344</v>
      </c>
      <c r="AK46">
        <v>344</v>
      </c>
      <c r="AL46">
        <v>344</v>
      </c>
      <c r="AN46">
        <v>344</v>
      </c>
      <c r="AP46">
        <v>344</v>
      </c>
      <c r="AR46">
        <v>344</v>
      </c>
      <c r="AT46">
        <v>344</v>
      </c>
    </row>
    <row r="47" spans="1:47">
      <c r="A47" t="s">
        <v>10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  <c r="O47" t="s">
        <v>10</v>
      </c>
      <c r="P47" t="s">
        <v>10</v>
      </c>
      <c r="Q47" t="s">
        <v>10</v>
      </c>
      <c r="U47" s="3" t="s">
        <v>26</v>
      </c>
      <c r="V47" s="3"/>
      <c r="W47" s="3"/>
      <c r="X47" s="3"/>
      <c r="Y47" s="3"/>
      <c r="Z47" s="22">
        <v>40893</v>
      </c>
      <c r="AA47" s="22">
        <v>40893</v>
      </c>
      <c r="AB47" s="22">
        <v>40878</v>
      </c>
      <c r="AC47" t="s">
        <v>13</v>
      </c>
      <c r="AD47">
        <v>2011</v>
      </c>
      <c r="AE47" t="s">
        <v>17</v>
      </c>
      <c r="AF47">
        <v>345</v>
      </c>
      <c r="AG47">
        <v>345</v>
      </c>
      <c r="AI47">
        <v>345</v>
      </c>
      <c r="AK47">
        <v>345</v>
      </c>
      <c r="AL47">
        <v>345</v>
      </c>
      <c r="AN47">
        <v>345</v>
      </c>
      <c r="AP47">
        <v>345</v>
      </c>
      <c r="AR47">
        <v>345</v>
      </c>
      <c r="AT47">
        <v>345</v>
      </c>
    </row>
    <row r="48" spans="1:47">
      <c r="A48" t="s">
        <v>10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U48" s="3" t="s">
        <v>26</v>
      </c>
      <c r="V48" s="3"/>
      <c r="W48" s="3"/>
      <c r="X48" s="3"/>
      <c r="Y48" s="3"/>
      <c r="Z48" s="22">
        <v>40924</v>
      </c>
      <c r="AA48" s="22">
        <v>40924</v>
      </c>
      <c r="AB48" s="22">
        <v>40909</v>
      </c>
      <c r="AC48" t="s">
        <v>14</v>
      </c>
      <c r="AD48">
        <v>2012</v>
      </c>
      <c r="AE48" t="s">
        <v>18</v>
      </c>
      <c r="AF48">
        <v>345</v>
      </c>
      <c r="AG48">
        <v>345</v>
      </c>
      <c r="AI48">
        <v>345</v>
      </c>
      <c r="AK48">
        <v>345</v>
      </c>
      <c r="AL48">
        <v>345</v>
      </c>
      <c r="AN48">
        <v>345</v>
      </c>
      <c r="AP48">
        <v>345</v>
      </c>
      <c r="AR48">
        <v>345</v>
      </c>
      <c r="AT48">
        <v>345</v>
      </c>
    </row>
    <row r="49" spans="1:47">
      <c r="A49" t="s">
        <v>10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10</v>
      </c>
      <c r="P49" t="s">
        <v>10</v>
      </c>
      <c r="Q49" t="s">
        <v>10</v>
      </c>
      <c r="U49" s="3" t="s">
        <v>26</v>
      </c>
      <c r="V49" s="3"/>
      <c r="W49" s="3"/>
      <c r="X49" s="3"/>
      <c r="Y49" s="3"/>
      <c r="Z49" s="22">
        <v>40955</v>
      </c>
      <c r="AA49" s="22">
        <v>40955</v>
      </c>
      <c r="AB49" s="22">
        <v>40940</v>
      </c>
      <c r="AC49" t="s">
        <v>14</v>
      </c>
      <c r="AD49">
        <v>2012</v>
      </c>
      <c r="AE49" t="s">
        <v>18</v>
      </c>
      <c r="AF49">
        <v>344</v>
      </c>
      <c r="AG49">
        <v>344</v>
      </c>
      <c r="AI49">
        <v>344</v>
      </c>
      <c r="AK49">
        <v>344</v>
      </c>
      <c r="AL49">
        <v>344</v>
      </c>
      <c r="AN49">
        <v>344</v>
      </c>
      <c r="AP49">
        <v>344</v>
      </c>
      <c r="AR49">
        <v>344</v>
      </c>
      <c r="AT49">
        <v>344</v>
      </c>
    </row>
    <row r="50" spans="1:47">
      <c r="A50" t="s">
        <v>10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U50" s="3" t="s">
        <v>26</v>
      </c>
      <c r="V50" s="3"/>
      <c r="W50" s="3"/>
      <c r="X50" s="3"/>
      <c r="Y50" s="3"/>
      <c r="Z50" s="22">
        <v>40984</v>
      </c>
      <c r="AA50" s="22">
        <v>40984</v>
      </c>
      <c r="AB50" s="22">
        <v>40969</v>
      </c>
      <c r="AC50" t="s">
        <v>14</v>
      </c>
      <c r="AD50">
        <v>2012</v>
      </c>
      <c r="AE50" t="s">
        <v>18</v>
      </c>
      <c r="AF50">
        <v>345</v>
      </c>
      <c r="AG50">
        <v>345</v>
      </c>
      <c r="AI50">
        <v>345</v>
      </c>
      <c r="AK50">
        <v>345</v>
      </c>
      <c r="AL50">
        <v>345</v>
      </c>
      <c r="AN50">
        <v>345</v>
      </c>
      <c r="AP50">
        <v>345</v>
      </c>
      <c r="AR50">
        <v>345</v>
      </c>
      <c r="AT50">
        <v>345</v>
      </c>
    </row>
    <row r="51" spans="1:47">
      <c r="A51" t="s">
        <v>10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J51" t="s">
        <v>10</v>
      </c>
      <c r="K51" t="s">
        <v>10</v>
      </c>
      <c r="L51" t="s">
        <v>10</v>
      </c>
      <c r="M51" t="s">
        <v>10</v>
      </c>
      <c r="N51" t="s">
        <v>10</v>
      </c>
      <c r="O51" t="s">
        <v>10</v>
      </c>
      <c r="P51" t="s">
        <v>10</v>
      </c>
      <c r="Q51" t="s">
        <v>10</v>
      </c>
      <c r="U51" s="3" t="s">
        <v>26</v>
      </c>
      <c r="V51" s="3"/>
      <c r="W51" s="3"/>
      <c r="X51" s="3"/>
      <c r="Y51" s="3"/>
      <c r="Z51" s="22">
        <v>41015</v>
      </c>
      <c r="AA51" s="22">
        <v>41015</v>
      </c>
      <c r="AB51" s="22">
        <v>41000</v>
      </c>
      <c r="AC51" t="s">
        <v>11</v>
      </c>
      <c r="AD51">
        <v>2012</v>
      </c>
      <c r="AE51" t="s">
        <v>19</v>
      </c>
      <c r="AF51">
        <v>345</v>
      </c>
      <c r="AG51">
        <v>345</v>
      </c>
      <c r="AI51">
        <v>345</v>
      </c>
      <c r="AK51">
        <v>345</v>
      </c>
      <c r="AL51">
        <v>345</v>
      </c>
      <c r="AN51">
        <v>345</v>
      </c>
      <c r="AP51">
        <v>345</v>
      </c>
      <c r="AR51">
        <v>345</v>
      </c>
      <c r="AT51">
        <v>345</v>
      </c>
    </row>
    <row r="52" spans="1:47">
      <c r="A52" t="s">
        <v>10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O52" t="s">
        <v>10</v>
      </c>
      <c r="P52" t="s">
        <v>10</v>
      </c>
      <c r="Q52" t="s">
        <v>10</v>
      </c>
      <c r="U52" s="3" t="s">
        <v>26</v>
      </c>
      <c r="V52" s="3"/>
      <c r="W52" s="3"/>
      <c r="X52" s="3"/>
      <c r="Y52" s="3"/>
      <c r="Z52" s="22">
        <v>41045</v>
      </c>
      <c r="AA52" s="22">
        <v>41045</v>
      </c>
      <c r="AB52" s="22">
        <v>41030</v>
      </c>
      <c r="AC52" t="s">
        <v>11</v>
      </c>
      <c r="AD52">
        <v>2012</v>
      </c>
      <c r="AE52" t="s">
        <v>19</v>
      </c>
      <c r="AF52">
        <v>344</v>
      </c>
      <c r="AG52">
        <v>344</v>
      </c>
      <c r="AI52">
        <v>344</v>
      </c>
      <c r="AK52">
        <v>344</v>
      </c>
      <c r="AL52">
        <v>344</v>
      </c>
      <c r="AN52">
        <v>344</v>
      </c>
      <c r="AP52">
        <v>344</v>
      </c>
      <c r="AR52">
        <v>344</v>
      </c>
      <c r="AT52">
        <v>344</v>
      </c>
    </row>
    <row r="53" spans="1:47">
      <c r="A53" t="s">
        <v>10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  <c r="U53" s="3" t="s">
        <v>26</v>
      </c>
      <c r="V53" s="3"/>
      <c r="W53" s="3"/>
      <c r="X53" s="3"/>
      <c r="Y53" s="3"/>
      <c r="Z53" s="22">
        <v>40679</v>
      </c>
      <c r="AA53" s="22">
        <v>40679</v>
      </c>
      <c r="AB53" s="22">
        <v>40664</v>
      </c>
      <c r="AC53" t="s">
        <v>11</v>
      </c>
      <c r="AD53">
        <v>2011</v>
      </c>
      <c r="AE53" t="s">
        <v>15</v>
      </c>
      <c r="AH53">
        <v>7627.98</v>
      </c>
      <c r="AJ53">
        <v>7627.98</v>
      </c>
      <c r="AM53">
        <v>7627.98</v>
      </c>
      <c r="AO53">
        <v>7627.98</v>
      </c>
      <c r="AQ53">
        <v>7627.98</v>
      </c>
      <c r="AS53">
        <v>7627.98</v>
      </c>
      <c r="AU53">
        <v>7627.98</v>
      </c>
    </row>
    <row r="54" spans="1:47">
      <c r="A54" t="s">
        <v>10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J54" t="s">
        <v>10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P54" t="s">
        <v>10</v>
      </c>
      <c r="Q54" t="s">
        <v>10</v>
      </c>
      <c r="U54" s="3" t="s">
        <v>26</v>
      </c>
      <c r="V54" s="3"/>
      <c r="W54" s="3"/>
      <c r="X54" s="3"/>
      <c r="Y54" s="3"/>
      <c r="Z54" s="22">
        <v>40710</v>
      </c>
      <c r="AA54" s="22">
        <v>40710</v>
      </c>
      <c r="AB54" s="22">
        <v>40695</v>
      </c>
      <c r="AC54" t="s">
        <v>11</v>
      </c>
      <c r="AD54">
        <v>2011</v>
      </c>
      <c r="AE54" t="s">
        <v>15</v>
      </c>
      <c r="AF54">
        <v>3813.9961859999999</v>
      </c>
      <c r="AG54">
        <v>3813.9961859999999</v>
      </c>
      <c r="AI54">
        <v>3813.9961859999999</v>
      </c>
      <c r="AK54">
        <v>3813.9961859999999</v>
      </c>
      <c r="AL54">
        <v>3813.9961859999999</v>
      </c>
      <c r="AN54">
        <v>3813.9961859999999</v>
      </c>
      <c r="AP54">
        <v>3813.9961859999999</v>
      </c>
      <c r="AR54">
        <v>3813.9961859999999</v>
      </c>
      <c r="AT54">
        <v>3813.9961859999999</v>
      </c>
    </row>
    <row r="55" spans="1:47">
      <c r="A55" t="s">
        <v>10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J55" t="s">
        <v>10</v>
      </c>
      <c r="K55" t="s">
        <v>10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  <c r="Q55" t="s">
        <v>10</v>
      </c>
      <c r="U55" s="3" t="s">
        <v>26</v>
      </c>
      <c r="V55" s="3"/>
      <c r="W55" s="3"/>
      <c r="X55" s="3"/>
      <c r="Y55" s="3"/>
      <c r="Z55" s="22">
        <v>40740</v>
      </c>
      <c r="AA55" s="22">
        <v>40740</v>
      </c>
      <c r="AB55" s="22">
        <v>40725</v>
      </c>
      <c r="AC55" t="s">
        <v>12</v>
      </c>
      <c r="AD55">
        <v>2011</v>
      </c>
      <c r="AE55" t="s">
        <v>16</v>
      </c>
      <c r="AF55">
        <v>5720.9942789999996</v>
      </c>
      <c r="AG55">
        <v>5720.9942789999996</v>
      </c>
      <c r="AI55">
        <v>5720.9942789999996</v>
      </c>
      <c r="AK55">
        <v>5720.9942789999996</v>
      </c>
      <c r="AL55">
        <v>5720.9942789999996</v>
      </c>
      <c r="AN55">
        <v>5720.9942789999996</v>
      </c>
      <c r="AP55">
        <v>5720.9942789999996</v>
      </c>
      <c r="AR55">
        <v>5720.9942789999996</v>
      </c>
      <c r="AT55">
        <v>5720.9942789999996</v>
      </c>
    </row>
    <row r="56" spans="1:47">
      <c r="A56" t="s">
        <v>10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U56" s="3" t="s">
        <v>26</v>
      </c>
      <c r="V56" s="3"/>
      <c r="W56" s="3"/>
      <c r="X56" s="3"/>
      <c r="Y56" s="3"/>
      <c r="Z56" s="22">
        <v>40771</v>
      </c>
      <c r="AA56" s="22">
        <v>40771</v>
      </c>
      <c r="AB56" s="22">
        <v>40756</v>
      </c>
      <c r="AC56" t="s">
        <v>12</v>
      </c>
      <c r="AD56">
        <v>2011</v>
      </c>
      <c r="AE56" t="s">
        <v>16</v>
      </c>
      <c r="AF56">
        <v>4767.9952320000002</v>
      </c>
      <c r="AG56">
        <v>4767.9952320000002</v>
      </c>
      <c r="AI56">
        <v>4767.9952320000002</v>
      </c>
      <c r="AK56">
        <v>4767.9952320000002</v>
      </c>
      <c r="AL56">
        <v>4767.9952320000002</v>
      </c>
      <c r="AN56">
        <v>4767.9952320000002</v>
      </c>
      <c r="AP56">
        <v>4767.9952320000002</v>
      </c>
      <c r="AR56">
        <v>4767.9952320000002</v>
      </c>
      <c r="AT56">
        <v>4767.9952320000002</v>
      </c>
    </row>
    <row r="57" spans="1:47">
      <c r="A57" t="s">
        <v>10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  <c r="Q57" t="s">
        <v>10</v>
      </c>
      <c r="U57" s="3" t="s">
        <v>26</v>
      </c>
      <c r="V57" s="3"/>
      <c r="W57" s="3"/>
      <c r="X57" s="3"/>
      <c r="Y57" s="3"/>
      <c r="Z57" s="22">
        <v>40802</v>
      </c>
      <c r="AA57" s="22">
        <v>40802</v>
      </c>
      <c r="AB57" s="22">
        <v>40787</v>
      </c>
      <c r="AC57" t="s">
        <v>12</v>
      </c>
      <c r="AD57">
        <v>2011</v>
      </c>
      <c r="AE57" t="s">
        <v>16</v>
      </c>
      <c r="AF57">
        <v>5244.9947549999997</v>
      </c>
      <c r="AG57">
        <v>5244.9947549999997</v>
      </c>
      <c r="AI57">
        <v>5244.9947549999997</v>
      </c>
      <c r="AK57">
        <v>5244.9947549999997</v>
      </c>
      <c r="AL57">
        <v>5244.9947549999997</v>
      </c>
      <c r="AN57">
        <v>5244.9947549999997</v>
      </c>
      <c r="AP57">
        <v>5244.9947549999997</v>
      </c>
      <c r="AR57">
        <v>5244.9947549999997</v>
      </c>
      <c r="AT57">
        <v>5244.9947549999997</v>
      </c>
    </row>
    <row r="58" spans="1:47">
      <c r="A58" t="s">
        <v>10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J58" t="s">
        <v>10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  <c r="Q58" t="s">
        <v>10</v>
      </c>
      <c r="U58" s="3" t="s">
        <v>26</v>
      </c>
      <c r="V58" s="3"/>
      <c r="W58" s="3"/>
      <c r="X58" s="3"/>
      <c r="Y58" s="3"/>
      <c r="Z58" s="22">
        <v>40832</v>
      </c>
      <c r="AA58" s="22">
        <v>40832</v>
      </c>
      <c r="AB58" s="22">
        <v>40817</v>
      </c>
      <c r="AC58" t="s">
        <v>13</v>
      </c>
      <c r="AD58">
        <v>2011</v>
      </c>
      <c r="AE58" t="s">
        <v>17</v>
      </c>
      <c r="AF58">
        <v>5005.9949939999997</v>
      </c>
      <c r="AG58">
        <v>5005.9949939999997</v>
      </c>
      <c r="AI58">
        <v>5005.9949939999997</v>
      </c>
      <c r="AK58">
        <v>5005.9949939999997</v>
      </c>
      <c r="AL58">
        <v>5005.9949939999997</v>
      </c>
      <c r="AN58">
        <v>5005.9949939999997</v>
      </c>
      <c r="AP58">
        <v>5005.9949939999997</v>
      </c>
      <c r="AR58">
        <v>5005.9949939999997</v>
      </c>
      <c r="AT58">
        <v>5005.9949939999997</v>
      </c>
    </row>
    <row r="59" spans="1:47">
      <c r="A59" t="s">
        <v>10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J59" t="s">
        <v>10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P59" t="s">
        <v>10</v>
      </c>
      <c r="Q59" t="s">
        <v>10</v>
      </c>
      <c r="U59" s="3" t="s">
        <v>26</v>
      </c>
      <c r="V59" s="3"/>
      <c r="W59" s="3"/>
      <c r="X59" s="3"/>
      <c r="Y59" s="3"/>
      <c r="Z59" s="22">
        <v>40863</v>
      </c>
      <c r="AA59" s="22">
        <v>40863</v>
      </c>
      <c r="AB59" s="22">
        <v>40848</v>
      </c>
      <c r="AC59" t="s">
        <v>13</v>
      </c>
      <c r="AD59">
        <v>2011</v>
      </c>
      <c r="AE59" t="s">
        <v>17</v>
      </c>
      <c r="AF59">
        <v>5124.9948750000003</v>
      </c>
      <c r="AG59">
        <v>5124.9948750000003</v>
      </c>
      <c r="AI59">
        <v>5124.9948750000003</v>
      </c>
      <c r="AK59">
        <v>5124.9948750000003</v>
      </c>
      <c r="AL59">
        <v>5124.9948750000003</v>
      </c>
      <c r="AN59">
        <v>5124.9948750000003</v>
      </c>
      <c r="AP59">
        <v>5124.9948750000003</v>
      </c>
      <c r="AR59">
        <v>5124.9948750000003</v>
      </c>
      <c r="AT59">
        <v>5124.9948750000003</v>
      </c>
    </row>
    <row r="60" spans="1:47">
      <c r="A60" t="s">
        <v>10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  <c r="Q60" t="s">
        <v>10</v>
      </c>
      <c r="U60" s="3" t="s">
        <v>26</v>
      </c>
      <c r="V60" s="3"/>
      <c r="W60" s="3"/>
      <c r="X60" s="3"/>
      <c r="Y60" s="3"/>
      <c r="Z60" s="22">
        <v>40893</v>
      </c>
      <c r="AA60" s="22">
        <v>40893</v>
      </c>
      <c r="AB60" s="22">
        <v>40878</v>
      </c>
      <c r="AC60" t="s">
        <v>13</v>
      </c>
      <c r="AD60">
        <v>2011</v>
      </c>
      <c r="AE60" t="s">
        <v>17</v>
      </c>
      <c r="AF60">
        <v>5065.9949340000003</v>
      </c>
      <c r="AG60">
        <v>5065.9949340000003</v>
      </c>
      <c r="AI60">
        <v>5065.9949340000003</v>
      </c>
      <c r="AK60">
        <v>5065.9949340000003</v>
      </c>
      <c r="AL60">
        <v>5065.9949340000003</v>
      </c>
      <c r="AN60">
        <v>5065.9949340000003</v>
      </c>
      <c r="AP60">
        <v>5065.9949340000003</v>
      </c>
      <c r="AR60">
        <v>5065.9949340000003</v>
      </c>
      <c r="AT60">
        <v>5065.9949340000003</v>
      </c>
    </row>
    <row r="61" spans="1:47">
      <c r="A61" t="s">
        <v>10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  <c r="Q61" t="s">
        <v>10</v>
      </c>
      <c r="U61" s="3" t="s">
        <v>26</v>
      </c>
      <c r="V61" s="3"/>
      <c r="W61" s="3"/>
      <c r="X61" s="3"/>
      <c r="Y61" s="3"/>
      <c r="Z61" s="22">
        <v>40924</v>
      </c>
      <c r="AA61" s="22">
        <v>40924</v>
      </c>
      <c r="AB61" s="22">
        <v>40909</v>
      </c>
      <c r="AC61" t="s">
        <v>14</v>
      </c>
      <c r="AD61">
        <v>2012</v>
      </c>
      <c r="AE61" t="s">
        <v>18</v>
      </c>
      <c r="AF61">
        <v>5095.9949040000001</v>
      </c>
      <c r="AG61">
        <v>5095.9949040000001</v>
      </c>
      <c r="AI61">
        <v>5095.9949040000001</v>
      </c>
      <c r="AK61">
        <v>5095.9949040000001</v>
      </c>
      <c r="AL61">
        <v>5095.9949040000001</v>
      </c>
      <c r="AN61">
        <v>5095.9949040000001</v>
      </c>
      <c r="AP61">
        <v>5095.9949040000001</v>
      </c>
      <c r="AR61">
        <v>5095.9949040000001</v>
      </c>
      <c r="AT61">
        <v>5095.9949040000001</v>
      </c>
    </row>
    <row r="62" spans="1:47">
      <c r="A62" t="s">
        <v>10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J62" t="s">
        <v>10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  <c r="P62" t="s">
        <v>10</v>
      </c>
      <c r="Q62" t="s">
        <v>10</v>
      </c>
      <c r="U62" s="3" t="s">
        <v>26</v>
      </c>
      <c r="V62" s="3"/>
      <c r="W62" s="3"/>
      <c r="X62" s="3"/>
      <c r="Y62" s="3"/>
      <c r="Z62" s="22">
        <v>40955</v>
      </c>
      <c r="AA62" s="22">
        <v>40955</v>
      </c>
      <c r="AB62" s="22">
        <v>40940</v>
      </c>
      <c r="AC62" t="s">
        <v>14</v>
      </c>
      <c r="AD62">
        <v>2012</v>
      </c>
      <c r="AE62" t="s">
        <v>18</v>
      </c>
      <c r="AF62">
        <v>5079.9949200000001</v>
      </c>
      <c r="AG62">
        <v>5079.9949200000001</v>
      </c>
      <c r="AI62">
        <v>5079.9949200000001</v>
      </c>
      <c r="AK62">
        <v>5079.9949200000001</v>
      </c>
      <c r="AL62">
        <v>5079.9949200000001</v>
      </c>
      <c r="AN62">
        <v>5079.9949200000001</v>
      </c>
      <c r="AP62">
        <v>5079.9949200000001</v>
      </c>
      <c r="AR62">
        <v>5079.9949200000001</v>
      </c>
      <c r="AT62">
        <v>5079.9949200000001</v>
      </c>
    </row>
    <row r="63" spans="1:47">
      <c r="A63" t="s">
        <v>10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J63" t="s">
        <v>10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  <c r="Q63" t="s">
        <v>10</v>
      </c>
      <c r="U63" s="3" t="s">
        <v>26</v>
      </c>
      <c r="V63" s="3"/>
      <c r="W63" s="3"/>
      <c r="X63" s="3"/>
      <c r="Y63" s="3"/>
      <c r="Z63" s="22">
        <v>40984</v>
      </c>
      <c r="AA63" s="22">
        <v>40984</v>
      </c>
      <c r="AB63" s="22">
        <v>40969</v>
      </c>
      <c r="AC63" t="s">
        <v>14</v>
      </c>
      <c r="AD63">
        <v>2012</v>
      </c>
      <c r="AE63" t="s">
        <v>18</v>
      </c>
      <c r="AF63">
        <v>5087.9949120000001</v>
      </c>
      <c r="AG63">
        <v>5087.9949120000001</v>
      </c>
      <c r="AI63">
        <v>5087.9949120000001</v>
      </c>
      <c r="AK63">
        <v>5087.9949120000001</v>
      </c>
      <c r="AL63">
        <v>5087.9949120000001</v>
      </c>
      <c r="AN63">
        <v>5087.9949120000001</v>
      </c>
      <c r="AP63">
        <v>5087.9949120000001</v>
      </c>
      <c r="AR63">
        <v>5087.9949120000001</v>
      </c>
      <c r="AT63">
        <v>5087.9949120000001</v>
      </c>
    </row>
    <row r="64" spans="1:47">
      <c r="A64" t="s">
        <v>10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  <c r="Q64" t="s">
        <v>10</v>
      </c>
      <c r="U64" s="3" t="s">
        <v>26</v>
      </c>
      <c r="V64" s="3"/>
      <c r="W64" s="3"/>
      <c r="X64" s="3"/>
      <c r="Y64" s="3"/>
      <c r="Z64" s="22">
        <v>41015</v>
      </c>
      <c r="AA64" s="22">
        <v>41015</v>
      </c>
      <c r="AB64" s="22">
        <v>41000</v>
      </c>
      <c r="AC64" t="s">
        <v>11</v>
      </c>
      <c r="AD64">
        <v>2012</v>
      </c>
      <c r="AE64" t="s">
        <v>19</v>
      </c>
      <c r="AF64">
        <v>5084.9949150000002</v>
      </c>
      <c r="AG64">
        <v>5084.9949150000002</v>
      </c>
      <c r="AI64">
        <v>5084.9949150000002</v>
      </c>
      <c r="AK64">
        <v>5084.9949150000002</v>
      </c>
      <c r="AL64">
        <v>5084.9949150000002</v>
      </c>
      <c r="AN64">
        <v>5084.9949150000002</v>
      </c>
      <c r="AP64">
        <v>5084.9949150000002</v>
      </c>
      <c r="AR64">
        <v>5084.9949150000002</v>
      </c>
      <c r="AT64">
        <v>5084.9949150000002</v>
      </c>
    </row>
    <row r="65" spans="1:47">
      <c r="A65" t="s">
        <v>10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  <c r="Q65" t="s">
        <v>10</v>
      </c>
      <c r="U65" s="3" t="s">
        <v>26</v>
      </c>
      <c r="V65" s="3"/>
      <c r="W65" s="3"/>
      <c r="X65" s="3"/>
      <c r="Y65" s="3"/>
      <c r="Z65" s="22">
        <v>41045</v>
      </c>
      <c r="AA65" s="22">
        <v>41045</v>
      </c>
      <c r="AB65" s="22">
        <v>41030</v>
      </c>
      <c r="AC65" t="s">
        <v>11</v>
      </c>
      <c r="AD65">
        <v>2012</v>
      </c>
      <c r="AE65" t="s">
        <v>19</v>
      </c>
      <c r="AF65">
        <v>5085.9949139999999</v>
      </c>
      <c r="AG65">
        <v>5085.9949139999999</v>
      </c>
      <c r="AI65">
        <v>5085.9949139999999</v>
      </c>
      <c r="AK65">
        <v>5085.9949139999999</v>
      </c>
      <c r="AL65">
        <v>5085.9949139999999</v>
      </c>
      <c r="AN65">
        <v>5085.9949139999999</v>
      </c>
      <c r="AP65">
        <v>5085.9949139999999</v>
      </c>
      <c r="AR65">
        <v>5085.9949139999999</v>
      </c>
      <c r="AT65">
        <v>5085.9949139999999</v>
      </c>
    </row>
    <row r="66" spans="1:47">
      <c r="A66" t="s">
        <v>10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U66" s="3" t="s">
        <v>26</v>
      </c>
      <c r="V66" s="3"/>
      <c r="W66" s="3"/>
      <c r="X66" s="3"/>
      <c r="Y66" s="3"/>
      <c r="Z66" s="22">
        <v>40649</v>
      </c>
      <c r="AA66" s="22">
        <v>40649</v>
      </c>
      <c r="AB66" s="22">
        <v>40634</v>
      </c>
      <c r="AC66" t="s">
        <v>11</v>
      </c>
      <c r="AD66">
        <v>2011</v>
      </c>
      <c r="AE66" t="s">
        <v>15</v>
      </c>
      <c r="AH66">
        <v>53572.24</v>
      </c>
      <c r="AJ66">
        <v>53572.24</v>
      </c>
      <c r="AM66">
        <v>53572.24</v>
      </c>
      <c r="AO66">
        <v>53572.24</v>
      </c>
      <c r="AQ66">
        <v>53572.24</v>
      </c>
      <c r="AS66">
        <v>53572.24</v>
      </c>
      <c r="AU66">
        <v>53572.24</v>
      </c>
    </row>
    <row r="67" spans="1:47">
      <c r="A67" t="s">
        <v>10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J67" t="s">
        <v>10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10</v>
      </c>
      <c r="U67" s="3" t="s">
        <v>26</v>
      </c>
      <c r="V67" s="3"/>
      <c r="W67" s="3"/>
      <c r="X67" s="3"/>
      <c r="Y67" s="3"/>
      <c r="Z67" s="22">
        <v>40679</v>
      </c>
      <c r="AA67" s="22">
        <v>40679</v>
      </c>
      <c r="AB67" s="22">
        <v>40664</v>
      </c>
      <c r="AC67" t="s">
        <v>11</v>
      </c>
      <c r="AD67">
        <v>2011</v>
      </c>
      <c r="AE67" t="s">
        <v>15</v>
      </c>
      <c r="AH67">
        <v>160760.9</v>
      </c>
      <c r="AJ67">
        <v>160760.9</v>
      </c>
      <c r="AM67">
        <v>160760.9</v>
      </c>
      <c r="AO67">
        <v>160760.9</v>
      </c>
      <c r="AQ67">
        <v>160760.9</v>
      </c>
      <c r="AS67">
        <v>160760.9</v>
      </c>
      <c r="AU67">
        <v>160760.9</v>
      </c>
    </row>
    <row r="68" spans="1:47">
      <c r="A68" t="s">
        <v>10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U68" s="3" t="s">
        <v>26</v>
      </c>
      <c r="V68" s="3"/>
      <c r="W68" s="3"/>
      <c r="X68" s="3"/>
      <c r="Y68" s="3"/>
      <c r="Z68" s="22">
        <v>40710</v>
      </c>
      <c r="AA68" s="22">
        <v>40710</v>
      </c>
      <c r="AB68" s="22">
        <v>40695</v>
      </c>
      <c r="AC68" t="s">
        <v>11</v>
      </c>
      <c r="AD68">
        <v>2011</v>
      </c>
      <c r="AE68" t="s">
        <v>15</v>
      </c>
      <c r="AF68">
        <v>129803.870196</v>
      </c>
      <c r="AG68">
        <v>129803.870196</v>
      </c>
      <c r="AI68">
        <v>129803.870196</v>
      </c>
      <c r="AK68">
        <v>129803.870196</v>
      </c>
      <c r="AL68">
        <v>129803.870196</v>
      </c>
      <c r="AN68">
        <v>129803.870196</v>
      </c>
      <c r="AP68">
        <v>129803.870196</v>
      </c>
      <c r="AR68">
        <v>129803.870196</v>
      </c>
      <c r="AT68">
        <v>129803.870196</v>
      </c>
    </row>
    <row r="69" spans="1:47">
      <c r="A69" t="s">
        <v>10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J69" t="s">
        <v>10</v>
      </c>
      <c r="K69" t="s">
        <v>10</v>
      </c>
      <c r="L69" t="s">
        <v>10</v>
      </c>
      <c r="M69" t="s">
        <v>10</v>
      </c>
      <c r="N69" t="s">
        <v>10</v>
      </c>
      <c r="O69" t="s">
        <v>10</v>
      </c>
      <c r="P69" t="s">
        <v>10</v>
      </c>
      <c r="Q69" t="s">
        <v>10</v>
      </c>
      <c r="U69" s="3" t="s">
        <v>26</v>
      </c>
      <c r="V69" s="3"/>
      <c r="W69" s="3"/>
      <c r="X69" s="3"/>
      <c r="Y69" s="3"/>
      <c r="Z69" s="22">
        <v>40740</v>
      </c>
      <c r="AA69" s="22">
        <v>40740</v>
      </c>
      <c r="AB69" s="22">
        <v>40725</v>
      </c>
      <c r="AC69" t="s">
        <v>12</v>
      </c>
      <c r="AD69">
        <v>2011</v>
      </c>
      <c r="AE69" t="s">
        <v>16</v>
      </c>
      <c r="AF69">
        <v>135109.86489</v>
      </c>
      <c r="AG69">
        <v>135109.86489</v>
      </c>
      <c r="AI69">
        <v>135109.86489</v>
      </c>
      <c r="AK69">
        <v>135109.86489</v>
      </c>
      <c r="AL69">
        <v>135109.86489</v>
      </c>
      <c r="AN69">
        <v>135109.86489</v>
      </c>
      <c r="AP69">
        <v>135109.86489</v>
      </c>
      <c r="AR69">
        <v>135109.86489</v>
      </c>
      <c r="AT69">
        <v>135109.86489</v>
      </c>
    </row>
    <row r="70" spans="1:47">
      <c r="A70" t="s">
        <v>10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  <c r="Q70" t="s">
        <v>10</v>
      </c>
      <c r="U70" s="3" t="s">
        <v>26</v>
      </c>
      <c r="V70" s="3"/>
      <c r="W70" s="3"/>
      <c r="X70" s="3"/>
      <c r="Y70" s="3"/>
      <c r="Z70" s="22">
        <v>40771</v>
      </c>
      <c r="AA70" s="22">
        <v>40771</v>
      </c>
      <c r="AB70" s="22">
        <v>40756</v>
      </c>
      <c r="AC70" t="s">
        <v>12</v>
      </c>
      <c r="AD70">
        <v>2011</v>
      </c>
      <c r="AE70" t="s">
        <v>16</v>
      </c>
      <c r="AF70">
        <v>132085.867914</v>
      </c>
      <c r="AG70">
        <v>132085.867914</v>
      </c>
      <c r="AI70">
        <v>132085.867914</v>
      </c>
      <c r="AK70">
        <v>132085.867914</v>
      </c>
      <c r="AL70">
        <v>132085.867914</v>
      </c>
      <c r="AN70">
        <v>132085.867914</v>
      </c>
      <c r="AP70">
        <v>132085.867914</v>
      </c>
      <c r="AR70">
        <v>132085.867914</v>
      </c>
      <c r="AT70">
        <v>132085.867914</v>
      </c>
    </row>
    <row r="71" spans="1:47">
      <c r="A71" t="s">
        <v>10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  <c r="P71" t="s">
        <v>10</v>
      </c>
      <c r="Q71" t="s">
        <v>10</v>
      </c>
      <c r="U71" s="3" t="s">
        <v>26</v>
      </c>
      <c r="V71" s="3"/>
      <c r="W71" s="3"/>
      <c r="X71" s="3"/>
      <c r="Y71" s="3"/>
      <c r="Z71" s="22">
        <v>40802</v>
      </c>
      <c r="AA71" s="22">
        <v>40802</v>
      </c>
      <c r="AB71" s="22">
        <v>40787</v>
      </c>
      <c r="AC71" t="s">
        <v>12</v>
      </c>
      <c r="AD71">
        <v>2011</v>
      </c>
      <c r="AE71" t="s">
        <v>16</v>
      </c>
      <c r="AF71">
        <v>133809.86619</v>
      </c>
      <c r="AG71">
        <v>133809.86619</v>
      </c>
      <c r="AI71">
        <v>133809.86619</v>
      </c>
      <c r="AK71">
        <v>133809.86619</v>
      </c>
      <c r="AL71">
        <v>133809.86619</v>
      </c>
      <c r="AN71">
        <v>133809.86619</v>
      </c>
      <c r="AP71">
        <v>133809.86619</v>
      </c>
      <c r="AR71">
        <v>133809.86619</v>
      </c>
      <c r="AT71">
        <v>133809.86619</v>
      </c>
    </row>
    <row r="72" spans="1:47">
      <c r="A72" t="s">
        <v>10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  <c r="Q72" t="s">
        <v>10</v>
      </c>
      <c r="U72" s="3" t="s">
        <v>26</v>
      </c>
      <c r="V72" s="3"/>
      <c r="W72" s="3"/>
      <c r="X72" s="3"/>
      <c r="Y72" s="3"/>
      <c r="Z72" s="22">
        <v>40832</v>
      </c>
      <c r="AA72" s="22">
        <v>40832</v>
      </c>
      <c r="AB72" s="22">
        <v>40817</v>
      </c>
      <c r="AC72" t="s">
        <v>13</v>
      </c>
      <c r="AD72">
        <v>2011</v>
      </c>
      <c r="AE72" t="s">
        <v>17</v>
      </c>
      <c r="AF72">
        <v>132826.86717300001</v>
      </c>
      <c r="AG72">
        <v>132826.86717300001</v>
      </c>
      <c r="AI72">
        <v>132826.86717300001</v>
      </c>
      <c r="AK72">
        <v>132826.86717300001</v>
      </c>
      <c r="AL72">
        <v>132826.86717300001</v>
      </c>
      <c r="AN72">
        <v>132826.86717300001</v>
      </c>
      <c r="AP72">
        <v>132826.86717300001</v>
      </c>
      <c r="AR72">
        <v>132826.86717300001</v>
      </c>
      <c r="AT72">
        <v>132826.86717300001</v>
      </c>
    </row>
    <row r="73" spans="1:47">
      <c r="A73" t="s">
        <v>10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  <c r="P73" t="s">
        <v>10</v>
      </c>
      <c r="Q73" t="s">
        <v>10</v>
      </c>
      <c r="U73" s="3" t="s">
        <v>26</v>
      </c>
      <c r="V73" s="3"/>
      <c r="W73" s="3"/>
      <c r="X73" s="3"/>
      <c r="Y73" s="3"/>
      <c r="Z73" s="22">
        <v>40863</v>
      </c>
      <c r="AA73" s="22">
        <v>40863</v>
      </c>
      <c r="AB73" s="22">
        <v>40848</v>
      </c>
      <c r="AC73" t="s">
        <v>13</v>
      </c>
      <c r="AD73">
        <v>2011</v>
      </c>
      <c r="AE73" t="s">
        <v>17</v>
      </c>
      <c r="AF73">
        <v>133386.86661299999</v>
      </c>
      <c r="AG73">
        <v>133386.86661299999</v>
      </c>
      <c r="AI73">
        <v>133386.86661299999</v>
      </c>
      <c r="AK73">
        <v>133386.86661299999</v>
      </c>
      <c r="AL73">
        <v>133386.86661299999</v>
      </c>
      <c r="AN73">
        <v>133386.86661299999</v>
      </c>
      <c r="AP73">
        <v>133386.86661299999</v>
      </c>
      <c r="AR73">
        <v>133386.86661299999</v>
      </c>
      <c r="AT73">
        <v>133386.86661299999</v>
      </c>
    </row>
    <row r="74" spans="1:47">
      <c r="A74" t="s">
        <v>10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U74" s="3" t="s">
        <v>26</v>
      </c>
      <c r="V74" s="3"/>
      <c r="W74" s="3"/>
      <c r="X74" s="3"/>
      <c r="Y74" s="3"/>
      <c r="Z74" s="22">
        <v>40893</v>
      </c>
      <c r="AA74" s="22">
        <v>40893</v>
      </c>
      <c r="AB74" s="22">
        <v>40878</v>
      </c>
      <c r="AC74" t="s">
        <v>13</v>
      </c>
      <c r="AD74">
        <v>2011</v>
      </c>
      <c r="AE74" t="s">
        <v>17</v>
      </c>
      <c r="AF74">
        <v>133067.866932</v>
      </c>
      <c r="AG74">
        <v>133067.866932</v>
      </c>
      <c r="AI74">
        <v>133067.866932</v>
      </c>
      <c r="AK74">
        <v>133067.866932</v>
      </c>
      <c r="AL74">
        <v>133067.866932</v>
      </c>
      <c r="AN74">
        <v>133067.866932</v>
      </c>
      <c r="AP74">
        <v>133067.866932</v>
      </c>
      <c r="AR74">
        <v>133067.866932</v>
      </c>
      <c r="AT74">
        <v>133067.866932</v>
      </c>
    </row>
    <row r="75" spans="1:47">
      <c r="A75" t="s">
        <v>10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  <c r="O75" t="s">
        <v>10</v>
      </c>
      <c r="P75" t="s">
        <v>10</v>
      </c>
      <c r="Q75" t="s">
        <v>10</v>
      </c>
      <c r="U75" s="3" t="s">
        <v>26</v>
      </c>
      <c r="V75" s="3"/>
      <c r="W75" s="3"/>
      <c r="X75" s="3"/>
      <c r="Y75" s="3"/>
      <c r="Z75" s="22">
        <v>40924</v>
      </c>
      <c r="AA75" s="22">
        <v>40924</v>
      </c>
      <c r="AB75" s="22">
        <v>40909</v>
      </c>
      <c r="AC75" t="s">
        <v>14</v>
      </c>
      <c r="AD75">
        <v>2012</v>
      </c>
      <c r="AE75" t="s">
        <v>18</v>
      </c>
      <c r="AF75">
        <v>133249.86674999999</v>
      </c>
      <c r="AG75">
        <v>133249.86674999999</v>
      </c>
      <c r="AI75">
        <v>133249.86674999999</v>
      </c>
      <c r="AK75">
        <v>133249.86674999999</v>
      </c>
      <c r="AL75">
        <v>133249.86674999999</v>
      </c>
      <c r="AN75">
        <v>133249.86674999999</v>
      </c>
      <c r="AP75">
        <v>133249.86674999999</v>
      </c>
      <c r="AR75">
        <v>133249.86674999999</v>
      </c>
      <c r="AT75">
        <v>133249.86674999999</v>
      </c>
    </row>
    <row r="76" spans="1:47">
      <c r="A76" t="s">
        <v>10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J76" t="s">
        <v>10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P76" t="s">
        <v>10</v>
      </c>
      <c r="Q76" t="s">
        <v>10</v>
      </c>
      <c r="U76" s="3" t="s">
        <v>26</v>
      </c>
      <c r="V76" s="3"/>
      <c r="W76" s="3"/>
      <c r="X76" s="3"/>
      <c r="Y76" s="3"/>
      <c r="Z76" s="22">
        <v>40955</v>
      </c>
      <c r="AA76" s="22">
        <v>40955</v>
      </c>
      <c r="AB76" s="22">
        <v>40940</v>
      </c>
      <c r="AC76" t="s">
        <v>14</v>
      </c>
      <c r="AD76">
        <v>2012</v>
      </c>
      <c r="AE76" t="s">
        <v>18</v>
      </c>
      <c r="AF76">
        <v>133146.86685300001</v>
      </c>
      <c r="AG76">
        <v>133146.86685300001</v>
      </c>
      <c r="AI76">
        <v>133146.86685300001</v>
      </c>
      <c r="AK76">
        <v>133146.86685300001</v>
      </c>
      <c r="AL76">
        <v>133146.86685300001</v>
      </c>
      <c r="AN76">
        <v>133146.86685300001</v>
      </c>
      <c r="AP76">
        <v>133146.86685300001</v>
      </c>
      <c r="AR76">
        <v>133146.86685300001</v>
      </c>
      <c r="AT76">
        <v>133146.86685300001</v>
      </c>
    </row>
    <row r="77" spans="1:47">
      <c r="A77" t="s">
        <v>10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J77" t="s">
        <v>10</v>
      </c>
      <c r="K77" t="s">
        <v>10</v>
      </c>
      <c r="L77" t="s">
        <v>10</v>
      </c>
      <c r="M77" t="s">
        <v>10</v>
      </c>
      <c r="N77" t="s">
        <v>10</v>
      </c>
      <c r="O77" t="s">
        <v>10</v>
      </c>
      <c r="P77" t="s">
        <v>10</v>
      </c>
      <c r="Q77" t="s">
        <v>10</v>
      </c>
      <c r="U77" s="3" t="s">
        <v>26</v>
      </c>
      <c r="V77" s="3"/>
      <c r="W77" s="3"/>
      <c r="X77" s="3"/>
      <c r="Y77" s="3"/>
      <c r="Z77" s="22">
        <v>40984</v>
      </c>
      <c r="AA77" s="22">
        <v>40984</v>
      </c>
      <c r="AB77" s="22">
        <v>40969</v>
      </c>
      <c r="AC77" t="s">
        <v>14</v>
      </c>
      <c r="AD77">
        <v>2012</v>
      </c>
      <c r="AE77" t="s">
        <v>18</v>
      </c>
      <c r="AF77">
        <v>133204.86679500001</v>
      </c>
      <c r="AG77">
        <v>133204.86679500001</v>
      </c>
      <c r="AI77">
        <v>133204.86679500001</v>
      </c>
      <c r="AK77">
        <v>133204.86679500001</v>
      </c>
      <c r="AL77">
        <v>133204.86679500001</v>
      </c>
      <c r="AN77">
        <v>133204.86679500001</v>
      </c>
      <c r="AP77">
        <v>133204.86679500001</v>
      </c>
      <c r="AR77">
        <v>133204.86679500001</v>
      </c>
      <c r="AT77">
        <v>133204.86679500001</v>
      </c>
    </row>
    <row r="78" spans="1:47">
      <c r="A78" t="s">
        <v>10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J78" t="s">
        <v>10</v>
      </c>
      <c r="K78" t="s">
        <v>10</v>
      </c>
      <c r="L78" t="s">
        <v>10</v>
      </c>
      <c r="M78" t="s">
        <v>10</v>
      </c>
      <c r="N78" t="s">
        <v>10</v>
      </c>
      <c r="O78" t="s">
        <v>10</v>
      </c>
      <c r="P78" t="s">
        <v>10</v>
      </c>
      <c r="Q78" t="s">
        <v>10</v>
      </c>
      <c r="U78" s="3" t="s">
        <v>26</v>
      </c>
      <c r="V78" s="3"/>
      <c r="W78" s="3"/>
      <c r="X78" s="3"/>
      <c r="Y78" s="3"/>
      <c r="Z78" s="22">
        <v>41015</v>
      </c>
      <c r="AA78" s="22">
        <v>41015</v>
      </c>
      <c r="AB78" s="22">
        <v>41000</v>
      </c>
      <c r="AC78" t="s">
        <v>11</v>
      </c>
      <c r="AD78">
        <v>2012</v>
      </c>
      <c r="AE78" t="s">
        <v>19</v>
      </c>
      <c r="AF78">
        <v>133171.866828</v>
      </c>
      <c r="AG78">
        <v>133171.866828</v>
      </c>
      <c r="AI78">
        <v>133171.866828</v>
      </c>
      <c r="AK78">
        <v>133171.866828</v>
      </c>
      <c r="AL78">
        <v>133171.866828</v>
      </c>
      <c r="AN78">
        <v>133171.866828</v>
      </c>
      <c r="AP78">
        <v>133171.866828</v>
      </c>
      <c r="AR78">
        <v>133171.866828</v>
      </c>
      <c r="AT78">
        <v>133171.866828</v>
      </c>
    </row>
    <row r="79" spans="1:47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J79" t="s">
        <v>10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  <c r="Q79" t="s">
        <v>10</v>
      </c>
      <c r="U79" s="3" t="s">
        <v>26</v>
      </c>
      <c r="V79" s="3"/>
      <c r="W79" s="3"/>
      <c r="X79" s="3"/>
      <c r="Y79" s="3"/>
      <c r="Z79" s="22">
        <v>41045</v>
      </c>
      <c r="AA79" s="22">
        <v>41045</v>
      </c>
      <c r="AB79" s="22">
        <v>41030</v>
      </c>
      <c r="AC79" t="s">
        <v>11</v>
      </c>
      <c r="AD79">
        <v>2012</v>
      </c>
      <c r="AE79" t="s">
        <v>19</v>
      </c>
      <c r="AF79">
        <v>133189.86681000001</v>
      </c>
      <c r="AG79">
        <v>133189.86681000001</v>
      </c>
      <c r="AI79">
        <v>133189.86681000001</v>
      </c>
      <c r="AK79">
        <v>133189.86681000001</v>
      </c>
      <c r="AL79">
        <v>133189.86681000001</v>
      </c>
      <c r="AN79">
        <v>133189.86681000001</v>
      </c>
      <c r="AP79">
        <v>133189.86681000001</v>
      </c>
      <c r="AR79">
        <v>133189.86681000001</v>
      </c>
      <c r="AT79">
        <v>133189.86681000001</v>
      </c>
    </row>
    <row r="80" spans="1:47">
      <c r="A80" t="s">
        <v>10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J80" t="s">
        <v>10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  <c r="P80" t="s">
        <v>10</v>
      </c>
      <c r="Q80" t="s">
        <v>10</v>
      </c>
      <c r="U80" s="3" t="s">
        <v>26</v>
      </c>
      <c r="V80" s="3"/>
      <c r="W80" s="3"/>
      <c r="X80" s="3"/>
      <c r="Y80" s="3"/>
      <c r="Z80" s="22">
        <v>40679</v>
      </c>
      <c r="AA80" s="22">
        <v>40679</v>
      </c>
      <c r="AB80" s="22">
        <v>40664</v>
      </c>
      <c r="AC80" t="s">
        <v>11</v>
      </c>
      <c r="AD80">
        <v>2011</v>
      </c>
      <c r="AE80" t="s">
        <v>15</v>
      </c>
      <c r="AH80">
        <v>1322.77</v>
      </c>
      <c r="AJ80">
        <v>1322.77</v>
      </c>
      <c r="AM80">
        <v>1322.77</v>
      </c>
      <c r="AO80">
        <v>1322.77</v>
      </c>
      <c r="AQ80">
        <v>1322.77</v>
      </c>
      <c r="AS80">
        <v>1322.77</v>
      </c>
      <c r="AU80">
        <v>1322.77</v>
      </c>
    </row>
    <row r="81" spans="1:47">
      <c r="A81" t="s">
        <v>10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J81" t="s">
        <v>10</v>
      </c>
      <c r="K81" t="s">
        <v>10</v>
      </c>
      <c r="L81" t="s">
        <v>10</v>
      </c>
      <c r="M81" t="s">
        <v>10</v>
      </c>
      <c r="N81" t="s">
        <v>10</v>
      </c>
      <c r="O81" t="s">
        <v>10</v>
      </c>
      <c r="P81" t="s">
        <v>10</v>
      </c>
      <c r="Q81" t="s">
        <v>10</v>
      </c>
      <c r="U81" s="3" t="s">
        <v>26</v>
      </c>
      <c r="V81" s="3"/>
      <c r="W81" s="3"/>
      <c r="X81" s="3"/>
      <c r="Y81" s="3"/>
      <c r="Z81" s="22">
        <v>40710</v>
      </c>
      <c r="AA81" s="22">
        <v>40710</v>
      </c>
      <c r="AB81" s="22">
        <v>40695</v>
      </c>
      <c r="AC81" t="s">
        <v>11</v>
      </c>
      <c r="AD81">
        <v>2011</v>
      </c>
      <c r="AE81" t="s">
        <v>15</v>
      </c>
      <c r="AF81">
        <v>4063</v>
      </c>
      <c r="AG81">
        <v>4063</v>
      </c>
      <c r="AI81">
        <v>4063</v>
      </c>
      <c r="AK81">
        <v>4063</v>
      </c>
      <c r="AL81">
        <v>4063</v>
      </c>
      <c r="AN81">
        <v>4063</v>
      </c>
      <c r="AP81">
        <v>4063</v>
      </c>
      <c r="AR81">
        <v>4063</v>
      </c>
      <c r="AT81">
        <v>4063</v>
      </c>
    </row>
    <row r="82" spans="1:47">
      <c r="A82" t="s">
        <v>10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  <c r="Q82" t="s">
        <v>10</v>
      </c>
      <c r="U82" s="3" t="s">
        <v>26</v>
      </c>
      <c r="V82" s="3"/>
      <c r="W82" s="3"/>
      <c r="X82" s="3"/>
      <c r="Y82" s="3"/>
      <c r="Z82" s="22">
        <v>40740</v>
      </c>
      <c r="AA82" s="22">
        <v>40740</v>
      </c>
      <c r="AB82" s="22">
        <v>40725</v>
      </c>
      <c r="AC82" t="s">
        <v>12</v>
      </c>
      <c r="AD82">
        <v>2011</v>
      </c>
      <c r="AE82" t="s">
        <v>16</v>
      </c>
      <c r="AF82">
        <v>4150</v>
      </c>
      <c r="AG82">
        <v>4150</v>
      </c>
      <c r="AI82">
        <v>4150</v>
      </c>
      <c r="AK82">
        <v>4150</v>
      </c>
      <c r="AL82">
        <v>4150</v>
      </c>
      <c r="AN82">
        <v>4150</v>
      </c>
      <c r="AP82">
        <v>4150</v>
      </c>
      <c r="AR82">
        <v>4150</v>
      </c>
      <c r="AT82">
        <v>4150</v>
      </c>
    </row>
    <row r="83" spans="1:47">
      <c r="A83" t="s">
        <v>10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  <c r="Q83" t="s">
        <v>10</v>
      </c>
      <c r="U83" s="3" t="s">
        <v>26</v>
      </c>
      <c r="V83" s="3"/>
      <c r="W83" s="3"/>
      <c r="X83" s="3"/>
      <c r="Y83" s="3"/>
      <c r="Z83" s="22">
        <v>40771</v>
      </c>
      <c r="AA83" s="22">
        <v>40771</v>
      </c>
      <c r="AB83" s="22">
        <v>40756</v>
      </c>
      <c r="AC83" t="s">
        <v>12</v>
      </c>
      <c r="AD83">
        <v>2011</v>
      </c>
      <c r="AE83" t="s">
        <v>16</v>
      </c>
      <c r="AF83">
        <v>4036</v>
      </c>
      <c r="AG83">
        <v>4036</v>
      </c>
      <c r="AI83">
        <v>4036</v>
      </c>
      <c r="AK83">
        <v>4036</v>
      </c>
      <c r="AL83">
        <v>4036</v>
      </c>
      <c r="AN83">
        <v>4036</v>
      </c>
      <c r="AP83">
        <v>4036</v>
      </c>
      <c r="AR83">
        <v>4036</v>
      </c>
      <c r="AT83">
        <v>4036</v>
      </c>
    </row>
    <row r="84" spans="1:47">
      <c r="A84" t="s">
        <v>10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J84" t="s">
        <v>10</v>
      </c>
      <c r="K84" t="s">
        <v>10</v>
      </c>
      <c r="L84" t="s">
        <v>10</v>
      </c>
      <c r="M84" t="s">
        <v>10</v>
      </c>
      <c r="N84" t="s">
        <v>10</v>
      </c>
      <c r="O84" t="s">
        <v>10</v>
      </c>
      <c r="P84" t="s">
        <v>10</v>
      </c>
      <c r="Q84" t="s">
        <v>10</v>
      </c>
      <c r="U84" s="3" t="s">
        <v>26</v>
      </c>
      <c r="V84" s="3"/>
      <c r="W84" s="3"/>
      <c r="X84" s="3"/>
      <c r="Y84" s="3"/>
      <c r="Z84" s="22">
        <v>40802</v>
      </c>
      <c r="AA84" s="22">
        <v>40802</v>
      </c>
      <c r="AB84" s="22">
        <v>40787</v>
      </c>
      <c r="AC84" t="s">
        <v>12</v>
      </c>
      <c r="AD84">
        <v>2011</v>
      </c>
      <c r="AE84" t="s">
        <v>16</v>
      </c>
      <c r="AF84">
        <v>3507</v>
      </c>
      <c r="AG84">
        <v>3507</v>
      </c>
      <c r="AI84">
        <v>3507</v>
      </c>
      <c r="AK84">
        <v>3507</v>
      </c>
      <c r="AL84">
        <v>3507</v>
      </c>
      <c r="AN84">
        <v>3507</v>
      </c>
      <c r="AP84">
        <v>3507</v>
      </c>
      <c r="AR84">
        <v>3507</v>
      </c>
      <c r="AT84">
        <v>3507</v>
      </c>
    </row>
    <row r="85" spans="1:47">
      <c r="A85" t="s">
        <v>10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J85" t="s">
        <v>10</v>
      </c>
      <c r="K85" t="s">
        <v>10</v>
      </c>
      <c r="L85" t="s">
        <v>10</v>
      </c>
      <c r="M85" t="s">
        <v>10</v>
      </c>
      <c r="N85" t="s">
        <v>10</v>
      </c>
      <c r="O85" t="s">
        <v>10</v>
      </c>
      <c r="P85" t="s">
        <v>10</v>
      </c>
      <c r="Q85" t="s">
        <v>10</v>
      </c>
      <c r="U85" s="3" t="s">
        <v>26</v>
      </c>
      <c r="V85" s="3"/>
      <c r="W85" s="3"/>
      <c r="X85" s="3"/>
      <c r="Y85" s="3"/>
      <c r="Z85" s="22">
        <v>40832</v>
      </c>
      <c r="AA85" s="22">
        <v>40832</v>
      </c>
      <c r="AB85" s="22">
        <v>40817</v>
      </c>
      <c r="AC85" t="s">
        <v>13</v>
      </c>
      <c r="AD85">
        <v>2011</v>
      </c>
      <c r="AE85" t="s">
        <v>17</v>
      </c>
      <c r="AF85">
        <v>2414</v>
      </c>
      <c r="AG85">
        <v>2414</v>
      </c>
      <c r="AI85">
        <v>2414</v>
      </c>
      <c r="AK85">
        <v>2414</v>
      </c>
      <c r="AL85">
        <v>2414</v>
      </c>
      <c r="AN85">
        <v>2414</v>
      </c>
      <c r="AP85">
        <v>2414</v>
      </c>
      <c r="AR85">
        <v>2414</v>
      </c>
      <c r="AT85">
        <v>2414</v>
      </c>
    </row>
    <row r="86" spans="1:47">
      <c r="A86" t="s">
        <v>10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10</v>
      </c>
      <c r="Q86" t="s">
        <v>10</v>
      </c>
      <c r="U86" s="3" t="s">
        <v>26</v>
      </c>
      <c r="V86" s="3"/>
      <c r="W86" s="3"/>
      <c r="X86" s="3"/>
      <c r="Y86" s="3"/>
      <c r="Z86" s="22">
        <v>40863</v>
      </c>
      <c r="AA86" s="22">
        <v>40863</v>
      </c>
      <c r="AB86" s="22">
        <v>40848</v>
      </c>
      <c r="AC86" t="s">
        <v>13</v>
      </c>
      <c r="AD86">
        <v>2011</v>
      </c>
      <c r="AE86" t="s">
        <v>17</v>
      </c>
      <c r="AF86">
        <v>5861</v>
      </c>
      <c r="AG86">
        <v>5861</v>
      </c>
      <c r="AI86">
        <v>5861</v>
      </c>
      <c r="AK86">
        <v>5861</v>
      </c>
      <c r="AL86">
        <v>5861</v>
      </c>
      <c r="AN86">
        <v>5861</v>
      </c>
      <c r="AP86">
        <v>5861</v>
      </c>
      <c r="AR86">
        <v>5861</v>
      </c>
      <c r="AT86">
        <v>5861</v>
      </c>
    </row>
    <row r="87" spans="1:47">
      <c r="A87" t="s">
        <v>10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J87" t="s">
        <v>10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  <c r="Q87" t="s">
        <v>10</v>
      </c>
      <c r="U87" s="3" t="s">
        <v>26</v>
      </c>
      <c r="V87" s="3"/>
      <c r="W87" s="3"/>
      <c r="X87" s="3"/>
      <c r="Y87" s="3"/>
      <c r="Z87" s="22">
        <v>40893</v>
      </c>
      <c r="AA87" s="22">
        <v>40893</v>
      </c>
      <c r="AB87" s="22">
        <v>40878</v>
      </c>
      <c r="AC87" t="s">
        <v>13</v>
      </c>
      <c r="AD87">
        <v>2011</v>
      </c>
      <c r="AE87" t="s">
        <v>17</v>
      </c>
      <c r="AF87">
        <v>10619</v>
      </c>
      <c r="AG87">
        <v>10619</v>
      </c>
      <c r="AI87">
        <v>10619</v>
      </c>
      <c r="AK87">
        <v>10619</v>
      </c>
      <c r="AL87">
        <v>10619</v>
      </c>
      <c r="AN87">
        <v>10619</v>
      </c>
      <c r="AP87">
        <v>10619</v>
      </c>
      <c r="AR87">
        <v>10619</v>
      </c>
      <c r="AT87">
        <v>10619</v>
      </c>
    </row>
    <row r="88" spans="1:47">
      <c r="A88" t="s">
        <v>10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J88" t="s">
        <v>10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  <c r="Q88" t="s">
        <v>10</v>
      </c>
      <c r="U88" s="3" t="s">
        <v>26</v>
      </c>
      <c r="V88" s="3"/>
      <c r="W88" s="3"/>
      <c r="X88" s="3"/>
      <c r="Y88" s="3"/>
      <c r="Z88" s="22">
        <v>40924</v>
      </c>
      <c r="AA88" s="22">
        <v>40924</v>
      </c>
      <c r="AB88" s="22">
        <v>40909</v>
      </c>
      <c r="AC88" t="s">
        <v>14</v>
      </c>
      <c r="AD88">
        <v>2012</v>
      </c>
      <c r="AE88" t="s">
        <v>18</v>
      </c>
      <c r="AF88">
        <v>3788</v>
      </c>
      <c r="AG88">
        <v>3788</v>
      </c>
      <c r="AI88">
        <v>3788</v>
      </c>
      <c r="AK88">
        <v>3788</v>
      </c>
      <c r="AL88">
        <v>3788</v>
      </c>
      <c r="AN88">
        <v>3788</v>
      </c>
      <c r="AP88">
        <v>3788</v>
      </c>
      <c r="AR88">
        <v>3788</v>
      </c>
      <c r="AT88">
        <v>3788</v>
      </c>
    </row>
    <row r="89" spans="1:47">
      <c r="A89" t="s">
        <v>10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  <c r="P89" t="s">
        <v>10</v>
      </c>
      <c r="Q89" t="s">
        <v>10</v>
      </c>
      <c r="U89" s="3" t="s">
        <v>26</v>
      </c>
      <c r="V89" s="3"/>
      <c r="W89" s="3"/>
      <c r="X89" s="3"/>
      <c r="Y89" s="3"/>
      <c r="Z89" s="22">
        <v>40955</v>
      </c>
      <c r="AA89" s="22">
        <v>40955</v>
      </c>
      <c r="AB89" s="22">
        <v>40940</v>
      </c>
      <c r="AC89" t="s">
        <v>14</v>
      </c>
      <c r="AD89">
        <v>2012</v>
      </c>
      <c r="AE89" t="s">
        <v>18</v>
      </c>
      <c r="AF89">
        <v>3976</v>
      </c>
      <c r="AG89">
        <v>3976</v>
      </c>
      <c r="AI89">
        <v>3976</v>
      </c>
      <c r="AK89">
        <v>3976</v>
      </c>
      <c r="AL89">
        <v>3976</v>
      </c>
      <c r="AN89">
        <v>3976</v>
      </c>
      <c r="AP89">
        <v>3976</v>
      </c>
      <c r="AR89">
        <v>3976</v>
      </c>
      <c r="AT89">
        <v>3976</v>
      </c>
    </row>
    <row r="90" spans="1:47">
      <c r="A90" t="s">
        <v>10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J90" t="s">
        <v>10</v>
      </c>
      <c r="K90" t="s">
        <v>10</v>
      </c>
      <c r="L90" t="s">
        <v>10</v>
      </c>
      <c r="M90" t="s">
        <v>10</v>
      </c>
      <c r="N90" t="s">
        <v>10</v>
      </c>
      <c r="O90" t="s">
        <v>10</v>
      </c>
      <c r="P90" t="s">
        <v>10</v>
      </c>
      <c r="Q90" t="s">
        <v>10</v>
      </c>
      <c r="U90" s="3" t="s">
        <v>26</v>
      </c>
      <c r="V90" s="3"/>
      <c r="W90" s="3"/>
      <c r="X90" s="3"/>
      <c r="Y90" s="3"/>
      <c r="Z90" s="22">
        <v>40984</v>
      </c>
      <c r="AA90" s="22">
        <v>40984</v>
      </c>
      <c r="AB90" s="22">
        <v>40969</v>
      </c>
      <c r="AC90" t="s">
        <v>14</v>
      </c>
      <c r="AD90">
        <v>2012</v>
      </c>
      <c r="AE90" t="s">
        <v>18</v>
      </c>
      <c r="AF90">
        <v>6863</v>
      </c>
      <c r="AG90">
        <v>6863</v>
      </c>
      <c r="AI90">
        <v>6863</v>
      </c>
      <c r="AK90">
        <v>6863</v>
      </c>
      <c r="AL90">
        <v>6863</v>
      </c>
      <c r="AN90">
        <v>6863</v>
      </c>
      <c r="AP90">
        <v>6863</v>
      </c>
      <c r="AR90">
        <v>6863</v>
      </c>
      <c r="AT90">
        <v>6863</v>
      </c>
    </row>
    <row r="91" spans="1:47">
      <c r="A91" t="s">
        <v>10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J91" t="s">
        <v>10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  <c r="Q91" t="s">
        <v>10</v>
      </c>
      <c r="U91" s="3" t="s">
        <v>26</v>
      </c>
      <c r="V91" s="3"/>
      <c r="W91" s="3"/>
      <c r="X91" s="3"/>
      <c r="Y91" s="3"/>
      <c r="Z91" s="22">
        <v>41015</v>
      </c>
      <c r="AA91" s="22">
        <v>41015</v>
      </c>
      <c r="AB91" s="22">
        <v>41000</v>
      </c>
      <c r="AC91" t="s">
        <v>11</v>
      </c>
      <c r="AD91">
        <v>2012</v>
      </c>
      <c r="AE91" t="s">
        <v>19</v>
      </c>
      <c r="AF91">
        <v>1695</v>
      </c>
      <c r="AG91">
        <v>1695</v>
      </c>
      <c r="AI91">
        <v>1695</v>
      </c>
      <c r="AK91">
        <v>1695</v>
      </c>
      <c r="AL91">
        <v>1695</v>
      </c>
      <c r="AN91">
        <v>1695</v>
      </c>
      <c r="AP91">
        <v>1695</v>
      </c>
      <c r="AR91">
        <v>1695</v>
      </c>
      <c r="AT91">
        <v>1695</v>
      </c>
    </row>
    <row r="92" spans="1:47">
      <c r="A92" t="s">
        <v>10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  <c r="Q92" t="s">
        <v>10</v>
      </c>
      <c r="U92" s="3" t="s">
        <v>26</v>
      </c>
      <c r="V92" s="3"/>
      <c r="W92" s="3"/>
      <c r="X92" s="3"/>
      <c r="Y92" s="3"/>
      <c r="Z92" s="22">
        <v>41045</v>
      </c>
      <c r="AA92" s="22">
        <v>41045</v>
      </c>
      <c r="AB92" s="22">
        <v>41030</v>
      </c>
      <c r="AC92" t="s">
        <v>11</v>
      </c>
      <c r="AD92">
        <v>2012</v>
      </c>
      <c r="AE92" t="s">
        <v>19</v>
      </c>
      <c r="AF92">
        <v>3658</v>
      </c>
      <c r="AG92">
        <v>3658</v>
      </c>
      <c r="AI92">
        <v>3658</v>
      </c>
      <c r="AK92">
        <v>3658</v>
      </c>
      <c r="AL92">
        <v>3658</v>
      </c>
      <c r="AN92">
        <v>3658</v>
      </c>
      <c r="AP92">
        <v>3658</v>
      </c>
      <c r="AR92">
        <v>3658</v>
      </c>
      <c r="AT92">
        <v>3658</v>
      </c>
    </row>
    <row r="93" spans="1:47">
      <c r="A93" t="s">
        <v>10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  <c r="U93" s="3" t="s">
        <v>26</v>
      </c>
      <c r="V93" s="3"/>
      <c r="W93" s="3"/>
      <c r="X93" s="3"/>
      <c r="Y93" s="3"/>
      <c r="Z93" s="22">
        <v>40649</v>
      </c>
      <c r="AA93" s="22">
        <v>40649</v>
      </c>
      <c r="AB93" s="22">
        <v>40634</v>
      </c>
      <c r="AC93" t="s">
        <v>11</v>
      </c>
      <c r="AD93">
        <v>2011</v>
      </c>
      <c r="AE93" t="s">
        <v>15</v>
      </c>
      <c r="AH93">
        <v>28439.61</v>
      </c>
      <c r="AJ93">
        <v>28439.61</v>
      </c>
      <c r="AM93">
        <v>28439.61</v>
      </c>
      <c r="AO93">
        <v>28439.61</v>
      </c>
      <c r="AQ93">
        <v>28439.61</v>
      </c>
      <c r="AS93">
        <v>28439.61</v>
      </c>
      <c r="AU93">
        <v>28439.61</v>
      </c>
    </row>
    <row r="94" spans="1:47">
      <c r="A94" t="s">
        <v>10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J94" t="s">
        <v>10</v>
      </c>
      <c r="K94" t="s">
        <v>10</v>
      </c>
      <c r="L94" t="s">
        <v>10</v>
      </c>
      <c r="M94" t="s">
        <v>10</v>
      </c>
      <c r="N94" t="s">
        <v>10</v>
      </c>
      <c r="O94" t="s">
        <v>10</v>
      </c>
      <c r="P94" t="s">
        <v>10</v>
      </c>
      <c r="Q94" t="s">
        <v>10</v>
      </c>
      <c r="U94" s="3" t="s">
        <v>26</v>
      </c>
      <c r="V94" s="3"/>
      <c r="W94" s="3"/>
      <c r="X94" s="3"/>
      <c r="Y94" s="3"/>
      <c r="Z94" s="22">
        <v>40679</v>
      </c>
      <c r="AA94" s="22">
        <v>40679</v>
      </c>
      <c r="AB94" s="22">
        <v>40664</v>
      </c>
      <c r="AC94" t="s">
        <v>11</v>
      </c>
      <c r="AD94">
        <v>2011</v>
      </c>
      <c r="AE94" t="s">
        <v>15</v>
      </c>
      <c r="AH94">
        <v>13227.72</v>
      </c>
      <c r="AJ94">
        <v>13227.72</v>
      </c>
      <c r="AM94">
        <v>13227.72</v>
      </c>
      <c r="AO94">
        <v>13227.72</v>
      </c>
      <c r="AQ94">
        <v>13227.72</v>
      </c>
      <c r="AS94">
        <v>13227.72</v>
      </c>
      <c r="AU94">
        <v>13227.72</v>
      </c>
    </row>
    <row r="95" spans="1:47">
      <c r="A95" t="s">
        <v>10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J95" t="s">
        <v>10</v>
      </c>
      <c r="K95" t="s">
        <v>10</v>
      </c>
      <c r="L95" t="s">
        <v>10</v>
      </c>
      <c r="M95" t="s">
        <v>10</v>
      </c>
      <c r="N95" t="s">
        <v>10</v>
      </c>
      <c r="O95" t="s">
        <v>10</v>
      </c>
      <c r="P95" t="s">
        <v>10</v>
      </c>
      <c r="Q95" t="s">
        <v>10</v>
      </c>
      <c r="U95" s="3" t="s">
        <v>26</v>
      </c>
      <c r="V95" s="3"/>
      <c r="W95" s="3"/>
      <c r="X95" s="3"/>
      <c r="Y95" s="3"/>
      <c r="Z95" s="22">
        <v>40710</v>
      </c>
      <c r="AA95" s="22">
        <v>40710</v>
      </c>
      <c r="AB95" s="22">
        <v>40695</v>
      </c>
      <c r="AC95" t="s">
        <v>11</v>
      </c>
      <c r="AD95">
        <v>2011</v>
      </c>
      <c r="AE95" t="s">
        <v>15</v>
      </c>
      <c r="AF95">
        <v>50017</v>
      </c>
      <c r="AG95">
        <v>50017</v>
      </c>
      <c r="AI95">
        <v>50017</v>
      </c>
      <c r="AK95">
        <v>50017</v>
      </c>
      <c r="AL95">
        <v>50017</v>
      </c>
      <c r="AN95">
        <v>50017</v>
      </c>
      <c r="AP95">
        <v>50017</v>
      </c>
      <c r="AR95">
        <v>50017</v>
      </c>
      <c r="AT95">
        <v>50017</v>
      </c>
    </row>
    <row r="96" spans="1:47">
      <c r="A96" t="s">
        <v>10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J96" t="s">
        <v>10</v>
      </c>
      <c r="K96" t="s">
        <v>10</v>
      </c>
      <c r="L96" t="s">
        <v>10</v>
      </c>
      <c r="M96" t="s">
        <v>10</v>
      </c>
      <c r="N96" t="s">
        <v>10</v>
      </c>
      <c r="O96" t="s">
        <v>10</v>
      </c>
      <c r="P96" t="s">
        <v>10</v>
      </c>
      <c r="Q96" t="s">
        <v>10</v>
      </c>
      <c r="U96" s="3" t="s">
        <v>26</v>
      </c>
      <c r="V96" s="3"/>
      <c r="W96" s="3"/>
      <c r="X96" s="3"/>
      <c r="Y96" s="3"/>
      <c r="Z96" s="22">
        <v>40740</v>
      </c>
      <c r="AA96" s="22">
        <v>40740</v>
      </c>
      <c r="AB96" s="22">
        <v>40725</v>
      </c>
      <c r="AC96" t="s">
        <v>12</v>
      </c>
      <c r="AD96">
        <v>2011</v>
      </c>
      <c r="AE96" t="s">
        <v>16</v>
      </c>
      <c r="AF96">
        <v>50542</v>
      </c>
      <c r="AG96">
        <v>50542</v>
      </c>
      <c r="AI96">
        <v>50542</v>
      </c>
      <c r="AK96">
        <v>50542</v>
      </c>
      <c r="AL96">
        <v>50542</v>
      </c>
      <c r="AN96">
        <v>50542</v>
      </c>
      <c r="AP96">
        <v>50542</v>
      </c>
      <c r="AR96">
        <v>50542</v>
      </c>
      <c r="AT96">
        <v>50542</v>
      </c>
    </row>
    <row r="97" spans="1:46">
      <c r="A97" t="s">
        <v>10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J97" t="s">
        <v>10</v>
      </c>
      <c r="K97" t="s">
        <v>10</v>
      </c>
      <c r="L97" t="s">
        <v>10</v>
      </c>
      <c r="M97" t="s">
        <v>10</v>
      </c>
      <c r="N97" t="s">
        <v>10</v>
      </c>
      <c r="O97" t="s">
        <v>10</v>
      </c>
      <c r="P97" t="s">
        <v>10</v>
      </c>
      <c r="Q97" t="s">
        <v>10</v>
      </c>
      <c r="U97" s="3" t="s">
        <v>26</v>
      </c>
      <c r="V97" s="3"/>
      <c r="W97" s="3"/>
      <c r="X97" s="3"/>
      <c r="Y97" s="3"/>
      <c r="Z97" s="22">
        <v>40771</v>
      </c>
      <c r="AA97" s="22">
        <v>40771</v>
      </c>
      <c r="AB97" s="22">
        <v>40756</v>
      </c>
      <c r="AC97" t="s">
        <v>12</v>
      </c>
      <c r="AD97">
        <v>2011</v>
      </c>
      <c r="AE97" t="s">
        <v>16</v>
      </c>
      <c r="AF97">
        <v>51066</v>
      </c>
      <c r="AG97">
        <v>51066</v>
      </c>
      <c r="AI97">
        <v>51066</v>
      </c>
      <c r="AK97">
        <v>51066</v>
      </c>
      <c r="AL97">
        <v>51066</v>
      </c>
      <c r="AN97">
        <v>51066</v>
      </c>
      <c r="AP97">
        <v>51066</v>
      </c>
      <c r="AR97">
        <v>51066</v>
      </c>
      <c r="AT97">
        <v>51066</v>
      </c>
    </row>
    <row r="98" spans="1:46">
      <c r="A98" t="s">
        <v>10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U98" s="3" t="s">
        <v>26</v>
      </c>
      <c r="V98" s="3"/>
      <c r="W98" s="3"/>
      <c r="X98" s="3"/>
      <c r="Y98" s="3"/>
      <c r="Z98" s="22">
        <v>40802</v>
      </c>
      <c r="AA98" s="22">
        <v>40802</v>
      </c>
      <c r="AB98" s="22">
        <v>40787</v>
      </c>
      <c r="AC98" t="s">
        <v>12</v>
      </c>
      <c r="AD98">
        <v>2011</v>
      </c>
      <c r="AE98" t="s">
        <v>16</v>
      </c>
      <c r="AF98">
        <v>51590</v>
      </c>
      <c r="AG98">
        <v>51590</v>
      </c>
      <c r="AI98">
        <v>51590</v>
      </c>
      <c r="AK98">
        <v>51590</v>
      </c>
      <c r="AL98">
        <v>51590</v>
      </c>
      <c r="AN98">
        <v>51590</v>
      </c>
      <c r="AP98">
        <v>51590</v>
      </c>
      <c r="AR98">
        <v>51590</v>
      </c>
      <c r="AT98">
        <v>51590</v>
      </c>
    </row>
    <row r="99" spans="1:46">
      <c r="A99" t="s">
        <v>10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J99" t="s">
        <v>10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P99" t="s">
        <v>10</v>
      </c>
      <c r="Q99" t="s">
        <v>10</v>
      </c>
      <c r="U99" s="3" t="s">
        <v>26</v>
      </c>
      <c r="V99" s="3"/>
      <c r="W99" s="3"/>
      <c r="X99" s="3"/>
      <c r="Y99" s="3"/>
      <c r="Z99" s="22">
        <v>40832</v>
      </c>
      <c r="AA99" s="22">
        <v>40832</v>
      </c>
      <c r="AB99" s="22">
        <v>40817</v>
      </c>
      <c r="AC99" t="s">
        <v>13</v>
      </c>
      <c r="AD99">
        <v>2011</v>
      </c>
      <c r="AE99" t="s">
        <v>17</v>
      </c>
      <c r="AF99">
        <v>52114</v>
      </c>
      <c r="AG99">
        <v>52114</v>
      </c>
      <c r="AI99">
        <v>52114</v>
      </c>
      <c r="AK99">
        <v>52114</v>
      </c>
      <c r="AL99">
        <v>52114</v>
      </c>
      <c r="AN99">
        <v>52114</v>
      </c>
      <c r="AP99">
        <v>52114</v>
      </c>
      <c r="AR99">
        <v>52114</v>
      </c>
      <c r="AT99">
        <v>52114</v>
      </c>
    </row>
    <row r="100" spans="1:46">
      <c r="A100" t="s">
        <v>10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J100" t="s">
        <v>10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  <c r="P100" t="s">
        <v>10</v>
      </c>
      <c r="Q100" t="s">
        <v>10</v>
      </c>
      <c r="U100" s="3" t="s">
        <v>26</v>
      </c>
      <c r="V100" s="3"/>
      <c r="W100" s="3"/>
      <c r="X100" s="3"/>
      <c r="Y100" s="3"/>
      <c r="Z100" s="22">
        <v>40863</v>
      </c>
      <c r="AA100" s="22">
        <v>40863</v>
      </c>
      <c r="AB100" s="22">
        <v>40848</v>
      </c>
      <c r="AC100" t="s">
        <v>13</v>
      </c>
      <c r="AD100">
        <v>2011</v>
      </c>
      <c r="AE100" t="s">
        <v>17</v>
      </c>
      <c r="AF100">
        <v>52637</v>
      </c>
      <c r="AG100">
        <v>52637</v>
      </c>
      <c r="AI100">
        <v>52637</v>
      </c>
      <c r="AK100">
        <v>52637</v>
      </c>
      <c r="AL100">
        <v>52637</v>
      </c>
      <c r="AN100">
        <v>52637</v>
      </c>
      <c r="AP100">
        <v>52637</v>
      </c>
      <c r="AR100">
        <v>52637</v>
      </c>
      <c r="AT100">
        <v>52637</v>
      </c>
    </row>
    <row r="101" spans="1:46">
      <c r="A101" t="s">
        <v>10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J101" t="s">
        <v>10</v>
      </c>
      <c r="K101" t="s">
        <v>10</v>
      </c>
      <c r="L101" t="s">
        <v>10</v>
      </c>
      <c r="M101" t="s">
        <v>10</v>
      </c>
      <c r="N101" t="s">
        <v>10</v>
      </c>
      <c r="O101" t="s">
        <v>10</v>
      </c>
      <c r="P101" t="s">
        <v>10</v>
      </c>
      <c r="Q101" t="s">
        <v>10</v>
      </c>
      <c r="U101" s="3" t="s">
        <v>26</v>
      </c>
      <c r="V101" s="3"/>
      <c r="W101" s="3"/>
      <c r="X101" s="3"/>
      <c r="Y101" s="3"/>
      <c r="Z101" s="22">
        <v>40893</v>
      </c>
      <c r="AA101" s="22">
        <v>40893</v>
      </c>
      <c r="AB101" s="22">
        <v>40878</v>
      </c>
      <c r="AC101" t="s">
        <v>13</v>
      </c>
      <c r="AD101">
        <v>2011</v>
      </c>
      <c r="AE101" t="s">
        <v>17</v>
      </c>
      <c r="AF101">
        <v>53162</v>
      </c>
      <c r="AG101">
        <v>53162</v>
      </c>
      <c r="AI101">
        <v>53162</v>
      </c>
      <c r="AK101">
        <v>53162</v>
      </c>
      <c r="AL101">
        <v>53162</v>
      </c>
      <c r="AN101">
        <v>53162</v>
      </c>
      <c r="AP101">
        <v>53162</v>
      </c>
      <c r="AR101">
        <v>53162</v>
      </c>
      <c r="AT101">
        <v>53162</v>
      </c>
    </row>
    <row r="102" spans="1:46">
      <c r="A102" t="s">
        <v>10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J102" t="s">
        <v>10</v>
      </c>
      <c r="K102" t="s">
        <v>10</v>
      </c>
      <c r="L102" t="s">
        <v>10</v>
      </c>
      <c r="M102" t="s">
        <v>10</v>
      </c>
      <c r="N102" t="s">
        <v>10</v>
      </c>
      <c r="O102" t="s">
        <v>10</v>
      </c>
      <c r="P102" t="s">
        <v>10</v>
      </c>
      <c r="Q102" t="s">
        <v>10</v>
      </c>
      <c r="U102" s="3" t="s">
        <v>26</v>
      </c>
      <c r="V102" s="3"/>
      <c r="W102" s="3"/>
      <c r="X102" s="3"/>
      <c r="Y102" s="3"/>
      <c r="Z102" s="22">
        <v>40924</v>
      </c>
      <c r="AA102" s="22">
        <v>40924</v>
      </c>
      <c r="AB102" s="22">
        <v>40909</v>
      </c>
      <c r="AC102" t="s">
        <v>14</v>
      </c>
      <c r="AD102">
        <v>2012</v>
      </c>
      <c r="AE102" t="s">
        <v>18</v>
      </c>
      <c r="AF102">
        <v>53685</v>
      </c>
      <c r="AG102">
        <v>53685</v>
      </c>
      <c r="AI102">
        <v>53685</v>
      </c>
      <c r="AK102">
        <v>53685</v>
      </c>
      <c r="AL102">
        <v>53685</v>
      </c>
      <c r="AN102">
        <v>53685</v>
      </c>
      <c r="AP102">
        <v>53685</v>
      </c>
      <c r="AR102">
        <v>53685</v>
      </c>
      <c r="AT102">
        <v>53685</v>
      </c>
    </row>
    <row r="103" spans="1:46">
      <c r="A103" t="s">
        <v>10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J103" t="s">
        <v>10</v>
      </c>
      <c r="K103" t="s">
        <v>10</v>
      </c>
      <c r="L103" t="s">
        <v>10</v>
      </c>
      <c r="M103" t="s">
        <v>10</v>
      </c>
      <c r="N103" t="s">
        <v>10</v>
      </c>
      <c r="O103" t="s">
        <v>10</v>
      </c>
      <c r="P103" t="s">
        <v>10</v>
      </c>
      <c r="Q103" t="s">
        <v>10</v>
      </c>
      <c r="U103" s="3" t="s">
        <v>26</v>
      </c>
      <c r="V103" s="3"/>
      <c r="W103" s="3"/>
      <c r="X103" s="3"/>
      <c r="Y103" s="3"/>
      <c r="Z103" s="22">
        <v>40955</v>
      </c>
      <c r="AA103" s="22">
        <v>40955</v>
      </c>
      <c r="AB103" s="22">
        <v>40940</v>
      </c>
      <c r="AC103" t="s">
        <v>14</v>
      </c>
      <c r="AD103">
        <v>2012</v>
      </c>
      <c r="AE103" t="s">
        <v>18</v>
      </c>
      <c r="AF103">
        <v>54210</v>
      </c>
      <c r="AG103">
        <v>54210</v>
      </c>
      <c r="AI103">
        <v>54210</v>
      </c>
      <c r="AK103">
        <v>54210</v>
      </c>
      <c r="AL103">
        <v>54210</v>
      </c>
      <c r="AN103">
        <v>54210</v>
      </c>
      <c r="AP103">
        <v>54210</v>
      </c>
      <c r="AR103">
        <v>54210</v>
      </c>
      <c r="AT103">
        <v>54210</v>
      </c>
    </row>
    <row r="104" spans="1:46">
      <c r="A104" t="s">
        <v>10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U104" s="3" t="s">
        <v>26</v>
      </c>
      <c r="V104" s="3"/>
      <c r="W104" s="3"/>
      <c r="X104" s="3"/>
      <c r="Y104" s="3"/>
      <c r="Z104" s="22">
        <v>40984</v>
      </c>
      <c r="AA104" s="22">
        <v>40984</v>
      </c>
      <c r="AB104" s="22">
        <v>40969</v>
      </c>
      <c r="AC104" t="s">
        <v>14</v>
      </c>
      <c r="AD104">
        <v>2012</v>
      </c>
      <c r="AE104" t="s">
        <v>18</v>
      </c>
      <c r="AF104">
        <v>54732</v>
      </c>
      <c r="AG104">
        <v>54732</v>
      </c>
      <c r="AI104">
        <v>54732</v>
      </c>
      <c r="AK104">
        <v>54732</v>
      </c>
      <c r="AL104">
        <v>54732</v>
      </c>
      <c r="AN104">
        <v>54732</v>
      </c>
      <c r="AP104">
        <v>54732</v>
      </c>
      <c r="AR104">
        <v>54732</v>
      </c>
      <c r="AT104">
        <v>54732</v>
      </c>
    </row>
    <row r="105" spans="1:46">
      <c r="A105" t="s">
        <v>10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J105" t="s">
        <v>10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P105" t="s">
        <v>10</v>
      </c>
      <c r="Q105" t="s">
        <v>10</v>
      </c>
      <c r="U105" s="3" t="s">
        <v>26</v>
      </c>
      <c r="V105" s="3"/>
      <c r="W105" s="3"/>
      <c r="X105" s="3"/>
      <c r="Y105" s="3"/>
      <c r="Z105" s="22">
        <v>41015</v>
      </c>
      <c r="AA105" s="22">
        <v>41015</v>
      </c>
      <c r="AB105" s="22">
        <v>41000</v>
      </c>
      <c r="AC105" t="s">
        <v>11</v>
      </c>
      <c r="AD105">
        <v>2012</v>
      </c>
      <c r="AE105" t="s">
        <v>19</v>
      </c>
      <c r="AF105">
        <v>55257</v>
      </c>
      <c r="AG105">
        <v>55257</v>
      </c>
      <c r="AI105">
        <v>55257</v>
      </c>
      <c r="AK105">
        <v>55257</v>
      </c>
      <c r="AL105">
        <v>55257</v>
      </c>
      <c r="AN105">
        <v>55257</v>
      </c>
      <c r="AP105">
        <v>55257</v>
      </c>
      <c r="AR105">
        <v>55257</v>
      </c>
      <c r="AT105">
        <v>55257</v>
      </c>
    </row>
    <row r="106" spans="1:46">
      <c r="A106" t="s">
        <v>10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J106" t="s">
        <v>10</v>
      </c>
      <c r="K106" t="s">
        <v>10</v>
      </c>
      <c r="L106" t="s">
        <v>10</v>
      </c>
      <c r="M106" t="s">
        <v>10</v>
      </c>
      <c r="N106" t="s">
        <v>10</v>
      </c>
      <c r="O106" t="s">
        <v>10</v>
      </c>
      <c r="P106" t="s">
        <v>10</v>
      </c>
      <c r="Q106" t="s">
        <v>10</v>
      </c>
      <c r="U106" s="3" t="s">
        <v>26</v>
      </c>
      <c r="V106" s="3"/>
      <c r="W106" s="3"/>
      <c r="X106" s="3"/>
      <c r="Y106" s="3"/>
      <c r="Z106" s="22">
        <v>41045</v>
      </c>
      <c r="AA106" s="22">
        <v>41045</v>
      </c>
      <c r="AB106" s="22">
        <v>41030</v>
      </c>
      <c r="AC106" t="s">
        <v>11</v>
      </c>
      <c r="AD106">
        <v>2012</v>
      </c>
      <c r="AE106" t="s">
        <v>19</v>
      </c>
      <c r="AF106">
        <v>55781</v>
      </c>
      <c r="AG106">
        <v>55781</v>
      </c>
      <c r="AI106">
        <v>55781</v>
      </c>
      <c r="AK106">
        <v>55781</v>
      </c>
      <c r="AL106">
        <v>55781</v>
      </c>
      <c r="AN106">
        <v>55781</v>
      </c>
      <c r="AP106">
        <v>55781</v>
      </c>
      <c r="AR106">
        <v>55781</v>
      </c>
      <c r="AT106">
        <v>55781</v>
      </c>
    </row>
  </sheetData>
  <sortState ref="BF6:BF38">
    <sortCondition ref="BF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499984740745262"/>
    <outlinePr summaryBelow="0"/>
  </sheetPr>
  <dimension ref="A1:IV299"/>
  <sheetViews>
    <sheetView showGridLines="0" tabSelected="1" zoomScale="80" zoomScaleNormal="80" workbookViewId="0">
      <pane xSplit="4" ySplit="19" topLeftCell="E20" activePane="bottomRight" state="frozen"/>
      <selection pane="topRight" activeCell="E1" sqref="E1"/>
      <selection pane="bottomLeft" activeCell="A17" sqref="A17"/>
      <selection pane="bottomRight" activeCell="C8" sqref="C8"/>
    </sheetView>
  </sheetViews>
  <sheetFormatPr defaultColWidth="20.7109375" defaultRowHeight="12.75"/>
  <cols>
    <col min="1" max="1" width="2.28515625" style="3" customWidth="1"/>
    <col min="2" max="2" width="38.42578125" style="3" customWidth="1"/>
    <col min="3" max="3" width="34.42578125" style="3" bestFit="1" customWidth="1"/>
    <col min="4" max="4" width="43.7109375" style="3" customWidth="1"/>
    <col min="5" max="5" width="12.7109375" style="3" customWidth="1"/>
    <col min="6" max="6" width="16" style="3" customWidth="1"/>
    <col min="7" max="50" width="12.7109375" style="3" customWidth="1"/>
    <col min="51" max="74" width="12.7109375" style="5" customWidth="1"/>
    <col min="7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>
      <c r="A1" s="4"/>
      <c r="B1" s="2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4"/>
      <c r="B2" s="2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</row>
    <row r="3" spans="1:256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</row>
    <row r="4" spans="1:256" ht="12.75" customHeight="1">
      <c r="M4" s="7"/>
      <c r="IB4" s="3"/>
      <c r="IC4" s="3"/>
      <c r="ID4" s="3"/>
      <c r="IE4" s="3"/>
      <c r="IF4" s="3"/>
      <c r="IG4" s="3"/>
      <c r="IH4" s="3"/>
      <c r="II4" s="3"/>
      <c r="IJ4" s="3"/>
    </row>
    <row r="5" spans="1:256" ht="12.75" customHeight="1">
      <c r="M5" s="7"/>
      <c r="IB5" s="3"/>
      <c r="IC5" s="3"/>
      <c r="ID5" s="3"/>
      <c r="IE5" s="3"/>
      <c r="IF5" s="3"/>
      <c r="IG5" s="3"/>
      <c r="IH5" s="3"/>
      <c r="II5" s="3"/>
      <c r="IJ5" s="3"/>
    </row>
    <row r="6" spans="1:256" ht="12.75" customHeight="1">
      <c r="M6" s="7"/>
      <c r="IB6" s="3"/>
      <c r="IC6" s="3"/>
      <c r="ID6" s="3"/>
      <c r="IE6" s="3"/>
      <c r="IF6" s="3"/>
      <c r="IG6" s="3"/>
      <c r="IH6" s="3"/>
      <c r="II6" s="3"/>
      <c r="IJ6" s="3"/>
    </row>
    <row r="7" spans="1:256" ht="12.75" customHeight="1">
      <c r="M7" s="7"/>
      <c r="IB7" s="3"/>
      <c r="IC7" s="3"/>
      <c r="ID7" s="3"/>
      <c r="IE7" s="3"/>
      <c r="IF7" s="3"/>
      <c r="IG7" s="3"/>
      <c r="IH7" s="3"/>
      <c r="II7" s="3"/>
      <c r="IJ7" s="3"/>
    </row>
    <row r="8" spans="1:256" ht="12.75" customHeight="1">
      <c r="B8" s="29" t="s">
        <v>76</v>
      </c>
      <c r="C8" s="3" t="s">
        <v>1</v>
      </c>
      <c r="M8" s="7"/>
      <c r="IB8" s="3"/>
      <c r="IC8" s="3"/>
      <c r="ID8" s="3"/>
      <c r="IE8" s="3"/>
      <c r="IF8" s="3"/>
      <c r="IG8" s="3"/>
      <c r="IH8" s="3"/>
      <c r="II8" s="3"/>
      <c r="IJ8" s="3"/>
    </row>
    <row r="9" spans="1:256" ht="12.75" customHeight="1">
      <c r="B9" s="29" t="s">
        <v>80</v>
      </c>
      <c r="C9" s="3" t="s">
        <v>1</v>
      </c>
      <c r="M9" s="7"/>
      <c r="IB9" s="3"/>
      <c r="IC9" s="3"/>
      <c r="ID9" s="3"/>
      <c r="IE9" s="3"/>
      <c r="IF9" s="3"/>
      <c r="IG9" s="3"/>
      <c r="IH9" s="3"/>
      <c r="II9" s="3"/>
      <c r="IJ9" s="3"/>
    </row>
    <row r="10" spans="1:256" ht="12.75" customHeight="1">
      <c r="B10" s="29" t="s">
        <v>82</v>
      </c>
      <c r="C10" s="3" t="s">
        <v>1</v>
      </c>
      <c r="M10" s="7"/>
      <c r="IB10" s="3"/>
      <c r="IC10" s="3"/>
      <c r="ID10" s="3"/>
      <c r="IE10" s="3"/>
      <c r="IF10" s="3"/>
      <c r="IG10" s="3"/>
      <c r="IH10" s="3"/>
      <c r="II10" s="3"/>
      <c r="IJ10" s="3"/>
    </row>
    <row r="11" spans="1:256" ht="12.75" customHeight="1">
      <c r="B11" s="29" t="s">
        <v>89</v>
      </c>
      <c r="C11" s="3" t="s">
        <v>1</v>
      </c>
      <c r="E11" s="7"/>
      <c r="F11" s="7"/>
      <c r="G11" s="7"/>
      <c r="M11" s="7"/>
      <c r="IB11" s="3"/>
      <c r="IC11" s="3"/>
      <c r="ID11" s="3"/>
      <c r="IE11" s="3"/>
      <c r="IF11" s="3"/>
      <c r="IG11" s="3"/>
      <c r="IH11" s="3"/>
      <c r="II11" s="3"/>
      <c r="IJ11" s="3"/>
    </row>
    <row r="12" spans="1:256" ht="12.75" customHeight="1">
      <c r="B12" s="29" t="s">
        <v>91</v>
      </c>
      <c r="C12" s="3" t="s">
        <v>1</v>
      </c>
      <c r="E12" s="7"/>
      <c r="F12" s="7"/>
      <c r="G12" s="7"/>
      <c r="M12" s="7"/>
      <c r="IB12" s="3"/>
      <c r="IC12" s="3"/>
      <c r="ID12" s="3"/>
      <c r="IE12" s="3"/>
      <c r="IF12" s="3"/>
      <c r="IG12" s="3"/>
      <c r="IH12" s="3"/>
      <c r="II12" s="3"/>
      <c r="IJ12" s="3"/>
      <c r="IV12" s="8"/>
    </row>
    <row r="13" spans="1:256">
      <c r="B13" s="29" t="s">
        <v>93</v>
      </c>
      <c r="C13" s="3" t="s">
        <v>1</v>
      </c>
      <c r="D13" s="7"/>
      <c r="E13" s="7"/>
      <c r="F13" s="7"/>
      <c r="G13" s="7"/>
      <c r="M13" s="7"/>
      <c r="IB13" s="3"/>
      <c r="IC13" s="3"/>
      <c r="ID13" s="3"/>
      <c r="IE13" s="3"/>
      <c r="IF13" s="3"/>
      <c r="IG13" s="3"/>
      <c r="IH13" s="3"/>
      <c r="II13" s="3"/>
      <c r="IJ13" s="3"/>
    </row>
    <row r="14" spans="1:256" ht="12.75" customHeight="1">
      <c r="B14" s="29" t="s">
        <v>95</v>
      </c>
      <c r="C14" s="3" t="s">
        <v>1</v>
      </c>
      <c r="D14" s="7" t="str">
        <f ca="1">REPORT_STATUS</f>
        <v xml:space="preserve">REPORT LOADING . . . </v>
      </c>
      <c r="E14" s="7"/>
      <c r="F14" s="25" t="str">
        <f ca="1">IF(LEN(REPORT_STATUS)&lt;1,"Currency: "&amp;SW_META2_CURRENCY,"")</f>
        <v/>
      </c>
      <c r="G14" s="26"/>
      <c r="H14" s="7"/>
      <c r="I14" s="7"/>
      <c r="J14" s="7"/>
      <c r="K14" s="7"/>
      <c r="L14" s="9"/>
      <c r="M14" s="7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IB14" s="3"/>
      <c r="IC14" s="3"/>
      <c r="ID14" s="3"/>
      <c r="IE14" s="3"/>
      <c r="IF14" s="3"/>
      <c r="IG14" s="3"/>
      <c r="IH14" s="3"/>
      <c r="II14" s="3"/>
      <c r="IJ14" s="3"/>
    </row>
    <row r="15" spans="1:256" ht="12.75" customHeight="1">
      <c r="B15" s="29" t="s">
        <v>97</v>
      </c>
      <c r="C15" s="3" t="s">
        <v>1</v>
      </c>
      <c r="D15" s="7"/>
      <c r="E15" s="7"/>
      <c r="F15" s="23" t="s">
        <v>5</v>
      </c>
      <c r="G15" s="24">
        <f>IF(CEP="","",CEP+15)</f>
        <v>40710</v>
      </c>
      <c r="H15" s="27"/>
      <c r="I15" s="27"/>
      <c r="J15" s="7"/>
      <c r="K15" s="7"/>
      <c r="L15" s="7"/>
      <c r="M15" s="7"/>
      <c r="IB15" s="3"/>
      <c r="IC15" s="3"/>
      <c r="ID15" s="3"/>
      <c r="IE15" s="3"/>
      <c r="IF15" s="3"/>
      <c r="IG15" s="3"/>
      <c r="IH15" s="3"/>
      <c r="II15" s="3"/>
      <c r="IJ15" s="3"/>
    </row>
    <row r="16" spans="1:256">
      <c r="B16" s="7"/>
      <c r="C16" s="7"/>
      <c r="D16" s="10"/>
      <c r="E16" s="10"/>
      <c r="H16" s="7"/>
      <c r="I16" s="7"/>
      <c r="J16" s="7"/>
      <c r="K16" s="7"/>
      <c r="L16" s="7"/>
      <c r="M16" s="7"/>
      <c r="IB16" s="3"/>
      <c r="IC16" s="3"/>
      <c r="ID16" s="3"/>
      <c r="IE16" s="3"/>
      <c r="IF16" s="3"/>
      <c r="IG16" s="3"/>
      <c r="IH16" s="3"/>
      <c r="II16" s="3"/>
      <c r="IJ16" s="3"/>
    </row>
    <row r="17" spans="2:244" ht="12.75" customHeight="1">
      <c r="B17" s="30"/>
      <c r="C17" s="30"/>
      <c r="D17" s="30"/>
      <c r="E17" s="29" t="s">
        <v>35</v>
      </c>
      <c r="F17" s="30" t="s">
        <v>2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IB17" s="3"/>
      <c r="IC17" s="3"/>
      <c r="ID17" s="3"/>
      <c r="IE17" s="3"/>
      <c r="IF17" s="3"/>
      <c r="IG17" s="3"/>
      <c r="IH17" s="3"/>
      <c r="II17" s="3"/>
      <c r="IJ17" s="3"/>
    </row>
    <row r="18" spans="2:244" ht="12.75" customHeight="1">
      <c r="B18" s="30"/>
      <c r="C18" s="30"/>
      <c r="D18" s="30"/>
      <c r="E18" s="3" t="s">
        <v>15</v>
      </c>
      <c r="H18" s="3" t="s">
        <v>16</v>
      </c>
      <c r="K18" s="3" t="s">
        <v>17</v>
      </c>
      <c r="N18" s="3" t="s">
        <v>18</v>
      </c>
      <c r="Q18" s="3" t="s">
        <v>19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IB18" s="3"/>
      <c r="IC18" s="3"/>
      <c r="ID18" s="3"/>
      <c r="IE18" s="3"/>
      <c r="IF18" s="3"/>
      <c r="IG18" s="3"/>
      <c r="IH18" s="3"/>
      <c r="II18" s="3"/>
      <c r="IJ18" s="3"/>
    </row>
    <row r="19" spans="2:244" ht="12.75" customHeight="1">
      <c r="B19" s="29" t="s">
        <v>78</v>
      </c>
      <c r="C19" s="29" t="s">
        <v>87</v>
      </c>
      <c r="D19" s="30" t="s">
        <v>0</v>
      </c>
      <c r="E19" s="31">
        <v>40649</v>
      </c>
      <c r="F19" s="31">
        <v>40679</v>
      </c>
      <c r="G19" s="31">
        <v>40710</v>
      </c>
      <c r="H19" s="31">
        <v>40740</v>
      </c>
      <c r="I19" s="31">
        <v>40771</v>
      </c>
      <c r="J19" s="31">
        <v>40802</v>
      </c>
      <c r="K19" s="31">
        <v>40832</v>
      </c>
      <c r="L19" s="31">
        <v>40863</v>
      </c>
      <c r="M19" s="31">
        <v>40893</v>
      </c>
      <c r="N19" s="31">
        <v>40924</v>
      </c>
      <c r="O19" s="31">
        <v>40955</v>
      </c>
      <c r="P19" s="31">
        <v>40984</v>
      </c>
      <c r="Q19" s="31">
        <v>41015</v>
      </c>
      <c r="R19" s="31">
        <v>41045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IB19" s="3"/>
      <c r="IC19" s="3"/>
      <c r="ID19" s="3"/>
      <c r="IE19" s="3"/>
      <c r="IF19" s="3"/>
      <c r="IG19" s="3"/>
      <c r="IH19" s="3"/>
      <c r="II19" s="3"/>
      <c r="IJ19" s="3"/>
    </row>
    <row r="20" spans="2:244" ht="12.75" customHeight="1">
      <c r="B20" s="3" t="s">
        <v>10</v>
      </c>
      <c r="C20" s="3" t="s">
        <v>10</v>
      </c>
      <c r="D20" s="3" t="s">
        <v>58</v>
      </c>
      <c r="E20" s="32"/>
      <c r="F20" s="32"/>
      <c r="G20" s="32">
        <v>199973.22301800002</v>
      </c>
      <c r="H20" s="32">
        <v>214081.22845900001</v>
      </c>
      <c r="I20" s="32">
        <v>203848.71906199999</v>
      </c>
      <c r="J20" s="32">
        <v>218038.57420500001</v>
      </c>
      <c r="K20" s="32">
        <v>218048.07901300001</v>
      </c>
      <c r="L20" s="32">
        <v>210300.38688599999</v>
      </c>
      <c r="M20" s="32">
        <v>215676.05486</v>
      </c>
      <c r="N20" s="32">
        <v>213265.39536199998</v>
      </c>
      <c r="O20" s="32">
        <v>215490.06540100003</v>
      </c>
      <c r="P20" s="32">
        <v>216739.394225</v>
      </c>
      <c r="Q20" s="32">
        <v>214620.232709</v>
      </c>
      <c r="R20" s="32">
        <v>220373.23918600002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IB20" s="3"/>
      <c r="IC20" s="3"/>
      <c r="ID20" s="3"/>
      <c r="IE20" s="3"/>
      <c r="IF20" s="3"/>
      <c r="IG20" s="3"/>
      <c r="IH20" s="3"/>
      <c r="II20" s="3"/>
      <c r="IJ20" s="3"/>
    </row>
    <row r="21" spans="2:244">
      <c r="D21" s="3" t="s">
        <v>59</v>
      </c>
      <c r="E21" s="32"/>
      <c r="F21" s="32"/>
      <c r="G21" s="32">
        <v>199973.22301800002</v>
      </c>
      <c r="H21" s="32">
        <v>214081.22845900001</v>
      </c>
      <c r="I21" s="32">
        <v>203848.71906199999</v>
      </c>
      <c r="J21" s="32">
        <v>218038.57420500001</v>
      </c>
      <c r="K21" s="32">
        <v>218048.07901300001</v>
      </c>
      <c r="L21" s="32">
        <v>210300.38688599999</v>
      </c>
      <c r="M21" s="32">
        <v>215676.05486</v>
      </c>
      <c r="N21" s="32">
        <v>213265.39536199998</v>
      </c>
      <c r="O21" s="32">
        <v>215490.06540100003</v>
      </c>
      <c r="P21" s="32">
        <v>216739.394225</v>
      </c>
      <c r="Q21" s="32">
        <v>214620.232709</v>
      </c>
      <c r="R21" s="32">
        <v>220373.23918600002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IB21" s="3"/>
      <c r="IC21" s="3"/>
      <c r="ID21" s="3"/>
      <c r="IE21" s="3"/>
      <c r="IF21" s="3"/>
      <c r="IG21" s="3"/>
      <c r="IH21" s="3"/>
      <c r="II21" s="3"/>
      <c r="IJ21" s="3"/>
    </row>
    <row r="22" spans="2:244">
      <c r="D22" s="3" t="s">
        <v>60</v>
      </c>
      <c r="E22" s="32">
        <v>100769.54</v>
      </c>
      <c r="F22" s="32">
        <v>212653.90999999997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IB22" s="3"/>
      <c r="IC22" s="3"/>
      <c r="ID22" s="3"/>
      <c r="IE22" s="3"/>
      <c r="IF22" s="3"/>
      <c r="IG22" s="3"/>
      <c r="IH22" s="3"/>
      <c r="II22" s="3"/>
      <c r="IJ22" s="3"/>
    </row>
    <row r="23" spans="2:244">
      <c r="D23" s="3" t="s">
        <v>61</v>
      </c>
      <c r="E23" s="32"/>
      <c r="F23" s="32"/>
      <c r="G23" s="32">
        <v>199973.22301800002</v>
      </c>
      <c r="H23" s="32">
        <v>214081.22845900001</v>
      </c>
      <c r="I23" s="32">
        <v>203848.71906199999</v>
      </c>
      <c r="J23" s="32">
        <v>218038.57420500001</v>
      </c>
      <c r="K23" s="32">
        <v>218048.07901300001</v>
      </c>
      <c r="L23" s="32">
        <v>210300.38688599999</v>
      </c>
      <c r="M23" s="32">
        <v>215676.05486</v>
      </c>
      <c r="N23" s="32">
        <v>213265.39536199998</v>
      </c>
      <c r="O23" s="32">
        <v>215490.06540100003</v>
      </c>
      <c r="P23" s="32">
        <v>216739.394225</v>
      </c>
      <c r="Q23" s="32">
        <v>214620.232709</v>
      </c>
      <c r="R23" s="32">
        <v>220373.23918600002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IB23" s="3"/>
      <c r="IC23" s="3"/>
      <c r="ID23" s="3"/>
      <c r="IE23" s="3"/>
      <c r="IF23" s="3"/>
      <c r="IG23" s="3"/>
      <c r="IH23" s="3"/>
      <c r="II23" s="3"/>
      <c r="IJ23" s="3"/>
    </row>
    <row r="24" spans="2:244">
      <c r="D24" s="3" t="s">
        <v>62</v>
      </c>
      <c r="E24" s="32">
        <v>100769.54</v>
      </c>
      <c r="F24" s="32">
        <v>212653.90999999997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IB24" s="3"/>
      <c r="IC24" s="3"/>
      <c r="ID24" s="3"/>
      <c r="IE24" s="3"/>
      <c r="IF24" s="3"/>
      <c r="IG24" s="3"/>
      <c r="IH24" s="3"/>
      <c r="II24" s="3"/>
      <c r="IJ24" s="3"/>
    </row>
    <row r="25" spans="2:244">
      <c r="D25" s="3" t="s">
        <v>63</v>
      </c>
      <c r="E25" s="32"/>
      <c r="F25" s="32"/>
      <c r="G25" s="32">
        <v>199973.22301800002</v>
      </c>
      <c r="H25" s="32">
        <v>214081.22845900001</v>
      </c>
      <c r="I25" s="32">
        <v>203848.71906199999</v>
      </c>
      <c r="J25" s="32">
        <v>218038.57420500001</v>
      </c>
      <c r="K25" s="32">
        <v>218048.07901300001</v>
      </c>
      <c r="L25" s="32">
        <v>210300.38688599999</v>
      </c>
      <c r="M25" s="32">
        <v>215676.05486</v>
      </c>
      <c r="N25" s="32">
        <v>213265.39536199998</v>
      </c>
      <c r="O25" s="32">
        <v>215490.06540100003</v>
      </c>
      <c r="P25" s="32">
        <v>216739.394225</v>
      </c>
      <c r="Q25" s="32">
        <v>214620.232709</v>
      </c>
      <c r="R25" s="32">
        <v>220373.23918600002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IB25" s="3"/>
      <c r="IC25" s="3"/>
      <c r="ID25" s="3"/>
      <c r="IE25" s="3"/>
      <c r="IF25" s="3"/>
      <c r="IG25" s="3"/>
      <c r="IH25" s="3"/>
      <c r="II25" s="3"/>
      <c r="IJ25" s="3"/>
    </row>
    <row r="26" spans="2:244">
      <c r="D26" s="3" t="s">
        <v>64</v>
      </c>
      <c r="E26" s="32"/>
      <c r="F26" s="32"/>
      <c r="G26" s="32">
        <v>199973.22301800002</v>
      </c>
      <c r="H26" s="32">
        <v>214081.22845900001</v>
      </c>
      <c r="I26" s="32">
        <v>203848.71906199999</v>
      </c>
      <c r="J26" s="32">
        <v>218038.57420500001</v>
      </c>
      <c r="K26" s="32">
        <v>218048.07901300001</v>
      </c>
      <c r="L26" s="32">
        <v>210300.38688599999</v>
      </c>
      <c r="M26" s="32">
        <v>215676.05486</v>
      </c>
      <c r="N26" s="32">
        <v>213265.39536199998</v>
      </c>
      <c r="O26" s="32">
        <v>215490.06540100003</v>
      </c>
      <c r="P26" s="32">
        <v>216739.394225</v>
      </c>
      <c r="Q26" s="32">
        <v>214620.232709</v>
      </c>
      <c r="R26" s="32">
        <v>220373.23918600002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IB26" s="3"/>
      <c r="IC26" s="3"/>
      <c r="ID26" s="3"/>
      <c r="IE26" s="3"/>
      <c r="IF26" s="3"/>
      <c r="IG26" s="3"/>
      <c r="IH26" s="3"/>
      <c r="II26" s="3"/>
      <c r="IJ26" s="3"/>
    </row>
    <row r="27" spans="2:244">
      <c r="D27" s="3" t="s">
        <v>65</v>
      </c>
      <c r="E27" s="32">
        <v>100769.54</v>
      </c>
      <c r="F27" s="32">
        <v>212653.90999999997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IB27" s="3"/>
      <c r="IC27" s="3"/>
      <c r="ID27" s="3"/>
      <c r="IE27" s="3"/>
      <c r="IF27" s="3"/>
      <c r="IG27" s="3"/>
      <c r="IH27" s="3"/>
      <c r="II27" s="3"/>
      <c r="IJ27" s="3"/>
    </row>
    <row r="28" spans="2:244">
      <c r="D28" s="3" t="s">
        <v>66</v>
      </c>
      <c r="E28" s="32"/>
      <c r="F28" s="32"/>
      <c r="G28" s="32">
        <v>199973.22301800002</v>
      </c>
      <c r="H28" s="32">
        <v>214081.22845900001</v>
      </c>
      <c r="I28" s="32">
        <v>203848.71906199999</v>
      </c>
      <c r="J28" s="32">
        <v>218038.57420500001</v>
      </c>
      <c r="K28" s="32">
        <v>218048.07901300001</v>
      </c>
      <c r="L28" s="32">
        <v>210300.38688599999</v>
      </c>
      <c r="M28" s="32">
        <v>215676.05486</v>
      </c>
      <c r="N28" s="32">
        <v>213265.39536199998</v>
      </c>
      <c r="O28" s="32">
        <v>215490.06540100003</v>
      </c>
      <c r="P28" s="32">
        <v>216739.394225</v>
      </c>
      <c r="Q28" s="32">
        <v>214620.232709</v>
      </c>
      <c r="R28" s="32">
        <v>220373.23918600002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IB28" s="3"/>
      <c r="IC28" s="3"/>
      <c r="ID28" s="3"/>
      <c r="IE28" s="3"/>
      <c r="IF28" s="3"/>
      <c r="IG28" s="3"/>
      <c r="IH28" s="3"/>
      <c r="II28" s="3"/>
      <c r="IJ28" s="3"/>
    </row>
    <row r="29" spans="2:244">
      <c r="D29" s="3" t="s">
        <v>67</v>
      </c>
      <c r="E29" s="32">
        <v>100769.54</v>
      </c>
      <c r="F29" s="32">
        <v>212653.90999999997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IB29" s="3"/>
      <c r="IC29" s="3"/>
      <c r="ID29" s="3"/>
      <c r="IE29" s="3"/>
      <c r="IF29" s="3"/>
      <c r="IG29" s="3"/>
      <c r="IH29" s="3"/>
      <c r="II29" s="3"/>
      <c r="IJ29" s="3"/>
    </row>
    <row r="30" spans="2:244">
      <c r="D30" s="3" t="s">
        <v>68</v>
      </c>
      <c r="E30" s="32"/>
      <c r="F30" s="32"/>
      <c r="G30" s="32">
        <v>199973.22301800002</v>
      </c>
      <c r="H30" s="32">
        <v>214081.22845900001</v>
      </c>
      <c r="I30" s="32">
        <v>203848.71906199999</v>
      </c>
      <c r="J30" s="32">
        <v>218038.57420500001</v>
      </c>
      <c r="K30" s="32">
        <v>218048.07901300001</v>
      </c>
      <c r="L30" s="32">
        <v>210300.38688599999</v>
      </c>
      <c r="M30" s="32">
        <v>215676.05486</v>
      </c>
      <c r="N30" s="32">
        <v>213265.39536199998</v>
      </c>
      <c r="O30" s="32">
        <v>215490.06540100003</v>
      </c>
      <c r="P30" s="32">
        <v>216739.394225</v>
      </c>
      <c r="Q30" s="32">
        <v>214620.232709</v>
      </c>
      <c r="R30" s="32">
        <v>220373.23918600002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IB30" s="3"/>
      <c r="IC30" s="3"/>
      <c r="ID30" s="3"/>
      <c r="IE30" s="3"/>
      <c r="IF30" s="3"/>
      <c r="IG30" s="3"/>
      <c r="IH30" s="3"/>
      <c r="II30" s="3"/>
      <c r="IJ30" s="3"/>
    </row>
    <row r="31" spans="2:244">
      <c r="D31" s="3" t="s">
        <v>69</v>
      </c>
      <c r="E31" s="32">
        <v>100769.54</v>
      </c>
      <c r="F31" s="32">
        <v>212653.90999999997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IB31" s="3"/>
      <c r="IC31" s="3"/>
      <c r="ID31" s="3"/>
      <c r="IE31" s="3"/>
      <c r="IF31" s="3"/>
      <c r="IG31" s="3"/>
      <c r="IH31" s="3"/>
      <c r="II31" s="3"/>
      <c r="IJ31" s="3"/>
    </row>
    <row r="32" spans="2:244">
      <c r="D32" s="3" t="s">
        <v>70</v>
      </c>
      <c r="E32" s="32"/>
      <c r="F32" s="32"/>
      <c r="G32" s="32">
        <v>199973.22301800002</v>
      </c>
      <c r="H32" s="32">
        <v>214081.22845900001</v>
      </c>
      <c r="I32" s="32">
        <v>203848.71906199999</v>
      </c>
      <c r="J32" s="32">
        <v>218038.57420500001</v>
      </c>
      <c r="K32" s="32">
        <v>218048.07901300001</v>
      </c>
      <c r="L32" s="32">
        <v>210300.38688599999</v>
      </c>
      <c r="M32" s="32">
        <v>215676.05486</v>
      </c>
      <c r="N32" s="32">
        <v>213265.39536199998</v>
      </c>
      <c r="O32" s="32">
        <v>215490.06540100003</v>
      </c>
      <c r="P32" s="32">
        <v>216739.394225</v>
      </c>
      <c r="Q32" s="32">
        <v>214620.232709</v>
      </c>
      <c r="R32" s="32">
        <v>220373.23918600002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IB32" s="3"/>
      <c r="IC32" s="3"/>
      <c r="ID32" s="3"/>
      <c r="IE32" s="3"/>
      <c r="IF32" s="3"/>
      <c r="IG32" s="3"/>
      <c r="IH32" s="3"/>
      <c r="II32" s="3"/>
      <c r="IJ32" s="3"/>
    </row>
    <row r="33" spans="2:244">
      <c r="D33" s="3" t="s">
        <v>71</v>
      </c>
      <c r="E33" s="32">
        <v>100769.54</v>
      </c>
      <c r="F33" s="32">
        <v>212653.90999999997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IB33" s="3"/>
      <c r="IC33" s="3"/>
      <c r="ID33" s="3"/>
      <c r="IE33" s="3"/>
      <c r="IF33" s="3"/>
      <c r="IG33" s="3"/>
      <c r="IH33" s="3"/>
      <c r="II33" s="3"/>
      <c r="IJ33" s="3"/>
    </row>
    <row r="34" spans="2:244">
      <c r="D34" s="3" t="s">
        <v>72</v>
      </c>
      <c r="E34" s="32"/>
      <c r="F34" s="32"/>
      <c r="G34" s="32">
        <v>199973.22301800002</v>
      </c>
      <c r="H34" s="32">
        <v>214081.22845900001</v>
      </c>
      <c r="I34" s="32">
        <v>203848.71906199999</v>
      </c>
      <c r="J34" s="32">
        <v>218038.57420500001</v>
      </c>
      <c r="K34" s="32">
        <v>218048.07901300001</v>
      </c>
      <c r="L34" s="32">
        <v>210300.38688599999</v>
      </c>
      <c r="M34" s="32">
        <v>215676.05486</v>
      </c>
      <c r="N34" s="32">
        <v>213265.39536199998</v>
      </c>
      <c r="O34" s="32">
        <v>215490.06540100003</v>
      </c>
      <c r="P34" s="32">
        <v>216739.394225</v>
      </c>
      <c r="Q34" s="32">
        <v>214620.232709</v>
      </c>
      <c r="R34" s="32">
        <v>220373.23918600002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IB34" s="3"/>
      <c r="IC34" s="3"/>
      <c r="ID34" s="3"/>
      <c r="IE34" s="3"/>
      <c r="IF34" s="3"/>
      <c r="IG34" s="3"/>
      <c r="IH34" s="3"/>
      <c r="II34" s="3"/>
      <c r="IJ34" s="3"/>
    </row>
    <row r="35" spans="2:244">
      <c r="D35" s="3" t="s">
        <v>73</v>
      </c>
      <c r="E35" s="32">
        <v>100769.54</v>
      </c>
      <c r="F35" s="32">
        <v>212653.90999999997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IB35" s="3"/>
      <c r="IC35" s="3"/>
      <c r="ID35" s="3"/>
      <c r="IE35" s="3"/>
      <c r="IF35" s="3"/>
      <c r="IG35" s="3"/>
      <c r="IH35" s="3"/>
      <c r="II35" s="3"/>
      <c r="IJ35" s="3"/>
    </row>
    <row r="36" spans="2:244">
      <c r="D36" s="3" t="s">
        <v>74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IB36" s="3"/>
      <c r="IC36" s="3"/>
      <c r="ID36" s="3"/>
      <c r="IE36" s="3"/>
      <c r="IF36" s="3"/>
      <c r="IG36" s="3"/>
      <c r="IH36" s="3"/>
      <c r="II36" s="3"/>
      <c r="IJ36" s="3"/>
    </row>
    <row r="37" spans="2:244">
      <c r="D37" s="3" t="s">
        <v>75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IB37" s="3"/>
      <c r="IC37" s="3"/>
      <c r="ID37" s="3"/>
      <c r="IE37" s="3"/>
      <c r="IF37" s="3"/>
      <c r="IG37" s="3"/>
      <c r="IH37" s="3"/>
      <c r="II37" s="3"/>
      <c r="IJ37" s="3"/>
    </row>
    <row r="38" spans="2:244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IB38" s="3"/>
      <c r="IC38" s="3"/>
      <c r="ID38" s="3"/>
      <c r="IE38" s="3"/>
      <c r="IF38" s="3"/>
      <c r="IG38" s="3"/>
      <c r="IH38" s="3"/>
      <c r="II38" s="3"/>
      <c r="IJ38" s="3"/>
    </row>
    <row r="39" spans="2:24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IB39" s="3"/>
      <c r="IC39" s="3"/>
      <c r="ID39" s="3"/>
      <c r="IE39" s="3"/>
      <c r="IF39" s="3"/>
      <c r="IG39" s="3"/>
      <c r="IH39" s="3"/>
      <c r="II39" s="3"/>
      <c r="IJ39" s="3"/>
    </row>
    <row r="40" spans="2:24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IB40" s="3"/>
      <c r="IC40" s="3"/>
      <c r="ID40" s="3"/>
      <c r="IE40" s="3"/>
      <c r="IF40" s="3"/>
      <c r="IG40" s="3"/>
      <c r="IH40" s="3"/>
      <c r="II40" s="3"/>
      <c r="IJ40" s="3"/>
    </row>
    <row r="41" spans="2:24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IB41" s="3"/>
      <c r="IC41" s="3"/>
      <c r="ID41" s="3"/>
      <c r="IE41" s="3"/>
      <c r="IF41" s="3"/>
      <c r="IG41" s="3"/>
      <c r="IH41" s="3"/>
      <c r="II41" s="3"/>
      <c r="IJ41" s="3"/>
    </row>
    <row r="42" spans="2:24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IB42" s="3"/>
      <c r="IC42" s="3"/>
      <c r="ID42" s="3"/>
      <c r="IE42" s="3"/>
      <c r="IF42" s="3"/>
      <c r="IG42" s="3"/>
      <c r="IH42" s="3"/>
      <c r="II42" s="3"/>
      <c r="IJ42" s="3"/>
    </row>
    <row r="43" spans="2:24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IB43" s="3"/>
      <c r="IC43" s="3"/>
      <c r="ID43" s="3"/>
      <c r="IE43" s="3"/>
      <c r="IF43" s="3"/>
      <c r="IG43" s="3"/>
      <c r="IH43" s="3"/>
      <c r="II43" s="3"/>
      <c r="IJ43" s="3"/>
    </row>
    <row r="44" spans="2:24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IB44" s="3"/>
      <c r="IC44" s="3"/>
      <c r="ID44" s="3"/>
      <c r="IE44" s="3"/>
      <c r="IF44" s="3"/>
      <c r="IG44" s="3"/>
      <c r="IH44" s="3"/>
      <c r="II44" s="3"/>
      <c r="IJ44" s="3"/>
    </row>
    <row r="45" spans="2:24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IB45" s="3"/>
      <c r="IC45" s="3"/>
      <c r="ID45" s="3"/>
      <c r="IE45" s="3"/>
      <c r="IF45" s="3"/>
      <c r="IG45" s="3"/>
      <c r="IH45" s="3"/>
      <c r="II45" s="3"/>
      <c r="IJ45" s="3"/>
    </row>
    <row r="46" spans="2:24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IB46" s="3"/>
      <c r="IC46" s="3"/>
      <c r="ID46" s="3"/>
      <c r="IE46" s="3"/>
      <c r="IF46" s="3"/>
      <c r="IG46" s="3"/>
      <c r="IH46" s="3"/>
      <c r="II46" s="3"/>
      <c r="IJ46" s="3"/>
    </row>
    <row r="47" spans="2:24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IB47" s="3"/>
      <c r="IC47" s="3"/>
      <c r="ID47" s="3"/>
      <c r="IE47" s="3"/>
      <c r="IF47" s="3"/>
      <c r="IG47" s="3"/>
      <c r="IH47" s="3"/>
      <c r="II47" s="3"/>
      <c r="IJ47" s="3"/>
    </row>
    <row r="48" spans="2:24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IB48" s="3"/>
      <c r="IC48" s="3"/>
      <c r="ID48" s="3"/>
      <c r="IE48" s="3"/>
      <c r="IF48" s="3"/>
      <c r="IG48" s="3"/>
      <c r="IH48" s="3"/>
      <c r="II48" s="3"/>
      <c r="IJ48" s="3"/>
    </row>
    <row r="49" spans="2:24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IB49" s="3"/>
      <c r="IC49" s="3"/>
      <c r="ID49" s="3"/>
      <c r="IE49" s="3"/>
      <c r="IF49" s="3"/>
      <c r="IG49" s="3"/>
      <c r="IH49" s="3"/>
      <c r="II49" s="3"/>
      <c r="IJ49" s="3"/>
    </row>
    <row r="50" spans="2:24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IB50" s="3"/>
      <c r="IC50" s="3"/>
      <c r="ID50" s="3"/>
      <c r="IE50" s="3"/>
      <c r="IF50" s="3"/>
      <c r="IG50" s="3"/>
      <c r="IH50" s="3"/>
      <c r="II50" s="3"/>
      <c r="IJ50" s="3"/>
    </row>
    <row r="51" spans="2:24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IB51" s="3"/>
      <c r="IC51" s="3"/>
      <c r="ID51" s="3"/>
      <c r="IE51" s="3"/>
      <c r="IF51" s="3"/>
      <c r="IG51" s="3"/>
      <c r="IH51" s="3"/>
      <c r="II51" s="3"/>
      <c r="IJ51" s="3"/>
    </row>
    <row r="52" spans="2:24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IB52" s="3"/>
      <c r="IC52" s="3"/>
      <c r="ID52" s="3"/>
      <c r="IE52" s="3"/>
      <c r="IF52" s="3"/>
      <c r="IG52" s="3"/>
      <c r="IH52" s="3"/>
      <c r="II52" s="3"/>
      <c r="IJ52" s="3"/>
    </row>
    <row r="53" spans="2:24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IB53" s="3"/>
      <c r="IC53" s="3"/>
      <c r="ID53" s="3"/>
      <c r="IE53" s="3"/>
      <c r="IF53" s="3"/>
      <c r="IG53" s="3"/>
      <c r="IH53" s="3"/>
      <c r="II53" s="3"/>
      <c r="IJ53" s="3"/>
    </row>
    <row r="54" spans="2:24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IB54" s="3"/>
      <c r="IC54" s="3"/>
      <c r="ID54" s="3"/>
      <c r="IE54" s="3"/>
      <c r="IF54" s="3"/>
      <c r="IG54" s="3"/>
      <c r="IH54" s="3"/>
      <c r="II54" s="3"/>
      <c r="IJ54" s="3"/>
    </row>
    <row r="55" spans="2:24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IB55" s="3"/>
      <c r="IC55" s="3"/>
      <c r="ID55" s="3"/>
      <c r="IE55" s="3"/>
      <c r="IF55" s="3"/>
      <c r="IG55" s="3"/>
      <c r="IH55" s="3"/>
      <c r="II55" s="3"/>
      <c r="IJ55" s="3"/>
    </row>
    <row r="56" spans="2:24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IB56" s="3"/>
      <c r="IC56" s="3"/>
      <c r="ID56" s="3"/>
      <c r="IE56" s="3"/>
      <c r="IF56" s="3"/>
      <c r="IG56" s="3"/>
      <c r="IH56" s="3"/>
      <c r="II56" s="3"/>
      <c r="IJ56" s="3"/>
    </row>
    <row r="57" spans="2:24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IB57" s="3"/>
      <c r="IC57" s="3"/>
      <c r="ID57" s="3"/>
      <c r="IE57" s="3"/>
      <c r="IF57" s="3"/>
      <c r="IG57" s="3"/>
      <c r="IH57" s="3"/>
      <c r="II57" s="3"/>
      <c r="IJ57" s="3"/>
    </row>
    <row r="58" spans="2:24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2:24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2:24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2:24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2:24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2:24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2:24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2:19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2:19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2:19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2:19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2:19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2:19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2:19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2:19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2:19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2:19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2:19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2:19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2:19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2:19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2:19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2:19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2:25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2:25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2:25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2:25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2:25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2:25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IR86" s="21"/>
      <c r="IS86" s="12"/>
    </row>
    <row r="87" spans="2:25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IR87" s="21"/>
      <c r="IS87" s="12"/>
    </row>
    <row r="88" spans="2:25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IR88" s="13"/>
      <c r="IS88" s="14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IR89" s="15"/>
      <c r="IS89" s="16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IR90" s="15"/>
      <c r="IS90" s="16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IR91" s="15"/>
      <c r="IS91" s="16"/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IR92" s="15"/>
      <c r="IS92" s="16"/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IR93" s="15"/>
      <c r="IS93" s="16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IR94" s="15"/>
      <c r="IS94" s="16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IR95" s="15"/>
      <c r="IS95" s="16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IR96" s="15"/>
      <c r="IS96" s="16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IR97" s="15"/>
      <c r="IS97" s="16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IR98" s="15"/>
      <c r="IS98" s="16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IR99" s="15"/>
      <c r="IS99" s="16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IR100" s="15"/>
      <c r="IS100" s="16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IR101" s="15"/>
      <c r="IS101" s="16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IR102" s="17"/>
      <c r="IS102" s="18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IR103" s="3"/>
      <c r="IS103" s="3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IR104" s="3"/>
      <c r="IS104" s="3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IR105" s="3"/>
      <c r="IS105" s="3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IR106" s="3"/>
      <c r="IS106" s="3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IR107" s="3"/>
      <c r="IS107" s="3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IR108" s="3"/>
      <c r="IS108" s="3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IR109" s="3"/>
      <c r="IS109" s="3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IR110" s="3"/>
      <c r="IS110" s="3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IR111" s="3"/>
      <c r="IS111" s="3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IR112" s="3"/>
      <c r="IS112" s="3"/>
    </row>
    <row r="113" spans="2:19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2:19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2:19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2:19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2:19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2:19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2:19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2:19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2:19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2:19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2:19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2:19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2:19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2:19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2:19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2:19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2:19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2:19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2:19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2:19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2:19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2:19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2:19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2:19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2:19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2:19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2:19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2:19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2:19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2:19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2:19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2:19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2:19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2:19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2:19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2:19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2:19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2:19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2:19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2:19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2:19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2:19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2:19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2:19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2:19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2:19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2:19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2:19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2:19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2:19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2:19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2:19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2:19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2:19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2:19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2:19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2:19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2:19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2:19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2:19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2:19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2:19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2:19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2:19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2:19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2:19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2:19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2:19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2:19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2:19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2:19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2:19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2:19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2:19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2:19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2:19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2:19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2:19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2:19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2:19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2:19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2:19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2:19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2:19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2:19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2:19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2:19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2:19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2:19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2:19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2:19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2:19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2:19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2:19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2:19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2:19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2:19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2:19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2:19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2:19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2:19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2:19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2:19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2:19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2:19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2:19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2:19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2:19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2:19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2:19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2:19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2:19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2:19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2:19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2:19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2:19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2:19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2:19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2:19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2:19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2:19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2:19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2:19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2:19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2:19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2:19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2:19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2:19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2:19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2:19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2:19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2:19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2:19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2:19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2:19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2:19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2:19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2:19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2:19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2:19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2:19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2:19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2:19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19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V5"/>
  <sheetViews>
    <sheetView showGridLines="0" showRowColHeaders="0" workbookViewId="0">
      <selection activeCell="C4" sqref="C4"/>
    </sheetView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22">
      <c r="A1" t="s">
        <v>20</v>
      </c>
      <c r="B1" t="s">
        <v>21</v>
      </c>
      <c r="C1" s="1">
        <v>40722.934363425928</v>
      </c>
    </row>
    <row r="2" spans="1:22">
      <c r="A2" t="s">
        <v>22</v>
      </c>
      <c r="B2" t="s">
        <v>23</v>
      </c>
      <c r="C2" s="3" t="s">
        <v>36</v>
      </c>
      <c r="D2" s="3" t="s">
        <v>37</v>
      </c>
    </row>
    <row r="3" spans="1:22">
      <c r="A3" t="s">
        <v>4</v>
      </c>
      <c r="B3" t="s">
        <v>23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</row>
    <row r="4" spans="1:22">
      <c r="A4" s="3" t="s">
        <v>24</v>
      </c>
      <c r="B4" t="s">
        <v>21</v>
      </c>
      <c r="C4" s="2">
        <v>40695</v>
      </c>
    </row>
    <row r="5" spans="1:22">
      <c r="A5" t="s">
        <v>25</v>
      </c>
      <c r="B5" t="s">
        <v>21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27</v>
      </c>
      <c r="B1" s="11" t="s">
        <v>28</v>
      </c>
    </row>
    <row r="2" spans="1:2">
      <c r="A2" s="11" t="s">
        <v>29</v>
      </c>
      <c r="B2" s="11" t="s">
        <v>30</v>
      </c>
    </row>
    <row r="3" spans="1:2">
      <c r="A3" s="11" t="s">
        <v>31</v>
      </c>
      <c r="B3" s="11" t="s">
        <v>32</v>
      </c>
    </row>
    <row r="4" spans="1:2">
      <c r="A4" s="11" t="s">
        <v>33</v>
      </c>
      <c r="B4" s="1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102</v>
      </c>
      <c r="B1" t="s">
        <v>102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Plan of Record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2012-10-03T07:20:46Z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