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4. 찾기DB 함수\"/>
    </mc:Choice>
  </mc:AlternateContent>
  <xr:revisionPtr revIDLastSave="0" documentId="13_ncr:1_{9B490D80-88FD-46A7-9380-9C153A353554}" xr6:coauthVersionLast="47" xr6:coauthVersionMax="47" xr10:uidLastSave="{00000000-0000-0000-0000-000000000000}"/>
  <bookViews>
    <workbookView xWindow="3972" yWindow="3972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5" i="1"/>
  <c r="E6" i="1" s="1"/>
  <c r="E5" i="1" l="1"/>
  <c r="E9" i="1"/>
  <c r="E8" i="1"/>
</calcChain>
</file>

<file path=xl/sharedStrings.xml><?xml version="1.0" encoding="utf-8"?>
<sst xmlns="http://schemas.openxmlformats.org/spreadsheetml/2006/main" count="101" uniqueCount="52">
  <si>
    <t>총무팀</t>
    <phoneticPr fontId="2" type="noConversion"/>
  </si>
  <si>
    <t>주임</t>
    <phoneticPr fontId="2" type="noConversion"/>
  </si>
  <si>
    <t>정소연</t>
    <phoneticPr fontId="2" type="noConversion"/>
  </si>
  <si>
    <t>전산팀</t>
    <phoneticPr fontId="2" type="noConversion"/>
  </si>
  <si>
    <t>대리</t>
    <phoneticPr fontId="2" type="noConversion"/>
  </si>
  <si>
    <t>최유진</t>
    <phoneticPr fontId="2" type="noConversion"/>
  </si>
  <si>
    <t>과장</t>
    <phoneticPr fontId="2" type="noConversion"/>
  </si>
  <si>
    <t>박현우</t>
    <phoneticPr fontId="2" type="noConversion"/>
  </si>
  <si>
    <t>연구소</t>
  </si>
  <si>
    <t>강민준</t>
  </si>
  <si>
    <t>이서준</t>
  </si>
  <si>
    <t>연구소</t>
    <phoneticPr fontId="2" type="noConversion"/>
  </si>
  <si>
    <t>차장</t>
    <phoneticPr fontId="2" type="noConversion"/>
  </si>
  <si>
    <t>이하윤</t>
  </si>
  <si>
    <t>생산관리팀</t>
  </si>
  <si>
    <t>박지아</t>
    <phoneticPr fontId="2" type="noConversion"/>
  </si>
  <si>
    <t>윤하린</t>
  </si>
  <si>
    <t>생산관리팀</t>
    <phoneticPr fontId="2" type="noConversion"/>
  </si>
  <si>
    <t>이민준</t>
    <phoneticPr fontId="2" type="noConversion"/>
  </si>
  <si>
    <t>물류팀</t>
  </si>
  <si>
    <t>박도윤</t>
  </si>
  <si>
    <t>최서아</t>
  </si>
  <si>
    <t>물류팀</t>
    <phoneticPr fontId="2" type="noConversion"/>
  </si>
  <si>
    <t>황서진</t>
  </si>
  <si>
    <t>해외영업팀</t>
    <phoneticPr fontId="2" type="noConversion"/>
  </si>
  <si>
    <t>김지수</t>
    <phoneticPr fontId="2" type="noConversion"/>
  </si>
  <si>
    <t>국내영업팀</t>
    <phoneticPr fontId="2" type="noConversion"/>
  </si>
  <si>
    <t>김예진</t>
    <phoneticPr fontId="2" type="noConversion"/>
  </si>
  <si>
    <t>윤지민</t>
  </si>
  <si>
    <t>부장</t>
    <phoneticPr fontId="2" type="noConversion"/>
  </si>
  <si>
    <t>신은우</t>
    <phoneticPr fontId="2" type="noConversion"/>
  </si>
  <si>
    <t>마케팅팀</t>
  </si>
  <si>
    <t>김태희</t>
  </si>
  <si>
    <t>조유진</t>
  </si>
  <si>
    <t>마케팅팀</t>
    <phoneticPr fontId="2" type="noConversion"/>
  </si>
  <si>
    <t>강소율</t>
  </si>
  <si>
    <t>회계팀</t>
  </si>
  <si>
    <t>사원</t>
    <phoneticPr fontId="2" type="noConversion"/>
  </si>
  <si>
    <t>황지유</t>
  </si>
  <si>
    <t>정하윤</t>
  </si>
  <si>
    <t>회계팀</t>
    <phoneticPr fontId="2" type="noConversion"/>
  </si>
  <si>
    <t>신하린</t>
  </si>
  <si>
    <t>경영지원팀</t>
    <phoneticPr fontId="2" type="noConversion"/>
  </si>
  <si>
    <t>신은우</t>
  </si>
  <si>
    <t>김예진</t>
  </si>
  <si>
    <t>내선번호</t>
    <phoneticPr fontId="2" type="noConversion"/>
  </si>
  <si>
    <t>부서</t>
    <phoneticPr fontId="2" type="noConversion"/>
  </si>
  <si>
    <t>직급</t>
    <phoneticPr fontId="2" type="noConversion"/>
  </si>
  <si>
    <t>이름</t>
    <phoneticPr fontId="2" type="noConversion"/>
  </si>
  <si>
    <t>임직원 정보</t>
    <phoneticPr fontId="2" type="noConversion"/>
  </si>
  <si>
    <t>재택 근무자</t>
    <phoneticPr fontId="2" type="noConversion"/>
  </si>
  <si>
    <t>고유 식별값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</si>
</sst>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2"/>
      <color rgb="FF3B3F4E"/>
      <name val="Segoe UI"/>
      <family val="2"/>
    </font>
    <font>
      <b/>
      <sz val="11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8"/>
  <sheetViews>
    <sheetView showGridLines="0" tabSelected="1" workbookViewId="0">
      <selection activeCell="M9" sqref="M9"/>
    </sheetView>
  </sheetViews>
  <sheetFormatPr defaultRowHeight="17.399999999999999" x14ac:dyDescent="0.4"/>
  <cols>
    <col min="1" max="1" width="2.3984375" customWidth="1"/>
    <col min="2" max="2" width="9.69921875" customWidth="1"/>
    <col min="3" max="3" width="5.5" bestFit="1" customWidth="1"/>
    <col min="4" max="4" width="11.8984375" customWidth="1"/>
    <col min="5" max="5" width="9.19921875" bestFit="1" customWidth="1"/>
    <col min="7" max="7" width="11" bestFit="1" customWidth="1"/>
    <col min="8" max="8" width="5.5" bestFit="1" customWidth="1"/>
    <col min="9" max="9" width="12.59765625" bestFit="1" customWidth="1"/>
    <col min="10" max="10" width="21.3984375" hidden="1" customWidth="1"/>
    <col min="11" max="11" width="9.19921875" bestFit="1" customWidth="1"/>
  </cols>
  <sheetData>
    <row r="1" spans="2:11" ht="18" thickBot="1" x14ac:dyDescent="0.45"/>
    <row r="2" spans="2:11" ht="28.2" thickBot="1" x14ac:dyDescent="0.45">
      <c r="B2" s="6" t="s">
        <v>50</v>
      </c>
      <c r="C2" s="6"/>
      <c r="D2" s="6"/>
      <c r="E2" s="6"/>
      <c r="G2" s="6" t="s">
        <v>49</v>
      </c>
      <c r="H2" s="6"/>
      <c r="I2" s="6"/>
      <c r="J2" s="6"/>
      <c r="K2" s="6"/>
    </row>
    <row r="4" spans="2:11" x14ac:dyDescent="0.4">
      <c r="B4" s="4" t="s">
        <v>48</v>
      </c>
      <c r="C4" s="4" t="s">
        <v>47</v>
      </c>
      <c r="D4" s="4" t="s">
        <v>46</v>
      </c>
      <c r="E4" s="4" t="s">
        <v>45</v>
      </c>
      <c r="F4" s="5"/>
      <c r="G4" s="4" t="s">
        <v>48</v>
      </c>
      <c r="H4" s="4" t="s">
        <v>47</v>
      </c>
      <c r="I4" s="4" t="s">
        <v>46</v>
      </c>
      <c r="J4" s="4" t="s">
        <v>51</v>
      </c>
      <c r="K4" s="4" t="s">
        <v>45</v>
      </c>
    </row>
    <row r="5" spans="2:11" x14ac:dyDescent="0.4">
      <c r="B5" s="2" t="s">
        <v>30</v>
      </c>
      <c r="C5" s="2" t="s">
        <v>29</v>
      </c>
      <c r="D5" s="2" t="s">
        <v>26</v>
      </c>
      <c r="E5" s="2">
        <f>VLOOKUP(B5&amp;C5&amp;D5,$J$5:$K$29,2,0)</f>
        <v>6541</v>
      </c>
      <c r="G5" s="2" t="s">
        <v>9</v>
      </c>
      <c r="H5" s="2" t="s">
        <v>4</v>
      </c>
      <c r="I5" s="2" t="s">
        <v>8</v>
      </c>
      <c r="J5" s="2" t="str">
        <f>G5&amp;H5&amp;I5</f>
        <v>강민준대리연구소</v>
      </c>
      <c r="K5" s="2">
        <v>8846</v>
      </c>
    </row>
    <row r="6" spans="2:11" x14ac:dyDescent="0.4">
      <c r="B6" s="2" t="s">
        <v>15</v>
      </c>
      <c r="C6" s="2" t="s">
        <v>4</v>
      </c>
      <c r="D6" s="2" t="s">
        <v>14</v>
      </c>
      <c r="E6" s="2">
        <f t="shared" ref="E6:E9" si="0">VLOOKUP(B6&amp;C6&amp;D6,$J$5:$K$29,2,0)</f>
        <v>3320</v>
      </c>
      <c r="G6" s="2" t="s">
        <v>35</v>
      </c>
      <c r="H6" s="2" t="s">
        <v>12</v>
      </c>
      <c r="I6" s="2" t="s">
        <v>34</v>
      </c>
      <c r="J6" s="2" t="str">
        <f t="shared" ref="J6:J29" si="1">G6&amp;H6&amp;I6</f>
        <v>강소율차장마케팅팀</v>
      </c>
      <c r="K6" s="2">
        <v>6131</v>
      </c>
    </row>
    <row r="7" spans="2:11" x14ac:dyDescent="0.4">
      <c r="B7" s="2" t="s">
        <v>18</v>
      </c>
      <c r="C7" s="2" t="s">
        <v>12</v>
      </c>
      <c r="D7" s="2" t="s">
        <v>17</v>
      </c>
      <c r="E7" s="2">
        <f t="shared" si="0"/>
        <v>7441</v>
      </c>
      <c r="G7" s="2" t="s">
        <v>44</v>
      </c>
      <c r="H7" s="2" t="s">
        <v>12</v>
      </c>
      <c r="I7" s="2" t="s">
        <v>42</v>
      </c>
      <c r="J7" s="2" t="str">
        <f t="shared" si="1"/>
        <v>김예진차장경영지원팀</v>
      </c>
      <c r="K7" s="2">
        <v>3657</v>
      </c>
    </row>
    <row r="8" spans="2:11" x14ac:dyDescent="0.4">
      <c r="B8" s="2" t="s">
        <v>10</v>
      </c>
      <c r="C8" s="2" t="s">
        <v>6</v>
      </c>
      <c r="D8" s="2" t="s">
        <v>8</v>
      </c>
      <c r="E8" s="2">
        <f t="shared" si="0"/>
        <v>7334</v>
      </c>
      <c r="G8" s="2" t="s">
        <v>27</v>
      </c>
      <c r="H8" s="2" t="s">
        <v>1</v>
      </c>
      <c r="I8" s="2" t="s">
        <v>26</v>
      </c>
      <c r="J8" s="2" t="str">
        <f t="shared" si="1"/>
        <v>김예진주임국내영업팀</v>
      </c>
      <c r="K8" s="2">
        <v>3367</v>
      </c>
    </row>
    <row r="9" spans="2:11" x14ac:dyDescent="0.4">
      <c r="B9" s="2" t="s">
        <v>5</v>
      </c>
      <c r="C9" s="2" t="s">
        <v>4</v>
      </c>
      <c r="D9" s="3" t="s">
        <v>3</v>
      </c>
      <c r="E9" s="2">
        <f t="shared" si="0"/>
        <v>3031</v>
      </c>
      <c r="G9" s="2" t="s">
        <v>25</v>
      </c>
      <c r="H9" s="2" t="s">
        <v>4</v>
      </c>
      <c r="I9" s="3" t="s">
        <v>24</v>
      </c>
      <c r="J9" s="2" t="str">
        <f t="shared" si="1"/>
        <v>김지수대리해외영업팀</v>
      </c>
      <c r="K9" s="2">
        <v>8751</v>
      </c>
    </row>
    <row r="10" spans="2:11" x14ac:dyDescent="0.4">
      <c r="G10" s="2" t="s">
        <v>32</v>
      </c>
      <c r="H10" s="2" t="s">
        <v>4</v>
      </c>
      <c r="I10" s="2" t="s">
        <v>31</v>
      </c>
      <c r="J10" s="2" t="str">
        <f t="shared" si="1"/>
        <v>김태희대리마케팅팀</v>
      </c>
      <c r="K10" s="2">
        <v>4133</v>
      </c>
    </row>
    <row r="11" spans="2:11" x14ac:dyDescent="0.4">
      <c r="G11" s="2" t="s">
        <v>20</v>
      </c>
      <c r="H11" s="2" t="s">
        <v>1</v>
      </c>
      <c r="I11" s="2" t="s">
        <v>19</v>
      </c>
      <c r="J11" s="2" t="str">
        <f t="shared" si="1"/>
        <v>박도윤주임물류팀</v>
      </c>
      <c r="K11" s="2">
        <v>3517</v>
      </c>
    </row>
    <row r="12" spans="2:11" x14ac:dyDescent="0.4">
      <c r="G12" s="2" t="s">
        <v>15</v>
      </c>
      <c r="H12" s="2" t="s">
        <v>4</v>
      </c>
      <c r="I12" s="2" t="s">
        <v>14</v>
      </c>
      <c r="J12" s="2" t="str">
        <f t="shared" si="1"/>
        <v>박지아대리생산관리팀</v>
      </c>
      <c r="K12" s="2">
        <v>3320</v>
      </c>
    </row>
    <row r="13" spans="2:11" x14ac:dyDescent="0.4">
      <c r="G13" s="2" t="s">
        <v>7</v>
      </c>
      <c r="H13" s="2" t="s">
        <v>6</v>
      </c>
      <c r="I13" s="3" t="s">
        <v>3</v>
      </c>
      <c r="J13" s="2" t="str">
        <f t="shared" si="1"/>
        <v>박현우과장전산팀</v>
      </c>
      <c r="K13" s="2">
        <v>5754</v>
      </c>
    </row>
    <row r="14" spans="2:11" x14ac:dyDescent="0.4">
      <c r="G14" s="2" t="s">
        <v>43</v>
      </c>
      <c r="H14" s="2" t="s">
        <v>4</v>
      </c>
      <c r="I14" s="2" t="s">
        <v>42</v>
      </c>
      <c r="J14" s="2" t="str">
        <f t="shared" si="1"/>
        <v>신은우대리경영지원팀</v>
      </c>
      <c r="K14" s="2">
        <v>5992</v>
      </c>
    </row>
    <row r="15" spans="2:11" x14ac:dyDescent="0.4">
      <c r="G15" s="2" t="s">
        <v>30</v>
      </c>
      <c r="H15" s="2" t="s">
        <v>29</v>
      </c>
      <c r="I15" s="2" t="s">
        <v>26</v>
      </c>
      <c r="J15" s="2" t="str">
        <f t="shared" si="1"/>
        <v>신은우부장국내영업팀</v>
      </c>
      <c r="K15" s="2">
        <v>6541</v>
      </c>
    </row>
    <row r="16" spans="2:11" x14ac:dyDescent="0.4">
      <c r="G16" s="2" t="s">
        <v>41</v>
      </c>
      <c r="H16" s="2" t="s">
        <v>6</v>
      </c>
      <c r="I16" s="2" t="s">
        <v>40</v>
      </c>
      <c r="J16" s="2" t="str">
        <f t="shared" si="1"/>
        <v>신하린과장회계팀</v>
      </c>
      <c r="K16" s="2">
        <v>7254</v>
      </c>
    </row>
    <row r="17" spans="7:12" x14ac:dyDescent="0.4">
      <c r="G17" s="2" t="s">
        <v>28</v>
      </c>
      <c r="H17" s="2" t="s">
        <v>6</v>
      </c>
      <c r="I17" s="2" t="s">
        <v>26</v>
      </c>
      <c r="J17" s="2" t="str">
        <f t="shared" si="1"/>
        <v>윤지민과장국내영업팀</v>
      </c>
      <c r="K17" s="2">
        <v>4580</v>
      </c>
    </row>
    <row r="18" spans="7:12" x14ac:dyDescent="0.4">
      <c r="G18" s="2" t="s">
        <v>16</v>
      </c>
      <c r="H18" s="2" t="s">
        <v>6</v>
      </c>
      <c r="I18" s="2" t="s">
        <v>14</v>
      </c>
      <c r="J18" s="2" t="str">
        <f t="shared" si="1"/>
        <v>윤하린과장생산관리팀</v>
      </c>
      <c r="K18" s="2">
        <v>6017</v>
      </c>
    </row>
    <row r="19" spans="7:12" x14ac:dyDescent="0.4">
      <c r="G19" s="2" t="s">
        <v>18</v>
      </c>
      <c r="H19" s="2" t="s">
        <v>1</v>
      </c>
      <c r="I19" s="3" t="s">
        <v>24</v>
      </c>
      <c r="J19" s="2" t="str">
        <f t="shared" si="1"/>
        <v>이민준주임해외영업팀</v>
      </c>
      <c r="K19" s="2">
        <v>3546</v>
      </c>
    </row>
    <row r="20" spans="7:12" x14ac:dyDescent="0.4">
      <c r="G20" s="2" t="s">
        <v>18</v>
      </c>
      <c r="H20" s="2" t="s">
        <v>12</v>
      </c>
      <c r="I20" s="2" t="s">
        <v>17</v>
      </c>
      <c r="J20" s="2" t="str">
        <f t="shared" si="1"/>
        <v>이민준차장생산관리팀</v>
      </c>
      <c r="K20" s="2">
        <v>7441</v>
      </c>
    </row>
    <row r="21" spans="7:12" x14ac:dyDescent="0.4">
      <c r="G21" s="2" t="s">
        <v>10</v>
      </c>
      <c r="H21" s="2" t="s">
        <v>6</v>
      </c>
      <c r="I21" s="2" t="s">
        <v>8</v>
      </c>
      <c r="J21" s="2" t="str">
        <f t="shared" si="1"/>
        <v>이서준과장연구소</v>
      </c>
      <c r="K21" s="2">
        <v>7334</v>
      </c>
    </row>
    <row r="22" spans="7:12" x14ac:dyDescent="0.4">
      <c r="G22" s="2" t="s">
        <v>13</v>
      </c>
      <c r="H22" s="2" t="s">
        <v>12</v>
      </c>
      <c r="I22" s="2" t="s">
        <v>11</v>
      </c>
      <c r="J22" s="2" t="str">
        <f t="shared" si="1"/>
        <v>이하윤차장연구소</v>
      </c>
      <c r="K22" s="2">
        <v>1718</v>
      </c>
    </row>
    <row r="23" spans="7:12" x14ac:dyDescent="0.4">
      <c r="G23" s="2" t="s">
        <v>2</v>
      </c>
      <c r="H23" s="2" t="s">
        <v>1</v>
      </c>
      <c r="I23" s="3" t="s">
        <v>0</v>
      </c>
      <c r="J23" s="2" t="str">
        <f t="shared" si="1"/>
        <v>정소연주임총무팀</v>
      </c>
      <c r="K23" s="2">
        <v>9394</v>
      </c>
    </row>
    <row r="24" spans="7:12" x14ac:dyDescent="0.4">
      <c r="G24" s="2" t="s">
        <v>39</v>
      </c>
      <c r="H24" s="2" t="s">
        <v>4</v>
      </c>
      <c r="I24" s="2" t="s">
        <v>36</v>
      </c>
      <c r="J24" s="2" t="str">
        <f t="shared" si="1"/>
        <v>정하윤대리회계팀</v>
      </c>
      <c r="K24" s="2">
        <v>6035</v>
      </c>
    </row>
    <row r="25" spans="7:12" ht="19.2" x14ac:dyDescent="0.4">
      <c r="G25" s="2" t="s">
        <v>33</v>
      </c>
      <c r="H25" s="2" t="s">
        <v>6</v>
      </c>
      <c r="I25" s="2" t="s">
        <v>31</v>
      </c>
      <c r="J25" s="2" t="str">
        <f t="shared" si="1"/>
        <v>조유진과장마케팅팀</v>
      </c>
      <c r="K25" s="2">
        <v>3761</v>
      </c>
      <c r="L25" s="1"/>
    </row>
    <row r="26" spans="7:12" ht="19.2" x14ac:dyDescent="0.4">
      <c r="G26" s="2" t="s">
        <v>21</v>
      </c>
      <c r="H26" s="2" t="s">
        <v>4</v>
      </c>
      <c r="I26" s="2" t="s">
        <v>19</v>
      </c>
      <c r="J26" s="2" t="str">
        <f t="shared" si="1"/>
        <v>최서아대리물류팀</v>
      </c>
      <c r="K26" s="2">
        <v>3079</v>
      </c>
      <c r="L26" s="1"/>
    </row>
    <row r="27" spans="7:12" ht="19.2" x14ac:dyDescent="0.4">
      <c r="G27" s="2" t="s">
        <v>5</v>
      </c>
      <c r="H27" s="2" t="s">
        <v>4</v>
      </c>
      <c r="I27" s="3" t="s">
        <v>3</v>
      </c>
      <c r="J27" s="2" t="str">
        <f t="shared" si="1"/>
        <v>최유진대리전산팀</v>
      </c>
      <c r="K27" s="2">
        <v>3031</v>
      </c>
      <c r="L27" s="1"/>
    </row>
    <row r="28" spans="7:12" ht="19.2" x14ac:dyDescent="0.4">
      <c r="G28" s="2" t="s">
        <v>23</v>
      </c>
      <c r="H28" s="2" t="s">
        <v>6</v>
      </c>
      <c r="I28" s="2" t="s">
        <v>22</v>
      </c>
      <c r="J28" s="2" t="str">
        <f t="shared" si="1"/>
        <v>황서진과장물류팀</v>
      </c>
      <c r="K28" s="2">
        <v>6377</v>
      </c>
      <c r="L28" s="1"/>
    </row>
    <row r="29" spans="7:12" ht="19.2" x14ac:dyDescent="0.4">
      <c r="G29" s="2" t="s">
        <v>38</v>
      </c>
      <c r="H29" s="2" t="s">
        <v>37</v>
      </c>
      <c r="I29" s="2" t="s">
        <v>36</v>
      </c>
      <c r="J29" s="2" t="str">
        <f t="shared" si="1"/>
        <v>황지유사원회계팀</v>
      </c>
      <c r="K29" s="2">
        <v>3576</v>
      </c>
      <c r="L29" s="1"/>
    </row>
    <row r="30" spans="7:12" ht="19.2" x14ac:dyDescent="0.4">
      <c r="K30" s="1"/>
      <c r="L30" s="1"/>
    </row>
    <row r="31" spans="7:12" ht="19.2" x14ac:dyDescent="0.4">
      <c r="K31" s="1"/>
      <c r="L31" s="1"/>
    </row>
    <row r="32" spans="7:12" ht="19.2" x14ac:dyDescent="0.4">
      <c r="K32" s="1"/>
      <c r="L32" s="1"/>
    </row>
    <row r="33" spans="11:12" ht="19.2" x14ac:dyDescent="0.4">
      <c r="K33" s="1"/>
      <c r="L33" s="1"/>
    </row>
    <row r="34" spans="11:12" ht="19.2" x14ac:dyDescent="0.4">
      <c r="K34" s="1"/>
      <c r="L34" s="1"/>
    </row>
    <row r="35" spans="11:12" ht="19.2" x14ac:dyDescent="0.4">
      <c r="L35" s="1"/>
    </row>
    <row r="36" spans="11:12" ht="19.2" x14ac:dyDescent="0.4">
      <c r="L36" s="1"/>
    </row>
    <row r="37" spans="11:12" ht="19.2" x14ac:dyDescent="0.4">
      <c r="L37" s="1"/>
    </row>
    <row r="38" spans="11:12" ht="19.2" x14ac:dyDescent="0.4">
      <c r="L38" s="1"/>
    </row>
    <row r="39" spans="11:12" ht="19.2" x14ac:dyDescent="0.4">
      <c r="L39" s="1"/>
    </row>
    <row r="40" spans="11:12" ht="19.2" x14ac:dyDescent="0.4">
      <c r="L40" s="1"/>
    </row>
    <row r="41" spans="11:12" ht="19.2" x14ac:dyDescent="0.4">
      <c r="L41" s="1"/>
    </row>
    <row r="42" spans="11:12" ht="19.2" x14ac:dyDescent="0.4">
      <c r="L42" s="1"/>
    </row>
    <row r="54" spans="13:13" ht="19.2" x14ac:dyDescent="0.4">
      <c r="M54" s="1"/>
    </row>
    <row r="55" spans="13:13" ht="19.2" x14ac:dyDescent="0.4">
      <c r="M55" s="1"/>
    </row>
    <row r="56" spans="13:13" ht="19.2" x14ac:dyDescent="0.4">
      <c r="M56" s="1"/>
    </row>
    <row r="57" spans="13:13" ht="19.2" x14ac:dyDescent="0.4">
      <c r="M57" s="1"/>
    </row>
    <row r="58" spans="13:13" ht="19.2" x14ac:dyDescent="0.4">
      <c r="M58" s="1"/>
    </row>
  </sheetData>
  <sortState xmlns:xlrd2="http://schemas.microsoft.com/office/spreadsheetml/2017/richdata2" ref="G5:J29">
    <sortCondition ref="G5:G29"/>
  </sortState>
  <mergeCells count="2">
    <mergeCell ref="G2:K2"/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2024-01-23T02:21:42Z</dcterms:created>
  <dcterms:modified xsi:type="dcterms:W3CDTF">2024-04-24T00:19:13Z</dcterms:modified>
</cp:coreProperties>
</file>