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C:\Users\wel\Desktop\mysql\"/>
    </mc:Choice>
  </mc:AlternateContent>
  <xr:revisionPtr revIDLastSave="0" documentId="13_ncr:1_{E13D3839-4301-4C06-BD3F-959A58706AFE}" xr6:coauthVersionLast="47" xr6:coauthVersionMax="47" xr10:uidLastSave="{00000000-0000-0000-0000-000000000000}"/>
  <bookViews>
    <workbookView xWindow="-120" yWindow="-120" windowWidth="20730" windowHeight="11160" xr2:uid="{A2C5D9F7-E321-4003-99EC-D77D79275F53}"/>
  </bookViews>
  <sheets>
    <sheet name="salesdashboard" sheetId="4" r:id="rId1"/>
    <sheet name="sale" sheetId="3" r:id="rId2"/>
    <sheet name="product" sheetId="2" r:id="rId3"/>
    <sheet name="customer" sheetId="1" r:id="rId4"/>
  </sheets>
  <definedNames>
    <definedName name="Slicer_customer_name">#N/A</definedName>
    <definedName name="Slicer_product_category">#N/A</definedName>
    <definedName name="Slicer_product_name">#N/A</definedName>
  </definedNames>
  <calcPr calcId="191029"/>
  <pivotCaches>
    <pivotCache cacheId="1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3" l="1"/>
  <c r="I4" i="3"/>
  <c r="I5" i="3"/>
  <c r="I6" i="3"/>
  <c r="I7" i="3"/>
  <c r="I8" i="3"/>
  <c r="I9" i="3"/>
  <c r="I10" i="3"/>
  <c r="I11" i="3"/>
  <c r="I2" i="3"/>
  <c r="H3" i="3"/>
  <c r="H4" i="3"/>
  <c r="H5" i="3"/>
  <c r="H6" i="3"/>
  <c r="H7" i="3"/>
  <c r="H8" i="3"/>
  <c r="H9" i="3"/>
  <c r="H10" i="3"/>
  <c r="H11" i="3"/>
  <c r="H2" i="3"/>
  <c r="G3" i="3"/>
  <c r="G4" i="3"/>
  <c r="G5" i="3"/>
  <c r="G6" i="3"/>
  <c r="G7" i="3"/>
  <c r="G8" i="3"/>
  <c r="G9" i="3"/>
  <c r="G10" i="3"/>
  <c r="G11" i="3"/>
  <c r="G2" i="3"/>
</calcChain>
</file>

<file path=xl/sharedStrings.xml><?xml version="1.0" encoding="utf-8"?>
<sst xmlns="http://schemas.openxmlformats.org/spreadsheetml/2006/main" count="100" uniqueCount="50">
  <si>
    <t>customer_id</t>
  </si>
  <si>
    <t>name</t>
  </si>
  <si>
    <t>location</t>
  </si>
  <si>
    <t>customer_type</t>
  </si>
  <si>
    <t>Rahul</t>
  </si>
  <si>
    <t>Delhi</t>
  </si>
  <si>
    <t>Regular</t>
  </si>
  <si>
    <t>Rohan</t>
  </si>
  <si>
    <t>VIP</t>
  </si>
  <si>
    <t>Monica</t>
  </si>
  <si>
    <t>Bangalore</t>
  </si>
  <si>
    <t>Dipraa</t>
  </si>
  <si>
    <t>Mumbai</t>
  </si>
  <si>
    <t>Eva</t>
  </si>
  <si>
    <t>Uttarakhand</t>
  </si>
  <si>
    <t>Harsh</t>
  </si>
  <si>
    <t>Isha</t>
  </si>
  <si>
    <t>Kritika</t>
  </si>
  <si>
    <t>Jaipur</t>
  </si>
  <si>
    <t>Ishika</t>
  </si>
  <si>
    <t>Suhani</t>
  </si>
  <si>
    <t>product_id</t>
  </si>
  <si>
    <t>product_name</t>
  </si>
  <si>
    <t>category</t>
  </si>
  <si>
    <t>price</t>
  </si>
  <si>
    <t>Sneakers</t>
  </si>
  <si>
    <t>Footwear</t>
  </si>
  <si>
    <t>T-shirt</t>
  </si>
  <si>
    <t>Clothing</t>
  </si>
  <si>
    <t>Jeans</t>
  </si>
  <si>
    <t>Watch</t>
  </si>
  <si>
    <t>Accessories</t>
  </si>
  <si>
    <t>Backpack</t>
  </si>
  <si>
    <t>Bags</t>
  </si>
  <si>
    <t>Sunglasses</t>
  </si>
  <si>
    <t>Hoodie</t>
  </si>
  <si>
    <t>Cap</t>
  </si>
  <si>
    <t>Laptop Bag</t>
  </si>
  <si>
    <t>Running Shoes</t>
  </si>
  <si>
    <t>sale_id</t>
  </si>
  <si>
    <t>sale_date</t>
  </si>
  <si>
    <t>quantity</t>
  </si>
  <si>
    <t>total_price</t>
  </si>
  <si>
    <t>customer_name</t>
  </si>
  <si>
    <t>product_category</t>
  </si>
  <si>
    <t>Grand Total</t>
  </si>
  <si>
    <t>Product Name</t>
  </si>
  <si>
    <t>Total Sales</t>
  </si>
  <si>
    <t>Customer Name</t>
  </si>
  <si>
    <t>Product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</si>
</sst>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bgColor rgb="FF000066"/>
        </patternFill>
      </fill>
    </dxf>
    <dxf>
      <fill>
        <patternFill>
          <bgColor theme="6" tint="-0.499984740745262"/>
        </patternFill>
      </fill>
    </dxf>
    <dxf>
      <fill>
        <patternFill>
          <bgColor theme="2" tint="-0.749961851863155"/>
        </patternFill>
      </fill>
    </dxf>
  </dxfs>
  <tableStyles count="3" defaultTableStyle="TableStyleMedium2" defaultPivotStyle="PivotStyleLight16">
    <tableStyle name="Slicer Style 1" pivot="0" table="0" count="5" xr9:uid="{05CA503E-3D5E-4F61-B445-0340481834AB}">
      <tableStyleElement type="wholeTable" dxfId="2"/>
    </tableStyle>
    <tableStyle name="Slicer Style 2" pivot="0" table="0" count="5" xr9:uid="{3E421898-F35F-4089-85C0-63792526B2B6}">
      <tableStyleElement type="wholeTable" dxfId="1"/>
    </tableStyle>
    <tableStyle name="Slicer Style 3" pivot="0" table="0" count="5" xr9:uid="{4CBF004A-79C2-463D-A43E-0E665A1D5604}">
      <tableStyleElement type="wholeTable" dxfId="0"/>
    </tableStyle>
  </tableStyles>
  <colors>
    <mruColors>
      <color rgb="FF333300"/>
      <color rgb="FF660033"/>
      <color rgb="FF000066"/>
      <color rgb="FF990000"/>
    </mruColors>
  </colors>
  <extLst>
    <ext xmlns:x14="http://schemas.microsoft.com/office/spreadsheetml/2009/9/main" uri="{46F421CA-312F-682f-3DD2-61675219B42D}">
      <x14:dxfs count="12">
        <dxf>
          <fill>
            <patternFill>
              <bgColor theme="3" tint="0.24994659260841701"/>
            </patternFill>
          </fill>
        </dxf>
        <dxf>
          <fill>
            <patternFill>
              <bgColor theme="0" tint="-0.499984740745262"/>
            </patternFill>
          </fill>
        </dxf>
        <dxf>
          <fill>
            <patternFill>
              <bgColor rgb="FF660033"/>
            </patternFill>
          </fill>
        </dxf>
        <dxf>
          <fill>
            <patternFill>
              <bgColor rgb="FF333300"/>
            </patternFill>
          </fill>
        </dxf>
        <dxf>
          <fill>
            <patternFill>
              <bgColor theme="9" tint="-0.499984740745262"/>
            </patternFill>
          </fill>
        </dxf>
        <dxf>
          <fill>
            <patternFill>
              <bgColor rgb="FF990000"/>
            </patternFill>
          </fill>
        </dxf>
        <dxf>
          <fill>
            <patternFill>
              <bgColor theme="5" tint="-0.499984740745262"/>
            </patternFill>
          </fill>
        </dxf>
        <dxf>
          <fill>
            <patternFill>
              <bgColor theme="8" tint="-0.499984740745262"/>
            </patternFill>
          </fill>
        </dxf>
        <dxf>
          <fill>
            <patternFill>
              <bgColor theme="7" tint="-0.24994659260841701"/>
            </patternFill>
          </fill>
        </dxf>
        <dxf>
          <fill>
            <patternFill>
              <bgColor theme="0" tint="-0.34998626667073579"/>
            </patternFill>
          </fill>
        </dxf>
        <dxf>
          <fill>
            <patternFill>
              <bgColor theme="5" tint="-0.24994659260841701"/>
            </patternFill>
          </fill>
        </dxf>
        <dxf>
          <fill>
            <patternFill>
              <bgColor theme="8"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1"/>
            <x14:slicerStyleElement type="selectedItemWithData" dxfId="10"/>
            <x14:slicerStyleElement type="hoveredUnselectedItemWithData" dxfId="9"/>
            <x14:slicerStyleElement type="hoveredSelectedItemWithData" dxfId="8"/>
          </x14:slicerStyleElements>
        </x14:slicerStyle>
        <x14:slicerStyle name="Slicer Style 2">
          <x14:slicerStyleElements>
            <x14:slicerStyleElement type="unselectedItemWithData" dxfId="7"/>
            <x14:slicerStyleElement type="selectedItemWithData" dxfId="6"/>
            <x14:slicerStyleElement type="hoveredUnselectedItemWithData" dxfId="5"/>
            <x14:slicerStyleElement type="hoveredSelectedItemWithData" dxfId="4"/>
          </x14:slicerStyleElements>
        </x14:slicerStyle>
        <x14:slicerStyle name="Slicer Style 3">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[salesdataanalysis.xlsx]salesdashboard!PivotTable1</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02537182852143"/>
          <c:y val="0.17953484981044035"/>
          <c:w val="0.77616426071741029"/>
          <c:h val="0.49983486439195102"/>
        </c:manualLayout>
      </c:layout>
      <c:barChart>
        <c:barDir val="col"/>
        <c:grouping val="clustered"/>
        <c:varyColors val="0"/>
        <c:ser>
          <c:idx val="0"/>
          <c:order val="0"/>
          <c:tx>
            <c:strRef>
              <c:f>salesdashboard!$E$3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salesdashboard!$D$4:$D$14</c:f>
              <c:strCache>
                <c:ptCount val="10"/>
                <c:pt idx="0">
                  <c:v>Backpack</c:v>
                </c:pt>
                <c:pt idx="1">
                  <c:v>Cap</c:v>
                </c:pt>
                <c:pt idx="2">
                  <c:v>Hoodie</c:v>
                </c:pt>
                <c:pt idx="3">
                  <c:v>Jeans</c:v>
                </c:pt>
                <c:pt idx="4">
                  <c:v>Laptop Bag</c:v>
                </c:pt>
                <c:pt idx="5">
                  <c:v>Running Shoes</c:v>
                </c:pt>
                <c:pt idx="6">
                  <c:v>Sneakers</c:v>
                </c:pt>
                <c:pt idx="7">
                  <c:v>Sunglasses</c:v>
                </c:pt>
                <c:pt idx="8">
                  <c:v>T-shirt</c:v>
                </c:pt>
                <c:pt idx="9">
                  <c:v>Watch</c:v>
                </c:pt>
              </c:strCache>
            </c:strRef>
          </c:cat>
          <c:val>
            <c:numRef>
              <c:f>salesdashboard!$E$4:$E$14</c:f>
              <c:numCache>
                <c:formatCode>General</c:formatCode>
                <c:ptCount val="10"/>
                <c:pt idx="0">
                  <c:v>50</c:v>
                </c:pt>
                <c:pt idx="1">
                  <c:v>90</c:v>
                </c:pt>
                <c:pt idx="2">
                  <c:v>100</c:v>
                </c:pt>
                <c:pt idx="3">
                  <c:v>50</c:v>
                </c:pt>
                <c:pt idx="4">
                  <c:v>50</c:v>
                </c:pt>
                <c:pt idx="5">
                  <c:v>100</c:v>
                </c:pt>
                <c:pt idx="6">
                  <c:v>100</c:v>
                </c:pt>
                <c:pt idx="7">
                  <c:v>100</c:v>
                </c:pt>
                <c:pt idx="8">
                  <c:v>100</c:v>
                </c:pt>
                <c:pt idx="9">
                  <c:v>100</c:v>
                </c:pt>
              </c:numCache>
            </c:numRef>
          </c:val>
          <c:extLst>
            <c:ext xmlns:c16="http://schemas.microsoft.com/office/drawing/2014/chart" uri="{C3380CC4-5D6E-409C-BE32-E72D297353CC}">
              <c16:uniqueId val="{00000000-5735-4F94-B4AF-3B138C607250}"/>
            </c:ext>
          </c:extLst>
        </c:ser>
        <c:dLbls>
          <c:showLegendKey val="0"/>
          <c:showVal val="0"/>
          <c:showCatName val="0"/>
          <c:showSerName val="0"/>
          <c:showPercent val="0"/>
          <c:showBubbleSize val="0"/>
        </c:dLbls>
        <c:gapWidth val="100"/>
        <c:overlap val="-24"/>
        <c:axId val="1509603327"/>
        <c:axId val="1509606687"/>
      </c:barChart>
      <c:catAx>
        <c:axId val="15096033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9606687"/>
        <c:crosses val="autoZero"/>
        <c:auto val="1"/>
        <c:lblAlgn val="ctr"/>
        <c:lblOffset val="100"/>
        <c:noMultiLvlLbl val="0"/>
      </c:catAx>
      <c:valAx>
        <c:axId val="15096066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9603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[salesdataanalysis.xlsx]salesdashboard!PivotTable2</c:name>
    <c:fmtId val="2"/>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1540605658737619"/>
          <c:y val="9.4922229041421627E-2"/>
          <c:w val="0.57894436785906211"/>
          <c:h val="0.7606405142188688"/>
        </c:manualLayout>
      </c:layout>
      <c:pieChart>
        <c:varyColors val="1"/>
        <c:ser>
          <c:idx val="0"/>
          <c:order val="0"/>
          <c:tx>
            <c:strRef>
              <c:f>salesdashboard!$J$3</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23B-4CEE-9DAA-209C26DE3A95}"/>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23B-4CEE-9DAA-209C26DE3A95}"/>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23B-4CEE-9DAA-209C26DE3A95}"/>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23B-4CEE-9DAA-209C26DE3A95}"/>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23B-4CEE-9DAA-209C26DE3A95}"/>
              </c:ext>
            </c:extLst>
          </c:dPt>
          <c:dPt>
            <c:idx val="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23B-4CEE-9DAA-209C26DE3A95}"/>
              </c:ext>
            </c:extLst>
          </c:dPt>
          <c:dPt>
            <c:idx val="6"/>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923B-4CEE-9DAA-209C26DE3A95}"/>
              </c:ext>
            </c:extLst>
          </c:dPt>
          <c:dPt>
            <c:idx val="7"/>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923B-4CEE-9DAA-209C26DE3A95}"/>
              </c:ext>
            </c:extLst>
          </c:dPt>
          <c:dPt>
            <c:idx val="8"/>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923B-4CEE-9DAA-209C26DE3A95}"/>
              </c:ext>
            </c:extLst>
          </c:dPt>
          <c:dPt>
            <c:idx val="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923B-4CEE-9DAA-209C26DE3A9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salesdashboard!$I$4:$I$14</c:f>
              <c:strCache>
                <c:ptCount val="10"/>
                <c:pt idx="0">
                  <c:v>Dipraa</c:v>
                </c:pt>
                <c:pt idx="1">
                  <c:v>Eva</c:v>
                </c:pt>
                <c:pt idx="2">
                  <c:v>Harsh</c:v>
                </c:pt>
                <c:pt idx="3">
                  <c:v>Isha</c:v>
                </c:pt>
                <c:pt idx="4">
                  <c:v>Ishika</c:v>
                </c:pt>
                <c:pt idx="5">
                  <c:v>Kritika</c:v>
                </c:pt>
                <c:pt idx="6">
                  <c:v>Monica</c:v>
                </c:pt>
                <c:pt idx="7">
                  <c:v>Rahul</c:v>
                </c:pt>
                <c:pt idx="8">
                  <c:v>Rohan</c:v>
                </c:pt>
                <c:pt idx="9">
                  <c:v>Suhani</c:v>
                </c:pt>
              </c:strCache>
            </c:strRef>
          </c:cat>
          <c:val>
            <c:numRef>
              <c:f>salesdashboard!$J$4:$J$14</c:f>
              <c:numCache>
                <c:formatCode>General</c:formatCode>
                <c:ptCount val="10"/>
                <c:pt idx="0">
                  <c:v>50</c:v>
                </c:pt>
                <c:pt idx="1">
                  <c:v>50</c:v>
                </c:pt>
                <c:pt idx="2">
                  <c:v>100</c:v>
                </c:pt>
                <c:pt idx="3">
                  <c:v>100</c:v>
                </c:pt>
                <c:pt idx="4">
                  <c:v>100</c:v>
                </c:pt>
                <c:pt idx="5">
                  <c:v>90</c:v>
                </c:pt>
                <c:pt idx="6">
                  <c:v>100</c:v>
                </c:pt>
                <c:pt idx="7">
                  <c:v>100</c:v>
                </c:pt>
                <c:pt idx="8">
                  <c:v>100</c:v>
                </c:pt>
                <c:pt idx="9">
                  <c:v>50</c:v>
                </c:pt>
              </c:numCache>
            </c:numRef>
          </c:val>
          <c:extLst>
            <c:ext xmlns:c16="http://schemas.microsoft.com/office/drawing/2014/chart" uri="{C3380CC4-5D6E-409C-BE32-E72D297353CC}">
              <c16:uniqueId val="{00000000-B875-4D6B-BB11-1E3BF214A68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[salesdataanalysis.xlsx]salesdashboard!PivotTable6</c:name>
    <c:fmtId val="0"/>
  </c:pivotSource>
  <c:chart>
    <c:autoTitleDeleted val="1"/>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salesdashboard!$O$6</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salesdashboard!$N$7:$N$11</c:f>
              <c:strCache>
                <c:ptCount val="4"/>
                <c:pt idx="0">
                  <c:v>Accessories</c:v>
                </c:pt>
                <c:pt idx="1">
                  <c:v>Bags</c:v>
                </c:pt>
                <c:pt idx="2">
                  <c:v>Clothing</c:v>
                </c:pt>
                <c:pt idx="3">
                  <c:v>Footwear</c:v>
                </c:pt>
              </c:strCache>
            </c:strRef>
          </c:cat>
          <c:val>
            <c:numRef>
              <c:f>salesdashboard!$O$7:$O$11</c:f>
              <c:numCache>
                <c:formatCode>General</c:formatCode>
                <c:ptCount val="4"/>
                <c:pt idx="0">
                  <c:v>290</c:v>
                </c:pt>
                <c:pt idx="1">
                  <c:v>100</c:v>
                </c:pt>
                <c:pt idx="2">
                  <c:v>250</c:v>
                </c:pt>
                <c:pt idx="3">
                  <c:v>200</c:v>
                </c:pt>
              </c:numCache>
            </c:numRef>
          </c:val>
          <c:smooth val="0"/>
          <c:extLst>
            <c:ext xmlns:c16="http://schemas.microsoft.com/office/drawing/2014/chart" uri="{C3380CC4-5D6E-409C-BE32-E72D297353CC}">
              <c16:uniqueId val="{00000000-E4BB-445A-BDB8-64F90F399C18}"/>
            </c:ext>
          </c:extLst>
        </c:ser>
        <c:dLbls>
          <c:dLblPos val="ctr"/>
          <c:showLegendKey val="0"/>
          <c:showVal val="1"/>
          <c:showCatName val="0"/>
          <c:showSerName val="0"/>
          <c:showPercent val="0"/>
          <c:showBubbleSize val="0"/>
        </c:dLbls>
        <c:marker val="1"/>
        <c:smooth val="0"/>
        <c:axId val="1751603663"/>
        <c:axId val="1751599343"/>
      </c:lineChart>
      <c:catAx>
        <c:axId val="175160366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1599343"/>
        <c:crosses val="autoZero"/>
        <c:auto val="1"/>
        <c:lblAlgn val="ctr"/>
        <c:lblOffset val="100"/>
        <c:noMultiLvlLbl val="0"/>
      </c:catAx>
      <c:valAx>
        <c:axId val="175159934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160366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179294</xdr:rowOff>
    </xdr:from>
    <xdr:to>
      <xdr:col>5</xdr:col>
      <xdr:colOff>661147</xdr:colOff>
      <xdr:row>27</xdr:row>
      <xdr:rowOff>133350</xdr:rowOff>
    </xdr:to>
    <xdr:graphicFrame macro="">
      <xdr:nvGraphicFramePr>
        <xdr:cNvPr id="2" name="Chart 1">
          <a:extLst>
            <a:ext uri="{FF2B5EF4-FFF2-40B4-BE49-F238E27FC236}">
              <a16:creationId xmlns:a16="http://schemas.microsoft.com/office/drawing/2014/main" id="{14C47E48-00A7-5835-51A7-B4F96F2BC3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806823</xdr:colOff>
      <xdr:row>14</xdr:row>
      <xdr:rowOff>123265</xdr:rowOff>
    </xdr:from>
    <xdr:to>
      <xdr:col>10</xdr:col>
      <xdr:colOff>392766</xdr:colOff>
      <xdr:row>28</xdr:row>
      <xdr:rowOff>53507</xdr:rowOff>
    </xdr:to>
    <xdr:graphicFrame macro="">
      <xdr:nvGraphicFramePr>
        <xdr:cNvPr id="4" name="Chart 3">
          <a:extLst>
            <a:ext uri="{FF2B5EF4-FFF2-40B4-BE49-F238E27FC236}">
              <a16:creationId xmlns:a16="http://schemas.microsoft.com/office/drawing/2014/main" id="{443CDEF9-E036-A1BE-8FFB-42F307369F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526676</xdr:colOff>
      <xdr:row>13</xdr:row>
      <xdr:rowOff>112060</xdr:rowOff>
    </xdr:from>
    <xdr:to>
      <xdr:col>15</xdr:col>
      <xdr:colOff>584948</xdr:colOff>
      <xdr:row>25</xdr:row>
      <xdr:rowOff>131110</xdr:rowOff>
    </xdr:to>
    <xdr:graphicFrame macro="">
      <xdr:nvGraphicFramePr>
        <xdr:cNvPr id="5" name="Chart 4">
          <a:extLst>
            <a:ext uri="{FF2B5EF4-FFF2-40B4-BE49-F238E27FC236}">
              <a16:creationId xmlns:a16="http://schemas.microsoft.com/office/drawing/2014/main" id="{E0795527-57D9-63A1-D9AB-0F70A194F0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703168</xdr:colOff>
      <xdr:row>5</xdr:row>
      <xdr:rowOff>9525</xdr:rowOff>
    </xdr:from>
    <xdr:to>
      <xdr:col>12</xdr:col>
      <xdr:colOff>751915</xdr:colOff>
      <xdr:row>10</xdr:row>
      <xdr:rowOff>161925</xdr:rowOff>
    </xdr:to>
    <mc:AlternateContent xmlns:mc="http://schemas.openxmlformats.org/markup-compatibility/2006" xmlns:a14="http://schemas.microsoft.com/office/drawing/2010/main">
      <mc:Choice Requires="a14">
        <xdr:graphicFrame macro="">
          <xdr:nvGraphicFramePr>
            <xdr:cNvPr id="6" name="product_category">
              <a:extLst>
                <a:ext uri="{FF2B5EF4-FFF2-40B4-BE49-F238E27FC236}">
                  <a16:creationId xmlns:a16="http://schemas.microsoft.com/office/drawing/2014/main" id="{0F441DDF-D8D8-09B0-E396-BC2DC4B89887}"/>
                </a:ext>
              </a:extLst>
            </xdr:cNvPr>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mlns="">
        <xdr:sp macro="" textlink="">
          <xdr:nvSpPr>
            <xdr:cNvPr id="0" name=""/>
            <xdr:cNvSpPr>
              <a:spLocks noTextEdit="1"/>
            </xdr:cNvSpPr>
          </xdr:nvSpPr>
          <xdr:spPr>
            <a:xfrm>
              <a:off x="10272992" y="1309407"/>
              <a:ext cx="1987364"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908796</xdr:colOff>
      <xdr:row>3</xdr:row>
      <xdr:rowOff>26894</xdr:rowOff>
    </xdr:from>
    <xdr:to>
      <xdr:col>7</xdr:col>
      <xdr:colOff>865653</xdr:colOff>
      <xdr:row>12</xdr:row>
      <xdr:rowOff>150719</xdr:rowOff>
    </xdr:to>
    <mc:AlternateContent xmlns:mc="http://schemas.openxmlformats.org/markup-compatibility/2006" xmlns:a14="http://schemas.microsoft.com/office/drawing/2010/main">
      <mc:Choice Requires="a14">
        <xdr:graphicFrame macro="">
          <xdr:nvGraphicFramePr>
            <xdr:cNvPr id="7" name="customer_name">
              <a:extLst>
                <a:ext uri="{FF2B5EF4-FFF2-40B4-BE49-F238E27FC236}">
                  <a16:creationId xmlns:a16="http://schemas.microsoft.com/office/drawing/2014/main" id="{B9A9683F-FF65-B0F3-C566-D00AC90C4EEF}"/>
                </a:ext>
              </a:extLst>
            </xdr:cNvPr>
            <xdr:cNvGraphicFramePr/>
          </xdr:nvGraphicFramePr>
          <xdr:xfrm>
            <a:off x="0" y="0"/>
            <a:ext cx="0" cy="0"/>
          </xdr:xfrm>
          <a:graphic>
            <a:graphicData uri="http://schemas.microsoft.com/office/drawing/2010/slicer">
              <sle:slicer xmlns:sle="http://schemas.microsoft.com/office/drawing/2010/slicer" name="customer_name"/>
            </a:graphicData>
          </a:graphic>
        </xdr:graphicFrame>
      </mc:Choice>
      <mc:Fallback xmlns="">
        <xdr:sp macro="" textlink="">
          <xdr:nvSpPr>
            <xdr:cNvPr id="0" name=""/>
            <xdr:cNvSpPr>
              <a:spLocks noTextEdit="1"/>
            </xdr:cNvSpPr>
          </xdr:nvSpPr>
          <xdr:spPr>
            <a:xfrm>
              <a:off x="5413561" y="945776"/>
              <a:ext cx="1839445" cy="183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358588</xdr:colOff>
      <xdr:row>2</xdr:row>
      <xdr:rowOff>146799</xdr:rowOff>
    </xdr:from>
    <xdr:to>
      <xdr:col>2</xdr:col>
      <xdr:colOff>901513</xdr:colOff>
      <xdr:row>12</xdr:row>
      <xdr:rowOff>123267</xdr:rowOff>
    </xdr:to>
    <mc:AlternateContent xmlns:mc="http://schemas.openxmlformats.org/markup-compatibility/2006" xmlns:a14="http://schemas.microsoft.com/office/drawing/2010/main">
      <mc:Choice Requires="a14">
        <xdr:graphicFrame macro="">
          <xdr:nvGraphicFramePr>
            <xdr:cNvPr id="8" name="product_name">
              <a:extLst>
                <a:ext uri="{FF2B5EF4-FFF2-40B4-BE49-F238E27FC236}">
                  <a16:creationId xmlns:a16="http://schemas.microsoft.com/office/drawing/2014/main" id="{95E22BC3-3C49-FF43-328A-BDE480591251}"/>
                </a:ext>
              </a:extLst>
            </xdr:cNvPr>
            <xdr:cNvGraphicFramePr/>
          </xdr:nvGraphicFramePr>
          <xdr:xfrm>
            <a:off x="0" y="0"/>
            <a:ext cx="0" cy="0"/>
          </xdr:xfrm>
          <a:graphic>
            <a:graphicData uri="http://schemas.microsoft.com/office/drawing/2010/slicer">
              <sle:slicer xmlns:sle="http://schemas.microsoft.com/office/drawing/2010/slicer" name="product_name"/>
            </a:graphicData>
          </a:graphic>
        </xdr:graphicFrame>
      </mc:Choice>
      <mc:Fallback xmlns="">
        <xdr:sp macro="" textlink="">
          <xdr:nvSpPr>
            <xdr:cNvPr id="0" name=""/>
            <xdr:cNvSpPr>
              <a:spLocks noTextEdit="1"/>
            </xdr:cNvSpPr>
          </xdr:nvSpPr>
          <xdr:spPr>
            <a:xfrm>
              <a:off x="358588" y="875181"/>
              <a:ext cx="2212601" cy="18814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963706</xdr:colOff>
      <xdr:row>0</xdr:row>
      <xdr:rowOff>100853</xdr:rowOff>
    </xdr:from>
    <xdr:to>
      <xdr:col>10</xdr:col>
      <xdr:colOff>145676</xdr:colOff>
      <xdr:row>1</xdr:row>
      <xdr:rowOff>425823</xdr:rowOff>
    </xdr:to>
    <xdr:sp macro="" textlink="">
      <xdr:nvSpPr>
        <xdr:cNvPr id="9" name="Rectangle: Rounded Corners 8">
          <a:extLst>
            <a:ext uri="{FF2B5EF4-FFF2-40B4-BE49-F238E27FC236}">
              <a16:creationId xmlns:a16="http://schemas.microsoft.com/office/drawing/2014/main" id="{AF1BC122-F12D-69FA-84FC-FEB6CE2375D8}"/>
            </a:ext>
          </a:extLst>
        </xdr:cNvPr>
        <xdr:cNvSpPr/>
      </xdr:nvSpPr>
      <xdr:spPr>
        <a:xfrm>
          <a:off x="5468471" y="100853"/>
          <a:ext cx="4247029" cy="51547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134473</xdr:colOff>
      <xdr:row>0</xdr:row>
      <xdr:rowOff>123265</xdr:rowOff>
    </xdr:from>
    <xdr:to>
      <xdr:col>10</xdr:col>
      <xdr:colOff>11208</xdr:colOff>
      <xdr:row>1</xdr:row>
      <xdr:rowOff>358588</xdr:rowOff>
    </xdr:to>
    <xdr:sp macro="" textlink="">
      <xdr:nvSpPr>
        <xdr:cNvPr id="11" name="TextBox 10">
          <a:extLst>
            <a:ext uri="{FF2B5EF4-FFF2-40B4-BE49-F238E27FC236}">
              <a16:creationId xmlns:a16="http://schemas.microsoft.com/office/drawing/2014/main" id="{851C4DC5-123A-2F43-60D4-E40852D1A418}"/>
            </a:ext>
          </a:extLst>
        </xdr:cNvPr>
        <xdr:cNvSpPr txBox="1"/>
      </xdr:nvSpPr>
      <xdr:spPr>
        <a:xfrm>
          <a:off x="6521826" y="123265"/>
          <a:ext cx="3059206" cy="425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u="none">
              <a:latin typeface="Adobe Caslon Pro Bold" panose="0205070206050A020403" pitchFamily="18" charset="0"/>
            </a:rPr>
            <a:t>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715.843783564815" createdVersion="8" refreshedVersion="8" minRefreshableVersion="3" recordCount="10" xr:uid="{9A61DC98-CE1B-471A-9495-8C0B01109B35}">
  <cacheSource type="worksheet">
    <worksheetSource ref="A1:I11" sheet="sale"/>
  </cacheSource>
  <cacheFields count="11">
    <cacheField name="sale_id" numFmtId="0">
      <sharedItems containsSemiMixedTypes="0" containsString="0" containsNumber="1" containsInteger="1" minValue="1" maxValue="10"/>
    </cacheField>
    <cacheField name="sale_date" numFmtId="14">
      <sharedItems containsSemiMixedTypes="0" containsNonDate="0" containsDate="1" containsString="0" minDate="2024-01-05T00:00:00" maxDate="2024-02-02T00:00:00" count="10">
        <d v="2024-01-05T00:00:00"/>
        <d v="2024-01-10T00:00:00"/>
        <d v="2024-01-12T00:00:00"/>
        <d v="2024-01-15T00:00:00"/>
        <d v="2024-01-18T00:00:00"/>
        <d v="2024-01-20T00:00:00"/>
        <d v="2024-01-22T00:00:00"/>
        <d v="2024-01-25T00:00:00"/>
        <d v="2024-01-28T00:00:00"/>
        <d v="2024-02-01T00:00:00"/>
      </sharedItems>
      <fieldGroup par="10"/>
    </cacheField>
    <cacheField name="customer_id" numFmtId="0">
      <sharedItems containsSemiMixedTypes="0" containsString="0" containsNumber="1" containsInteger="1" minValue="1" maxValue="10"/>
    </cacheField>
    <cacheField name="product_id" numFmtId="0">
      <sharedItems containsSemiMixedTypes="0" containsString="0" containsNumber="1" containsInteger="1" minValue="1" maxValue="10"/>
    </cacheField>
    <cacheField name="quantity" numFmtId="0">
      <sharedItems containsSemiMixedTypes="0" containsString="0" containsNumber="1" containsInteger="1" minValue="1" maxValue="3"/>
    </cacheField>
    <cacheField name="total_price" numFmtId="0">
      <sharedItems containsSemiMixedTypes="0" containsString="0" containsNumber="1" containsInteger="1" minValue="50" maxValue="100"/>
    </cacheField>
    <cacheField name="product_name" numFmtId="0">
      <sharedItems count="10">
        <s v="T-shirt"/>
        <s v="Sneakers"/>
        <s v="Watch"/>
        <s v="Jeans"/>
        <s v="Backpack"/>
        <s v="Sunglasses"/>
        <s v="Hoodie"/>
        <s v="Cap"/>
        <s v="Laptop Bag"/>
        <s v="Running Shoes"/>
      </sharedItems>
    </cacheField>
    <cacheField name="customer_name" numFmtId="0">
      <sharedItems count="10">
        <s v="Rahul"/>
        <s v="Monica"/>
        <s v="Rohan"/>
        <s v="Eva"/>
        <s v="Dipraa"/>
        <s v="Isha"/>
        <s v="Harsh"/>
        <s v="Kritika"/>
        <s v="Suhani"/>
        <s v="Ishika"/>
      </sharedItems>
    </cacheField>
    <cacheField name="product_category" numFmtId="0">
      <sharedItems count="4">
        <s v="Clothing"/>
        <s v="Footwear"/>
        <s v="Accessories"/>
        <s v="Bags"/>
      </sharedItems>
    </cacheField>
    <cacheField name="Days (sale_date)" numFmtId="0" databaseField="0">
      <fieldGroup base="1">
        <rangePr groupBy="days" startDate="2024-01-05T00:00:00" endDate="2024-02-02T00:00:00"/>
        <groupItems count="368">
          <s v="&lt;1/5/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2/2024"/>
        </groupItems>
      </fieldGroup>
    </cacheField>
    <cacheField name="Months (sale_date)" numFmtId="0" databaseField="0">
      <fieldGroup base="1">
        <rangePr groupBy="months" startDate="2024-01-05T00:00:00" endDate="2024-02-02T00:00:00"/>
        <groupItems count="14">
          <s v="&lt;1/5/2024"/>
          <s v="Jan"/>
          <s v="Feb"/>
          <s v="Mar"/>
          <s v="Apr"/>
          <s v="May"/>
          <s v="Jun"/>
          <s v="Jul"/>
          <s v="Aug"/>
          <s v="Sep"/>
          <s v="Oct"/>
          <s v="Nov"/>
          <s v="Dec"/>
          <s v="&gt;2/2/2024"/>
        </groupItems>
      </fieldGroup>
    </cacheField>
  </cacheFields>
  <extLst>
    <ext xmlns:x14="http://schemas.microsoft.com/office/spreadsheetml/2009/9/main" uri="{725AE2AE-9491-48be-B2B4-4EB974FC3084}">
      <x14:pivotCacheDefinition pivotCacheId="6258967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
    <x v="0"/>
    <n v="1"/>
    <n v="2"/>
    <n v="2"/>
    <n v="100"/>
    <x v="0"/>
    <x v="0"/>
    <x v="0"/>
  </r>
  <r>
    <n v="2"/>
    <x v="1"/>
    <n v="3"/>
    <n v="1"/>
    <n v="1"/>
    <n v="100"/>
    <x v="1"/>
    <x v="1"/>
    <x v="1"/>
  </r>
  <r>
    <n v="3"/>
    <x v="2"/>
    <n v="2"/>
    <n v="4"/>
    <n v="1"/>
    <n v="100"/>
    <x v="2"/>
    <x v="2"/>
    <x v="2"/>
  </r>
  <r>
    <n v="4"/>
    <x v="3"/>
    <n v="5"/>
    <n v="3"/>
    <n v="1"/>
    <n v="50"/>
    <x v="3"/>
    <x v="3"/>
    <x v="0"/>
  </r>
  <r>
    <n v="5"/>
    <x v="4"/>
    <n v="4"/>
    <n v="5"/>
    <n v="1"/>
    <n v="50"/>
    <x v="4"/>
    <x v="4"/>
    <x v="3"/>
  </r>
  <r>
    <n v="6"/>
    <x v="5"/>
    <n v="7"/>
    <n v="6"/>
    <n v="2"/>
    <n v="100"/>
    <x v="5"/>
    <x v="5"/>
    <x v="2"/>
  </r>
  <r>
    <n v="7"/>
    <x v="6"/>
    <n v="6"/>
    <n v="7"/>
    <n v="1"/>
    <n v="100"/>
    <x v="6"/>
    <x v="6"/>
    <x v="0"/>
  </r>
  <r>
    <n v="8"/>
    <x v="7"/>
    <n v="8"/>
    <n v="8"/>
    <n v="3"/>
    <n v="90"/>
    <x v="7"/>
    <x v="7"/>
    <x v="2"/>
  </r>
  <r>
    <n v="9"/>
    <x v="8"/>
    <n v="10"/>
    <n v="9"/>
    <n v="1"/>
    <n v="50"/>
    <x v="8"/>
    <x v="8"/>
    <x v="3"/>
  </r>
  <r>
    <n v="10"/>
    <x v="9"/>
    <n v="9"/>
    <n v="10"/>
    <n v="1"/>
    <n v="100"/>
    <x v="9"/>
    <x v="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203BB8-5261-4FC6-A5F1-AAE997B6464E}"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Product Name">
  <location ref="D3:E14" firstHeaderRow="1" firstDataRow="1" firstDataCol="1"/>
  <pivotFields count="11">
    <pivotField showAll="0"/>
    <pivotField numFmtId="14" showAll="0">
      <items count="11">
        <item x="0"/>
        <item x="1"/>
        <item x="2"/>
        <item x="3"/>
        <item x="4"/>
        <item x="5"/>
        <item x="6"/>
        <item x="7"/>
        <item x="8"/>
        <item x="9"/>
        <item t="default"/>
      </items>
    </pivotField>
    <pivotField showAll="0"/>
    <pivotField showAll="0"/>
    <pivotField showAll="0"/>
    <pivotField dataField="1" showAll="0"/>
    <pivotField axis="axisRow" showAll="0">
      <items count="11">
        <item x="4"/>
        <item x="7"/>
        <item x="6"/>
        <item x="3"/>
        <item x="8"/>
        <item x="9"/>
        <item x="1"/>
        <item x="5"/>
        <item x="0"/>
        <item x="2"/>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11">
    <i>
      <x/>
    </i>
    <i>
      <x v="1"/>
    </i>
    <i>
      <x v="2"/>
    </i>
    <i>
      <x v="3"/>
    </i>
    <i>
      <x v="4"/>
    </i>
    <i>
      <x v="5"/>
    </i>
    <i>
      <x v="6"/>
    </i>
    <i>
      <x v="7"/>
    </i>
    <i>
      <x v="8"/>
    </i>
    <i>
      <x v="9"/>
    </i>
    <i t="grand">
      <x/>
    </i>
  </rowItems>
  <colItems count="1">
    <i/>
  </colItems>
  <dataFields count="1">
    <dataField name="Total Sales" fld="5" baseField="6"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0BFD22-7169-4E09-9543-B8E8392B8B0D}" name="PivotTable6"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roduct Category">
  <location ref="N6:O11" firstHeaderRow="1" firstDataRow="1" firstDataCol="1"/>
  <pivotFields count="11">
    <pivotField showAll="0"/>
    <pivotField numFmtId="14" showAll="0">
      <items count="11">
        <item x="0"/>
        <item x="1"/>
        <item x="2"/>
        <item x="3"/>
        <item x="4"/>
        <item x="5"/>
        <item x="6"/>
        <item x="7"/>
        <item x="8"/>
        <item x="9"/>
        <item t="default"/>
      </items>
    </pivotField>
    <pivotField showAll="0"/>
    <pivotField showAll="0"/>
    <pivotField showAll="0"/>
    <pivotField dataField="1" showAll="0"/>
    <pivotField showAll="0"/>
    <pivotField showAll="0"/>
    <pivotField axis="axisRow" showAll="0">
      <items count="5">
        <item x="2"/>
        <item x="3"/>
        <item x="0"/>
        <item x="1"/>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8"/>
  </rowFields>
  <rowItems count="5">
    <i>
      <x/>
    </i>
    <i>
      <x v="1"/>
    </i>
    <i>
      <x v="2"/>
    </i>
    <i>
      <x v="3"/>
    </i>
    <i t="grand">
      <x/>
    </i>
  </rowItems>
  <colItems count="1">
    <i/>
  </colItems>
  <dataFields count="1">
    <dataField name="Total Sales" fld="5" baseField="8"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76970D-F10D-43F7-91CE-DDFC0FDB27BB}"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Customer Name">
  <location ref="I3:J14" firstHeaderRow="1" firstDataRow="1" firstDataCol="1"/>
  <pivotFields count="11">
    <pivotField showAll="0"/>
    <pivotField numFmtId="14" showAll="0">
      <items count="11">
        <item x="0"/>
        <item x="1"/>
        <item x="2"/>
        <item x="3"/>
        <item x="4"/>
        <item x="5"/>
        <item x="6"/>
        <item x="7"/>
        <item x="8"/>
        <item x="9"/>
        <item t="default"/>
      </items>
    </pivotField>
    <pivotField showAll="0"/>
    <pivotField showAll="0"/>
    <pivotField showAll="0"/>
    <pivotField dataField="1" showAll="0"/>
    <pivotField showAll="0"/>
    <pivotField axis="axisRow" showAll="0">
      <items count="11">
        <item x="4"/>
        <item x="3"/>
        <item x="6"/>
        <item x="5"/>
        <item x="9"/>
        <item x="7"/>
        <item x="1"/>
        <item x="0"/>
        <item x="2"/>
        <item x="8"/>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11">
    <i>
      <x/>
    </i>
    <i>
      <x v="1"/>
    </i>
    <i>
      <x v="2"/>
    </i>
    <i>
      <x v="3"/>
    </i>
    <i>
      <x v="4"/>
    </i>
    <i>
      <x v="5"/>
    </i>
    <i>
      <x v="6"/>
    </i>
    <i>
      <x v="7"/>
    </i>
    <i>
      <x v="8"/>
    </i>
    <i>
      <x v="9"/>
    </i>
    <i t="grand">
      <x/>
    </i>
  </rowItems>
  <colItems count="1">
    <i/>
  </colItems>
  <dataFields count="1">
    <dataField name="Total Sales" fld="5" baseField="7" baseItem="0"/>
  </dataFields>
  <chartFormats count="11">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7" count="1" selected="0">
            <x v="0"/>
          </reference>
        </references>
      </pivotArea>
    </chartFormat>
    <chartFormat chart="2" format="2">
      <pivotArea type="data" outline="0" fieldPosition="0">
        <references count="2">
          <reference field="4294967294" count="1" selected="0">
            <x v="0"/>
          </reference>
          <reference field="7" count="1" selected="0">
            <x v="1"/>
          </reference>
        </references>
      </pivotArea>
    </chartFormat>
    <chartFormat chart="2" format="3">
      <pivotArea type="data" outline="0" fieldPosition="0">
        <references count="2">
          <reference field="4294967294" count="1" selected="0">
            <x v="0"/>
          </reference>
          <reference field="7" count="1" selected="0">
            <x v="2"/>
          </reference>
        </references>
      </pivotArea>
    </chartFormat>
    <chartFormat chart="2" format="4">
      <pivotArea type="data" outline="0" fieldPosition="0">
        <references count="2">
          <reference field="4294967294" count="1" selected="0">
            <x v="0"/>
          </reference>
          <reference field="7" count="1" selected="0">
            <x v="3"/>
          </reference>
        </references>
      </pivotArea>
    </chartFormat>
    <chartFormat chart="2" format="5">
      <pivotArea type="data" outline="0" fieldPosition="0">
        <references count="2">
          <reference field="4294967294" count="1" selected="0">
            <x v="0"/>
          </reference>
          <reference field="7" count="1" selected="0">
            <x v="4"/>
          </reference>
        </references>
      </pivotArea>
    </chartFormat>
    <chartFormat chart="2" format="6">
      <pivotArea type="data" outline="0" fieldPosition="0">
        <references count="2">
          <reference field="4294967294" count="1" selected="0">
            <x v="0"/>
          </reference>
          <reference field="7" count="1" selected="0">
            <x v="5"/>
          </reference>
        </references>
      </pivotArea>
    </chartFormat>
    <chartFormat chart="2" format="7">
      <pivotArea type="data" outline="0" fieldPosition="0">
        <references count="2">
          <reference field="4294967294" count="1" selected="0">
            <x v="0"/>
          </reference>
          <reference field="7" count="1" selected="0">
            <x v="6"/>
          </reference>
        </references>
      </pivotArea>
    </chartFormat>
    <chartFormat chart="2" format="8">
      <pivotArea type="data" outline="0" fieldPosition="0">
        <references count="2">
          <reference field="4294967294" count="1" selected="0">
            <x v="0"/>
          </reference>
          <reference field="7" count="1" selected="0">
            <x v="7"/>
          </reference>
        </references>
      </pivotArea>
    </chartFormat>
    <chartFormat chart="2" format="9">
      <pivotArea type="data" outline="0" fieldPosition="0">
        <references count="2">
          <reference field="4294967294" count="1" selected="0">
            <x v="0"/>
          </reference>
          <reference field="7" count="1" selected="0">
            <x v="8"/>
          </reference>
        </references>
      </pivotArea>
    </chartFormat>
    <chartFormat chart="2" format="10">
      <pivotArea type="data" outline="0" fieldPosition="0">
        <references count="2">
          <reference field="4294967294" count="1" selected="0">
            <x v="0"/>
          </reference>
          <reference field="7" count="1" selected="0">
            <x v="9"/>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932D7948-E4AD-4F1B-B668-09F5BA79EAE8}" sourceName="product_category">
  <pivotTables>
    <pivotTable tabId="4" name="PivotTable6"/>
  </pivotTables>
  <data>
    <tabular pivotCacheId="625896707">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A82761E0-121C-4B43-8886-24A62FCCDF02}" sourceName="customer_name">
  <pivotTables>
    <pivotTable tabId="4" name="PivotTable2"/>
  </pivotTables>
  <data>
    <tabular pivotCacheId="625896707">
      <items count="10">
        <i x="4" s="1"/>
        <i x="3" s="1"/>
        <i x="6" s="1"/>
        <i x="5" s="1"/>
        <i x="9" s="1"/>
        <i x="7" s="1"/>
        <i x="1" s="1"/>
        <i x="0" s="1"/>
        <i x="2"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5B48BC65-2B8E-45AB-945A-223B8E0ED87F}" sourceName="product_name">
  <pivotTables>
    <pivotTable tabId="4" name="PivotTable1"/>
  </pivotTables>
  <data>
    <tabular pivotCacheId="625896707">
      <items count="10">
        <i x="4" s="1"/>
        <i x="7" s="1"/>
        <i x="6" s="1"/>
        <i x="3" s="1"/>
        <i x="8" s="1"/>
        <i x="9" s="1"/>
        <i x="1" s="1"/>
        <i x="5"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xr10:uid="{C381EE0F-7462-43E3-86FB-EAC32E01C22A}" cache="Slicer_product_category" columnCount="2" style="Slicer Style 3" rowHeight="257175"/>
  <slicer name="customer_name" xr10:uid="{F8199D74-9478-4B40-A5CE-A37469FE6584}" cache="Slicer_customer_name" columnCount="2" style="Slicer Style 2" rowHeight="257175"/>
  <slicer name="product_name" xr10:uid="{B2A25FBA-5FC7-46D2-8CAC-A5FE34A48A3B}" cache="Slicer_product_name" columnCount="2" style="Slicer Style 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9D81F-073E-4426-B15F-780D86BC1AB5}">
  <dimension ref="A1:P35"/>
  <sheetViews>
    <sheetView tabSelected="1" zoomScale="85" zoomScaleNormal="85" workbookViewId="0">
      <selection activeCell="F9" sqref="F9"/>
    </sheetView>
  </sheetViews>
  <sheetFormatPr defaultRowHeight="15" x14ac:dyDescent="0.25"/>
  <cols>
    <col min="1" max="1" width="9.140625" customWidth="1"/>
    <col min="2" max="4" width="16" bestFit="1" customWidth="1"/>
    <col min="5" max="5" width="10.5703125" bestFit="1" customWidth="1"/>
    <col min="6" max="6" width="17.5703125" bestFit="1" customWidth="1"/>
    <col min="7" max="7" width="10.5703125" bestFit="1" customWidth="1"/>
    <col min="8" max="8" width="14.42578125" customWidth="1"/>
    <col min="9" max="9" width="17.5703125" bestFit="1" customWidth="1"/>
    <col min="10" max="10" width="15.5703125" customWidth="1"/>
    <col min="11" max="11" width="10.7109375" customWidth="1"/>
    <col min="12" max="14" width="18.28515625" bestFit="1" customWidth="1"/>
    <col min="15" max="16" width="10.5703125" bestFit="1" customWidth="1"/>
    <col min="17" max="17" width="9.28515625" bestFit="1" customWidth="1"/>
    <col min="18" max="18" width="11.140625" bestFit="1" customWidth="1"/>
    <col min="19" max="19" width="6.85546875" bestFit="1" customWidth="1"/>
    <col min="20" max="20" width="6.7109375" bestFit="1" customWidth="1"/>
    <col min="21" max="21" width="11.28515625" bestFit="1" customWidth="1"/>
  </cols>
  <sheetData>
    <row r="1" spans="1:16" x14ac:dyDescent="0.25">
      <c r="A1" s="4"/>
      <c r="B1" s="4"/>
      <c r="C1" s="4"/>
      <c r="D1" s="4"/>
      <c r="E1" s="4"/>
      <c r="F1" s="4"/>
      <c r="G1" s="4"/>
      <c r="H1" s="4"/>
      <c r="I1" s="4"/>
      <c r="J1" s="4"/>
      <c r="K1" s="4"/>
      <c r="L1" s="4"/>
      <c r="M1" s="4"/>
      <c r="N1" s="4"/>
      <c r="O1" s="4"/>
      <c r="P1" s="4"/>
    </row>
    <row r="2" spans="1:16" ht="42" customHeight="1" x14ac:dyDescent="0.25">
      <c r="A2" s="4"/>
      <c r="B2" s="4"/>
      <c r="C2" s="4"/>
      <c r="D2" s="4"/>
      <c r="E2" s="4"/>
      <c r="F2" s="4"/>
      <c r="G2" s="4"/>
      <c r="H2" s="4"/>
      <c r="I2" s="4"/>
      <c r="J2" s="4"/>
      <c r="K2" s="4"/>
      <c r="L2" s="4"/>
      <c r="M2" s="4"/>
      <c r="N2" s="4"/>
      <c r="O2" s="4"/>
      <c r="P2" s="4"/>
    </row>
    <row r="3" spans="1:16" x14ac:dyDescent="0.25">
      <c r="A3" s="4"/>
      <c r="B3" s="4"/>
      <c r="C3" s="4"/>
      <c r="D3" s="2" t="s">
        <v>46</v>
      </c>
      <c r="E3" t="s">
        <v>47</v>
      </c>
      <c r="F3" s="4"/>
      <c r="G3" s="4"/>
      <c r="H3" s="4"/>
      <c r="I3" s="2" t="s">
        <v>48</v>
      </c>
      <c r="J3" t="s">
        <v>47</v>
      </c>
      <c r="K3" s="4"/>
      <c r="L3" s="4"/>
      <c r="M3" s="4"/>
      <c r="N3" s="4"/>
      <c r="O3" s="4"/>
      <c r="P3" s="4"/>
    </row>
    <row r="4" spans="1:16" x14ac:dyDescent="0.25">
      <c r="A4" s="4"/>
      <c r="B4" s="4"/>
      <c r="C4" s="4"/>
      <c r="D4" s="3" t="s">
        <v>32</v>
      </c>
      <c r="E4">
        <v>50</v>
      </c>
      <c r="F4" s="4"/>
      <c r="G4" s="4"/>
      <c r="H4" s="4"/>
      <c r="I4" s="3" t="s">
        <v>11</v>
      </c>
      <c r="J4">
        <v>50</v>
      </c>
      <c r="K4" s="4"/>
      <c r="L4" s="4"/>
      <c r="M4" s="4"/>
      <c r="N4" s="4"/>
      <c r="O4" s="4"/>
      <c r="P4" s="4"/>
    </row>
    <row r="5" spans="1:16" x14ac:dyDescent="0.25">
      <c r="A5" s="4"/>
      <c r="B5" s="4"/>
      <c r="C5" s="4"/>
      <c r="D5" s="3" t="s">
        <v>36</v>
      </c>
      <c r="E5">
        <v>90</v>
      </c>
      <c r="F5" s="4"/>
      <c r="G5" s="4"/>
      <c r="H5" s="4"/>
      <c r="I5" s="3" t="s">
        <v>13</v>
      </c>
      <c r="J5">
        <v>50</v>
      </c>
      <c r="K5" s="4"/>
      <c r="L5" s="4"/>
      <c r="M5" s="4"/>
      <c r="N5" s="4"/>
      <c r="O5" s="4"/>
      <c r="P5" s="4"/>
    </row>
    <row r="6" spans="1:16" x14ac:dyDescent="0.25">
      <c r="A6" s="4"/>
      <c r="B6" s="4"/>
      <c r="C6" s="4"/>
      <c r="D6" s="3" t="s">
        <v>35</v>
      </c>
      <c r="E6">
        <v>100</v>
      </c>
      <c r="F6" s="4"/>
      <c r="G6" s="4"/>
      <c r="H6" s="4"/>
      <c r="I6" s="3" t="s">
        <v>15</v>
      </c>
      <c r="J6">
        <v>100</v>
      </c>
      <c r="K6" s="4"/>
      <c r="L6" s="4"/>
      <c r="M6" s="4"/>
      <c r="N6" s="2" t="s">
        <v>49</v>
      </c>
      <c r="O6" t="s">
        <v>47</v>
      </c>
      <c r="P6" s="4"/>
    </row>
    <row r="7" spans="1:16" x14ac:dyDescent="0.25">
      <c r="A7" s="4"/>
      <c r="B7" s="4"/>
      <c r="C7" s="4"/>
      <c r="D7" s="3" t="s">
        <v>29</v>
      </c>
      <c r="E7">
        <v>50</v>
      </c>
      <c r="F7" s="4"/>
      <c r="G7" s="4"/>
      <c r="H7" s="4"/>
      <c r="I7" s="3" t="s">
        <v>16</v>
      </c>
      <c r="J7">
        <v>100</v>
      </c>
      <c r="K7" s="4"/>
      <c r="L7" s="4"/>
      <c r="M7" s="4"/>
      <c r="N7" s="3" t="s">
        <v>31</v>
      </c>
      <c r="O7">
        <v>290</v>
      </c>
      <c r="P7" s="4"/>
    </row>
    <row r="8" spans="1:16" x14ac:dyDescent="0.25">
      <c r="A8" s="4"/>
      <c r="B8" s="4"/>
      <c r="C8" s="4"/>
      <c r="D8" s="3" t="s">
        <v>37</v>
      </c>
      <c r="E8">
        <v>50</v>
      </c>
      <c r="F8" s="4"/>
      <c r="G8" s="4"/>
      <c r="H8" s="4"/>
      <c r="I8" s="3" t="s">
        <v>19</v>
      </c>
      <c r="J8">
        <v>100</v>
      </c>
      <c r="K8" s="4"/>
      <c r="L8" s="4"/>
      <c r="M8" s="4"/>
      <c r="N8" s="3" t="s">
        <v>33</v>
      </c>
      <c r="O8">
        <v>100</v>
      </c>
      <c r="P8" s="4"/>
    </row>
    <row r="9" spans="1:16" x14ac:dyDescent="0.25">
      <c r="A9" s="4"/>
      <c r="B9" s="4"/>
      <c r="C9" s="4"/>
      <c r="D9" s="3" t="s">
        <v>38</v>
      </c>
      <c r="E9">
        <v>100</v>
      </c>
      <c r="F9" s="4"/>
      <c r="G9" s="4"/>
      <c r="H9" s="4"/>
      <c r="I9" s="3" t="s">
        <v>17</v>
      </c>
      <c r="J9">
        <v>90</v>
      </c>
      <c r="K9" s="4"/>
      <c r="L9" s="4"/>
      <c r="M9" s="4"/>
      <c r="N9" s="3" t="s">
        <v>28</v>
      </c>
      <c r="O9">
        <v>250</v>
      </c>
      <c r="P9" s="4"/>
    </row>
    <row r="10" spans="1:16" x14ac:dyDescent="0.25">
      <c r="A10" s="4"/>
      <c r="B10" s="4"/>
      <c r="C10" s="4"/>
      <c r="D10" s="3" t="s">
        <v>25</v>
      </c>
      <c r="E10">
        <v>100</v>
      </c>
      <c r="F10" s="4"/>
      <c r="G10" s="4"/>
      <c r="H10" s="4"/>
      <c r="I10" s="3" t="s">
        <v>9</v>
      </c>
      <c r="J10">
        <v>100</v>
      </c>
      <c r="K10" s="4"/>
      <c r="L10" s="4"/>
      <c r="M10" s="4"/>
      <c r="N10" s="3" t="s">
        <v>26</v>
      </c>
      <c r="O10">
        <v>200</v>
      </c>
      <c r="P10" s="4"/>
    </row>
    <row r="11" spans="1:16" x14ac:dyDescent="0.25">
      <c r="A11" s="4"/>
      <c r="B11" s="4"/>
      <c r="C11" s="4"/>
      <c r="D11" s="3" t="s">
        <v>34</v>
      </c>
      <c r="E11">
        <v>100</v>
      </c>
      <c r="F11" s="4"/>
      <c r="G11" s="4"/>
      <c r="H11" s="4"/>
      <c r="I11" s="3" t="s">
        <v>4</v>
      </c>
      <c r="J11">
        <v>100</v>
      </c>
      <c r="K11" s="4"/>
      <c r="L11" s="4"/>
      <c r="M11" s="4"/>
      <c r="N11" s="3" t="s">
        <v>45</v>
      </c>
      <c r="O11">
        <v>840</v>
      </c>
      <c r="P11" s="4"/>
    </row>
    <row r="12" spans="1:16" x14ac:dyDescent="0.25">
      <c r="A12" s="4"/>
      <c r="B12" s="4"/>
      <c r="C12" s="4"/>
      <c r="D12" s="3" t="s">
        <v>27</v>
      </c>
      <c r="E12">
        <v>100</v>
      </c>
      <c r="F12" s="4"/>
      <c r="G12" s="4"/>
      <c r="H12" s="4"/>
      <c r="I12" s="3" t="s">
        <v>7</v>
      </c>
      <c r="J12">
        <v>100</v>
      </c>
      <c r="K12" s="4"/>
      <c r="L12" s="4"/>
      <c r="M12" s="4"/>
      <c r="N12" s="4"/>
      <c r="O12" s="4"/>
      <c r="P12" s="4"/>
    </row>
    <row r="13" spans="1:16" x14ac:dyDescent="0.25">
      <c r="A13" s="4"/>
      <c r="B13" s="4"/>
      <c r="C13" s="4"/>
      <c r="D13" s="3" t="s">
        <v>30</v>
      </c>
      <c r="E13">
        <v>100</v>
      </c>
      <c r="F13" s="4"/>
      <c r="G13" s="4"/>
      <c r="H13" s="4"/>
      <c r="I13" s="3" t="s">
        <v>20</v>
      </c>
      <c r="J13">
        <v>50</v>
      </c>
      <c r="K13" s="4"/>
      <c r="L13" s="4"/>
      <c r="M13" s="4"/>
      <c r="N13" s="4"/>
      <c r="O13" s="4"/>
      <c r="P13" s="4"/>
    </row>
    <row r="14" spans="1:16" x14ac:dyDescent="0.25">
      <c r="A14" s="4"/>
      <c r="B14" s="4"/>
      <c r="C14" s="4"/>
      <c r="D14" s="3" t="s">
        <v>45</v>
      </c>
      <c r="E14">
        <v>840</v>
      </c>
      <c r="F14" s="4"/>
      <c r="G14" s="4"/>
      <c r="H14" s="4"/>
      <c r="I14" s="3" t="s">
        <v>45</v>
      </c>
      <c r="J14">
        <v>840</v>
      </c>
      <c r="K14" s="4"/>
      <c r="L14" s="4"/>
      <c r="M14" s="4"/>
      <c r="N14" s="4"/>
      <c r="O14" s="4"/>
      <c r="P14" s="4"/>
    </row>
    <row r="15" spans="1:16" x14ac:dyDescent="0.25">
      <c r="A15" s="4"/>
      <c r="B15" s="4"/>
      <c r="C15" s="4"/>
      <c r="D15" s="4"/>
      <c r="E15" s="4"/>
      <c r="F15" s="4"/>
      <c r="G15" s="4"/>
      <c r="H15" s="4"/>
      <c r="I15" s="4"/>
      <c r="J15" s="4"/>
      <c r="K15" s="4"/>
      <c r="L15" s="4"/>
      <c r="M15" s="4"/>
      <c r="N15" s="4"/>
      <c r="O15" s="4"/>
      <c r="P15" s="4"/>
    </row>
    <row r="16" spans="1:16" x14ac:dyDescent="0.25">
      <c r="A16" s="4"/>
      <c r="B16" s="4"/>
      <c r="C16" s="4"/>
      <c r="D16" s="4"/>
      <c r="E16" s="4"/>
      <c r="F16" s="4"/>
      <c r="G16" s="4"/>
      <c r="H16" s="4"/>
      <c r="I16" s="4"/>
      <c r="J16" s="4"/>
      <c r="K16" s="4"/>
      <c r="L16" s="4"/>
      <c r="M16" s="4"/>
      <c r="N16" s="4"/>
      <c r="O16" s="4"/>
      <c r="P16" s="4"/>
    </row>
    <row r="17" spans="1:16" x14ac:dyDescent="0.25">
      <c r="A17" s="4"/>
      <c r="B17" s="4"/>
      <c r="C17" s="4"/>
      <c r="D17" s="4"/>
      <c r="E17" s="4"/>
      <c r="F17" s="4"/>
      <c r="G17" s="4"/>
      <c r="H17" s="4"/>
      <c r="I17" s="4"/>
      <c r="J17" s="4"/>
      <c r="K17" s="4"/>
      <c r="L17" s="4"/>
      <c r="M17" s="4"/>
      <c r="N17" s="4"/>
      <c r="O17" s="4"/>
      <c r="P17" s="4"/>
    </row>
    <row r="18" spans="1:16" x14ac:dyDescent="0.25">
      <c r="A18" s="4"/>
      <c r="B18" s="4"/>
      <c r="C18" s="4"/>
      <c r="D18" s="4"/>
      <c r="E18" s="4"/>
      <c r="F18" s="4"/>
      <c r="G18" s="4"/>
      <c r="H18" s="4"/>
      <c r="I18" s="4"/>
      <c r="J18" s="4"/>
      <c r="K18" s="4"/>
      <c r="L18" s="4"/>
      <c r="M18" s="4"/>
      <c r="N18" s="4"/>
      <c r="O18" s="4"/>
      <c r="P18" s="4"/>
    </row>
    <row r="19" spans="1:16" x14ac:dyDescent="0.25">
      <c r="A19" s="4"/>
      <c r="B19" s="4"/>
      <c r="C19" s="4"/>
      <c r="D19" s="4"/>
      <c r="E19" s="4"/>
      <c r="F19" s="4"/>
      <c r="G19" s="4"/>
      <c r="H19" s="4"/>
      <c r="I19" s="4"/>
      <c r="J19" s="4"/>
      <c r="K19" s="4"/>
      <c r="L19" s="4"/>
      <c r="M19" s="4"/>
      <c r="N19" s="4"/>
      <c r="O19" s="4"/>
      <c r="P19" s="4"/>
    </row>
    <row r="20" spans="1:16" x14ac:dyDescent="0.25">
      <c r="A20" s="4"/>
      <c r="B20" s="4"/>
      <c r="C20" s="4"/>
      <c r="D20" s="4"/>
      <c r="E20" s="4"/>
      <c r="F20" s="4"/>
      <c r="G20" s="4"/>
      <c r="H20" s="4"/>
      <c r="I20" s="4"/>
      <c r="J20" s="4"/>
      <c r="K20" s="4"/>
      <c r="L20" s="4"/>
      <c r="M20" s="4"/>
      <c r="N20" s="4"/>
      <c r="O20" s="4"/>
      <c r="P20" s="4"/>
    </row>
    <row r="21" spans="1:16" x14ac:dyDescent="0.25">
      <c r="A21" s="4"/>
      <c r="B21" s="4"/>
      <c r="C21" s="4"/>
      <c r="D21" s="4"/>
      <c r="E21" s="4"/>
      <c r="F21" s="4"/>
      <c r="G21" s="4"/>
      <c r="H21" s="4"/>
      <c r="I21" s="4"/>
      <c r="J21" s="4"/>
      <c r="K21" s="4"/>
      <c r="L21" s="4"/>
      <c r="M21" s="4"/>
      <c r="N21" s="4"/>
      <c r="O21" s="4"/>
      <c r="P21" s="4"/>
    </row>
    <row r="22" spans="1:16" x14ac:dyDescent="0.25">
      <c r="A22" s="4"/>
      <c r="B22" s="4"/>
      <c r="C22" s="4"/>
      <c r="D22" s="4"/>
      <c r="E22" s="4"/>
      <c r="F22" s="4"/>
      <c r="G22" s="4"/>
      <c r="H22" s="4"/>
      <c r="I22" s="4"/>
      <c r="J22" s="4"/>
      <c r="K22" s="4"/>
      <c r="L22" s="4"/>
      <c r="M22" s="4"/>
      <c r="N22" s="4"/>
      <c r="O22" s="4"/>
      <c r="P22" s="4"/>
    </row>
    <row r="23" spans="1:16" x14ac:dyDescent="0.25">
      <c r="A23" s="4"/>
      <c r="B23" s="4"/>
      <c r="C23" s="4"/>
      <c r="D23" s="4"/>
      <c r="E23" s="4"/>
      <c r="F23" s="4"/>
      <c r="G23" s="4"/>
      <c r="H23" s="4"/>
      <c r="I23" s="4"/>
      <c r="J23" s="4"/>
      <c r="K23" s="4"/>
      <c r="L23" s="4"/>
      <c r="M23" s="4"/>
      <c r="N23" s="4"/>
      <c r="O23" s="4"/>
      <c r="P23" s="4"/>
    </row>
    <row r="24" spans="1:16" x14ac:dyDescent="0.25">
      <c r="A24" s="4"/>
      <c r="B24" s="4"/>
      <c r="C24" s="4"/>
      <c r="D24" s="4"/>
      <c r="E24" s="4"/>
      <c r="F24" s="4"/>
      <c r="G24" s="4"/>
      <c r="H24" s="4"/>
      <c r="I24" s="4"/>
      <c r="J24" s="4"/>
      <c r="K24" s="4"/>
      <c r="L24" s="4"/>
      <c r="M24" s="4"/>
      <c r="N24" s="4"/>
      <c r="O24" s="4"/>
      <c r="P24" s="4"/>
    </row>
    <row r="25" spans="1:16" x14ac:dyDescent="0.25">
      <c r="A25" s="4"/>
      <c r="B25" s="4"/>
      <c r="C25" s="4"/>
      <c r="D25" s="4"/>
      <c r="E25" s="4"/>
      <c r="F25" s="4"/>
      <c r="G25" s="4"/>
      <c r="H25" s="4"/>
      <c r="I25" s="4"/>
      <c r="J25" s="4"/>
      <c r="K25" s="4"/>
      <c r="L25" s="4"/>
      <c r="M25" s="4"/>
      <c r="N25" s="4"/>
      <c r="O25" s="4"/>
      <c r="P25" s="4"/>
    </row>
    <row r="26" spans="1:16" x14ac:dyDescent="0.25">
      <c r="A26" s="4"/>
      <c r="B26" s="4"/>
      <c r="C26" s="4"/>
      <c r="D26" s="4"/>
      <c r="E26" s="4"/>
      <c r="F26" s="4"/>
      <c r="G26" s="4"/>
      <c r="H26" s="4"/>
      <c r="I26" s="4"/>
      <c r="J26" s="4"/>
      <c r="K26" s="4"/>
      <c r="L26" s="4"/>
      <c r="M26" s="4"/>
      <c r="N26" s="4"/>
      <c r="O26" s="4"/>
      <c r="P26" s="4"/>
    </row>
    <row r="27" spans="1:16" x14ac:dyDescent="0.25">
      <c r="A27" s="4"/>
      <c r="B27" s="4"/>
      <c r="C27" s="4"/>
      <c r="D27" s="4"/>
      <c r="E27" s="4"/>
      <c r="F27" s="4"/>
      <c r="G27" s="4"/>
      <c r="H27" s="4"/>
      <c r="I27" s="4"/>
      <c r="J27" s="4"/>
      <c r="K27" s="4"/>
      <c r="L27" s="4"/>
      <c r="M27" s="4"/>
      <c r="N27" s="4"/>
      <c r="O27" s="4"/>
      <c r="P27" s="4"/>
    </row>
    <row r="28" spans="1:16" x14ac:dyDescent="0.25">
      <c r="A28" s="4"/>
      <c r="B28" s="4"/>
      <c r="C28" s="4"/>
      <c r="D28" s="4"/>
      <c r="E28" s="4"/>
      <c r="F28" s="4"/>
      <c r="G28" s="4"/>
      <c r="H28" s="4"/>
      <c r="I28" s="4"/>
      <c r="J28" s="4"/>
      <c r="K28" s="4"/>
      <c r="L28" s="4"/>
      <c r="M28" s="4"/>
      <c r="N28" s="4"/>
      <c r="O28" s="4"/>
      <c r="P28" s="4"/>
    </row>
    <row r="29" spans="1:16" x14ac:dyDescent="0.25">
      <c r="A29" s="4"/>
      <c r="B29" s="4"/>
      <c r="C29" s="4"/>
      <c r="D29" s="4"/>
      <c r="E29" s="4"/>
      <c r="F29" s="4"/>
      <c r="G29" s="4"/>
      <c r="H29" s="4"/>
      <c r="I29" s="4"/>
      <c r="J29" s="4"/>
      <c r="K29" s="4"/>
      <c r="L29" s="4"/>
      <c r="M29" s="4"/>
      <c r="N29" s="4"/>
      <c r="O29" s="4"/>
      <c r="P29" s="4"/>
    </row>
    <row r="30" spans="1:16" x14ac:dyDescent="0.25">
      <c r="A30" s="4"/>
      <c r="B30" s="4"/>
      <c r="C30" s="4"/>
      <c r="D30" s="4"/>
      <c r="E30" s="4"/>
      <c r="F30" s="4"/>
      <c r="G30" s="4"/>
      <c r="H30" s="4"/>
      <c r="I30" s="4"/>
      <c r="J30" s="4"/>
      <c r="K30" s="4"/>
      <c r="L30" s="4"/>
      <c r="M30" s="4"/>
      <c r="N30" s="4"/>
      <c r="O30" s="4"/>
      <c r="P30" s="4"/>
    </row>
    <row r="31" spans="1:16" x14ac:dyDescent="0.25">
      <c r="A31" s="4"/>
      <c r="B31" s="4"/>
      <c r="C31" s="4"/>
      <c r="D31" s="4"/>
      <c r="E31" s="4"/>
      <c r="F31" s="4"/>
      <c r="G31" s="4"/>
      <c r="H31" s="4"/>
      <c r="I31" s="4"/>
      <c r="J31" s="4"/>
      <c r="K31" s="4"/>
      <c r="L31" s="4"/>
      <c r="M31" s="4"/>
      <c r="N31" s="4"/>
      <c r="O31" s="4"/>
      <c r="P31" s="4"/>
    </row>
    <row r="32" spans="1:16" x14ac:dyDescent="0.25">
      <c r="A32" s="4"/>
      <c r="B32" s="4"/>
      <c r="C32" s="4"/>
      <c r="D32" s="4"/>
      <c r="E32" s="4"/>
      <c r="F32" s="4"/>
      <c r="G32" s="4"/>
      <c r="H32" s="4"/>
      <c r="I32" s="4"/>
      <c r="J32" s="4"/>
      <c r="K32" s="4"/>
      <c r="L32" s="4"/>
      <c r="M32" s="4"/>
      <c r="N32" s="4"/>
      <c r="O32" s="4"/>
      <c r="P32" s="4"/>
    </row>
    <row r="33" spans="1:16" x14ac:dyDescent="0.25">
      <c r="A33" s="4"/>
      <c r="B33" s="4"/>
      <c r="C33" s="4"/>
      <c r="D33" s="4"/>
      <c r="E33" s="4"/>
      <c r="F33" s="4"/>
      <c r="G33" s="4"/>
      <c r="H33" s="4"/>
      <c r="I33" s="4"/>
      <c r="J33" s="4"/>
      <c r="K33" s="4"/>
      <c r="L33" s="4"/>
      <c r="M33" s="4"/>
      <c r="N33" s="4"/>
      <c r="O33" s="4"/>
      <c r="P33" s="4"/>
    </row>
    <row r="34" spans="1:16" x14ac:dyDescent="0.25">
      <c r="A34" s="4"/>
      <c r="B34" s="4"/>
      <c r="C34" s="4"/>
      <c r="D34" s="4"/>
      <c r="E34" s="4"/>
      <c r="F34" s="4"/>
      <c r="G34" s="4"/>
      <c r="H34" s="4"/>
      <c r="I34" s="4"/>
      <c r="J34" s="4"/>
      <c r="K34" s="4"/>
      <c r="L34" s="4"/>
      <c r="M34" s="4"/>
      <c r="N34" s="4"/>
      <c r="O34" s="4"/>
      <c r="P34" s="4"/>
    </row>
    <row r="35" spans="1:16" x14ac:dyDescent="0.25">
      <c r="A35" s="4"/>
      <c r="B35" s="4"/>
      <c r="C35" s="4"/>
      <c r="D35" s="4"/>
      <c r="E35" s="4"/>
      <c r="F35" s="4"/>
      <c r="G35" s="4"/>
      <c r="H35" s="4"/>
      <c r="I35" s="4"/>
      <c r="J35" s="4"/>
      <c r="K35" s="4"/>
      <c r="L35" s="4"/>
      <c r="M35" s="4"/>
      <c r="N35" s="4"/>
      <c r="O35" s="4"/>
      <c r="P35" s="4"/>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C9D7C-54D9-47BD-A436-5CA3EA16C79B}">
  <dimension ref="A1:I11"/>
  <sheetViews>
    <sheetView workbookViewId="0">
      <selection activeCell="E10" sqref="E10"/>
    </sheetView>
  </sheetViews>
  <sheetFormatPr defaultRowHeight="15" x14ac:dyDescent="0.25"/>
  <cols>
    <col min="1" max="1" width="7.28515625" bestFit="1" customWidth="1"/>
    <col min="2" max="2" width="9.42578125" bestFit="1" customWidth="1"/>
    <col min="3" max="3" width="11.85546875" bestFit="1" customWidth="1"/>
    <col min="4" max="4" width="10.42578125" bestFit="1" customWidth="1"/>
    <col min="5" max="5" width="8.140625" bestFit="1" customWidth="1"/>
    <col min="6" max="6" width="10.28515625" bestFit="1" customWidth="1"/>
    <col min="7" max="7" width="13.85546875" bestFit="1" customWidth="1"/>
    <col min="8" max="8" width="15.28515625" bestFit="1" customWidth="1"/>
    <col min="9" max="9" width="16.28515625" bestFit="1" customWidth="1"/>
  </cols>
  <sheetData>
    <row r="1" spans="1:9" x14ac:dyDescent="0.25">
      <c r="A1" t="s">
        <v>39</v>
      </c>
      <c r="B1" t="s">
        <v>40</v>
      </c>
      <c r="C1" t="s">
        <v>0</v>
      </c>
      <c r="D1" t="s">
        <v>21</v>
      </c>
      <c r="E1" t="s">
        <v>41</v>
      </c>
      <c r="F1" t="s">
        <v>42</v>
      </c>
      <c r="G1" t="s">
        <v>22</v>
      </c>
      <c r="H1" t="s">
        <v>43</v>
      </c>
      <c r="I1" t="s">
        <v>44</v>
      </c>
    </row>
    <row r="2" spans="1:9" x14ac:dyDescent="0.25">
      <c r="A2">
        <v>1</v>
      </c>
      <c r="B2" s="1">
        <v>45296</v>
      </c>
      <c r="C2">
        <v>1</v>
      </c>
      <c r="D2">
        <v>2</v>
      </c>
      <c r="E2">
        <v>2</v>
      </c>
      <c r="F2">
        <v>100</v>
      </c>
      <c r="G2" t="str">
        <f>VLOOKUP(D2, product!A:D,2,FALSE)</f>
        <v>T-shirt</v>
      </c>
      <c r="H2" t="str">
        <f>VLOOKUP(C2,customer!A:D,2,FALSE)</f>
        <v>Rahul</v>
      </c>
      <c r="I2" t="str">
        <f>VLOOKUP(D2,product!A:D,3,FALSE)</f>
        <v>Clothing</v>
      </c>
    </row>
    <row r="3" spans="1:9" x14ac:dyDescent="0.25">
      <c r="A3">
        <v>2</v>
      </c>
      <c r="B3" s="1">
        <v>45301</v>
      </c>
      <c r="C3">
        <v>3</v>
      </c>
      <c r="D3">
        <v>1</v>
      </c>
      <c r="E3">
        <v>1</v>
      </c>
      <c r="F3">
        <v>100</v>
      </c>
      <c r="G3" t="str">
        <f>VLOOKUP(D3, product!A:D,2,FALSE)</f>
        <v>Sneakers</v>
      </c>
      <c r="H3" t="str">
        <f>VLOOKUP(C3,customer!A:D,2,FALSE)</f>
        <v>Monica</v>
      </c>
      <c r="I3" t="str">
        <f>VLOOKUP(D3,product!A:D,3,FALSE)</f>
        <v>Footwear</v>
      </c>
    </row>
    <row r="4" spans="1:9" x14ac:dyDescent="0.25">
      <c r="A4">
        <v>3</v>
      </c>
      <c r="B4" s="1">
        <v>45303</v>
      </c>
      <c r="C4">
        <v>2</v>
      </c>
      <c r="D4">
        <v>4</v>
      </c>
      <c r="E4">
        <v>1</v>
      </c>
      <c r="F4">
        <v>100</v>
      </c>
      <c r="G4" t="str">
        <f>VLOOKUP(D4, product!A:D,2,FALSE)</f>
        <v>Watch</v>
      </c>
      <c r="H4" t="str">
        <f>VLOOKUP(C4,customer!A:D,2,FALSE)</f>
        <v>Rohan</v>
      </c>
      <c r="I4" t="str">
        <f>VLOOKUP(D4,product!A:D,3,FALSE)</f>
        <v>Accessories</v>
      </c>
    </row>
    <row r="5" spans="1:9" x14ac:dyDescent="0.25">
      <c r="A5">
        <v>4</v>
      </c>
      <c r="B5" s="1">
        <v>45306</v>
      </c>
      <c r="C5">
        <v>5</v>
      </c>
      <c r="D5">
        <v>3</v>
      </c>
      <c r="E5">
        <v>1</v>
      </c>
      <c r="F5">
        <v>50</v>
      </c>
      <c r="G5" t="str">
        <f>VLOOKUP(D5, product!A:D,2,FALSE)</f>
        <v>Jeans</v>
      </c>
      <c r="H5" t="str">
        <f>VLOOKUP(C5,customer!A:D,2,FALSE)</f>
        <v>Eva</v>
      </c>
      <c r="I5" t="str">
        <f>VLOOKUP(D5,product!A:D,3,FALSE)</f>
        <v>Clothing</v>
      </c>
    </row>
    <row r="6" spans="1:9" x14ac:dyDescent="0.25">
      <c r="A6">
        <v>5</v>
      </c>
      <c r="B6" s="1">
        <v>45309</v>
      </c>
      <c r="C6">
        <v>4</v>
      </c>
      <c r="D6">
        <v>5</v>
      </c>
      <c r="E6">
        <v>1</v>
      </c>
      <c r="F6">
        <v>50</v>
      </c>
      <c r="G6" t="str">
        <f>VLOOKUP(D6, product!A:D,2,FALSE)</f>
        <v>Backpack</v>
      </c>
      <c r="H6" t="str">
        <f>VLOOKUP(C6,customer!A:D,2,FALSE)</f>
        <v>Dipraa</v>
      </c>
      <c r="I6" t="str">
        <f>VLOOKUP(D6,product!A:D,3,FALSE)</f>
        <v>Bags</v>
      </c>
    </row>
    <row r="7" spans="1:9" x14ac:dyDescent="0.25">
      <c r="A7">
        <v>6</v>
      </c>
      <c r="B7" s="1">
        <v>45311</v>
      </c>
      <c r="C7">
        <v>7</v>
      </c>
      <c r="D7">
        <v>6</v>
      </c>
      <c r="E7">
        <v>2</v>
      </c>
      <c r="F7">
        <v>100</v>
      </c>
      <c r="G7" t="str">
        <f>VLOOKUP(D7, product!A:D,2,FALSE)</f>
        <v>Sunglasses</v>
      </c>
      <c r="H7" t="str">
        <f>VLOOKUP(C7,customer!A:D,2,FALSE)</f>
        <v>Isha</v>
      </c>
      <c r="I7" t="str">
        <f>VLOOKUP(D7,product!A:D,3,FALSE)</f>
        <v>Accessories</v>
      </c>
    </row>
    <row r="8" spans="1:9" x14ac:dyDescent="0.25">
      <c r="A8">
        <v>7</v>
      </c>
      <c r="B8" s="1">
        <v>45313</v>
      </c>
      <c r="C8">
        <v>6</v>
      </c>
      <c r="D8">
        <v>7</v>
      </c>
      <c r="E8">
        <v>1</v>
      </c>
      <c r="F8">
        <v>100</v>
      </c>
      <c r="G8" t="str">
        <f>VLOOKUP(D8, product!A:D,2,FALSE)</f>
        <v>Hoodie</v>
      </c>
      <c r="H8" t="str">
        <f>VLOOKUP(C8,customer!A:D,2,FALSE)</f>
        <v>Harsh</v>
      </c>
      <c r="I8" t="str">
        <f>VLOOKUP(D8,product!A:D,3,FALSE)</f>
        <v>Clothing</v>
      </c>
    </row>
    <row r="9" spans="1:9" x14ac:dyDescent="0.25">
      <c r="A9">
        <v>8</v>
      </c>
      <c r="B9" s="1">
        <v>45316</v>
      </c>
      <c r="C9">
        <v>8</v>
      </c>
      <c r="D9">
        <v>8</v>
      </c>
      <c r="E9">
        <v>3</v>
      </c>
      <c r="F9">
        <v>90</v>
      </c>
      <c r="G9" t="str">
        <f>VLOOKUP(D9, product!A:D,2,FALSE)</f>
        <v>Cap</v>
      </c>
      <c r="H9" t="str">
        <f>VLOOKUP(C9,customer!A:D,2,FALSE)</f>
        <v>Kritika</v>
      </c>
      <c r="I9" t="str">
        <f>VLOOKUP(D9,product!A:D,3,FALSE)</f>
        <v>Accessories</v>
      </c>
    </row>
    <row r="10" spans="1:9" x14ac:dyDescent="0.25">
      <c r="A10">
        <v>9</v>
      </c>
      <c r="B10" s="1">
        <v>45319</v>
      </c>
      <c r="C10">
        <v>10</v>
      </c>
      <c r="D10">
        <v>9</v>
      </c>
      <c r="E10">
        <v>1</v>
      </c>
      <c r="F10">
        <v>50</v>
      </c>
      <c r="G10" t="str">
        <f>VLOOKUP(D10, product!A:D,2,FALSE)</f>
        <v>Laptop Bag</v>
      </c>
      <c r="H10" t="str">
        <f>VLOOKUP(C10,customer!A:D,2,FALSE)</f>
        <v>Suhani</v>
      </c>
      <c r="I10" t="str">
        <f>VLOOKUP(D10,product!A:D,3,FALSE)</f>
        <v>Bags</v>
      </c>
    </row>
    <row r="11" spans="1:9" x14ac:dyDescent="0.25">
      <c r="A11">
        <v>10</v>
      </c>
      <c r="B11" s="1">
        <v>45323</v>
      </c>
      <c r="C11">
        <v>9</v>
      </c>
      <c r="D11">
        <v>10</v>
      </c>
      <c r="E11">
        <v>1</v>
      </c>
      <c r="F11">
        <v>100</v>
      </c>
      <c r="G11" t="str">
        <f>VLOOKUP(D11, product!A:D,2,FALSE)</f>
        <v>Running Shoes</v>
      </c>
      <c r="H11" t="str">
        <f>VLOOKUP(C11,customer!A:D,2,FALSE)</f>
        <v>Ishika</v>
      </c>
      <c r="I11" t="str">
        <f>VLOOKUP(D11,product!A:D,3,FALSE)</f>
        <v>Footwear</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0042E-32D6-4499-A7F9-54A64BFFBC63}">
  <dimension ref="A1:D11"/>
  <sheetViews>
    <sheetView workbookViewId="0">
      <selection activeCell="F7" sqref="F7"/>
    </sheetView>
  </sheetViews>
  <sheetFormatPr defaultRowHeight="15" x14ac:dyDescent="0.25"/>
  <cols>
    <col min="1" max="1" width="10.42578125" bestFit="1" customWidth="1"/>
    <col min="2" max="2" width="14.140625" bestFit="1" customWidth="1"/>
    <col min="3" max="3" width="11.5703125" bestFit="1" customWidth="1"/>
    <col min="4" max="4" width="5.42578125" bestFit="1" customWidth="1"/>
  </cols>
  <sheetData>
    <row r="1" spans="1:4" x14ac:dyDescent="0.25">
      <c r="A1" t="s">
        <v>21</v>
      </c>
      <c r="B1" t="s">
        <v>22</v>
      </c>
      <c r="C1" t="s">
        <v>23</v>
      </c>
      <c r="D1" t="s">
        <v>24</v>
      </c>
    </row>
    <row r="2" spans="1:4" x14ac:dyDescent="0.25">
      <c r="A2">
        <v>1</v>
      </c>
      <c r="B2" t="s">
        <v>25</v>
      </c>
      <c r="C2" t="s">
        <v>26</v>
      </c>
      <c r="D2">
        <v>100</v>
      </c>
    </row>
    <row r="3" spans="1:4" x14ac:dyDescent="0.25">
      <c r="A3">
        <v>2</v>
      </c>
      <c r="B3" t="s">
        <v>27</v>
      </c>
      <c r="C3" t="s">
        <v>28</v>
      </c>
      <c r="D3">
        <v>50</v>
      </c>
    </row>
    <row r="4" spans="1:4" x14ac:dyDescent="0.25">
      <c r="A4">
        <v>3</v>
      </c>
      <c r="B4" t="s">
        <v>29</v>
      </c>
      <c r="C4" t="s">
        <v>28</v>
      </c>
      <c r="D4">
        <v>50</v>
      </c>
    </row>
    <row r="5" spans="1:4" x14ac:dyDescent="0.25">
      <c r="A5">
        <v>4</v>
      </c>
      <c r="B5" t="s">
        <v>30</v>
      </c>
      <c r="C5" t="s">
        <v>31</v>
      </c>
      <c r="D5">
        <v>100</v>
      </c>
    </row>
    <row r="6" spans="1:4" x14ac:dyDescent="0.25">
      <c r="A6">
        <v>5</v>
      </c>
      <c r="B6" t="s">
        <v>32</v>
      </c>
      <c r="C6" t="s">
        <v>33</v>
      </c>
      <c r="D6">
        <v>50</v>
      </c>
    </row>
    <row r="7" spans="1:4" x14ac:dyDescent="0.25">
      <c r="A7">
        <v>6</v>
      </c>
      <c r="B7" t="s">
        <v>34</v>
      </c>
      <c r="C7" t="s">
        <v>31</v>
      </c>
      <c r="D7">
        <v>50</v>
      </c>
    </row>
    <row r="8" spans="1:4" x14ac:dyDescent="0.25">
      <c r="A8">
        <v>7</v>
      </c>
      <c r="B8" t="s">
        <v>35</v>
      </c>
      <c r="C8" t="s">
        <v>28</v>
      </c>
      <c r="D8">
        <v>100</v>
      </c>
    </row>
    <row r="9" spans="1:4" x14ac:dyDescent="0.25">
      <c r="A9">
        <v>8</v>
      </c>
      <c r="B9" t="s">
        <v>36</v>
      </c>
      <c r="C9" t="s">
        <v>31</v>
      </c>
      <c r="D9">
        <v>30</v>
      </c>
    </row>
    <row r="10" spans="1:4" x14ac:dyDescent="0.25">
      <c r="A10">
        <v>9</v>
      </c>
      <c r="B10" t="s">
        <v>37</v>
      </c>
      <c r="C10" t="s">
        <v>33</v>
      </c>
      <c r="D10">
        <v>50</v>
      </c>
    </row>
    <row r="11" spans="1:4" x14ac:dyDescent="0.25">
      <c r="A11">
        <v>10</v>
      </c>
      <c r="B11" t="s">
        <v>38</v>
      </c>
      <c r="C11" t="s">
        <v>26</v>
      </c>
      <c r="D11">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54855-4D56-4C34-AF15-4264204891D5}">
  <dimension ref="A1:D11"/>
  <sheetViews>
    <sheetView workbookViewId="0"/>
  </sheetViews>
  <sheetFormatPr defaultRowHeight="15" x14ac:dyDescent="0.25"/>
  <sheetData>
    <row r="1" spans="1:4" x14ac:dyDescent="0.25">
      <c r="A1" t="s">
        <v>0</v>
      </c>
      <c r="B1" t="s">
        <v>1</v>
      </c>
      <c r="C1" t="s">
        <v>2</v>
      </c>
      <c r="D1" t="s">
        <v>3</v>
      </c>
    </row>
    <row r="2" spans="1:4" x14ac:dyDescent="0.25">
      <c r="A2">
        <v>1</v>
      </c>
      <c r="B2" t="s">
        <v>4</v>
      </c>
      <c r="C2" t="s">
        <v>5</v>
      </c>
      <c r="D2" t="s">
        <v>6</v>
      </c>
    </row>
    <row r="3" spans="1:4" x14ac:dyDescent="0.25">
      <c r="A3">
        <v>2</v>
      </c>
      <c r="B3" t="s">
        <v>7</v>
      </c>
      <c r="C3" t="s">
        <v>5</v>
      </c>
      <c r="D3" t="s">
        <v>8</v>
      </c>
    </row>
    <row r="4" spans="1:4" x14ac:dyDescent="0.25">
      <c r="A4">
        <v>3</v>
      </c>
      <c r="B4" t="s">
        <v>9</v>
      </c>
      <c r="C4" t="s">
        <v>10</v>
      </c>
      <c r="D4" t="s">
        <v>6</v>
      </c>
    </row>
    <row r="5" spans="1:4" x14ac:dyDescent="0.25">
      <c r="A5">
        <v>4</v>
      </c>
      <c r="B5" t="s">
        <v>11</v>
      </c>
      <c r="C5" t="s">
        <v>12</v>
      </c>
      <c r="D5" t="s">
        <v>6</v>
      </c>
    </row>
    <row r="6" spans="1:4" x14ac:dyDescent="0.25">
      <c r="A6">
        <v>5</v>
      </c>
      <c r="B6" t="s">
        <v>13</v>
      </c>
      <c r="C6" t="s">
        <v>14</v>
      </c>
      <c r="D6" t="s">
        <v>8</v>
      </c>
    </row>
    <row r="7" spans="1:4" x14ac:dyDescent="0.25">
      <c r="A7">
        <v>6</v>
      </c>
      <c r="B7" t="s">
        <v>15</v>
      </c>
      <c r="C7" t="s">
        <v>5</v>
      </c>
      <c r="D7" t="s">
        <v>6</v>
      </c>
    </row>
    <row r="8" spans="1:4" x14ac:dyDescent="0.25">
      <c r="A8">
        <v>7</v>
      </c>
      <c r="B8" t="s">
        <v>16</v>
      </c>
      <c r="C8" t="s">
        <v>10</v>
      </c>
      <c r="D8" t="s">
        <v>6</v>
      </c>
    </row>
    <row r="9" spans="1:4" x14ac:dyDescent="0.25">
      <c r="A9">
        <v>8</v>
      </c>
      <c r="B9" t="s">
        <v>17</v>
      </c>
      <c r="C9" t="s">
        <v>18</v>
      </c>
      <c r="D9" t="s">
        <v>6</v>
      </c>
    </row>
    <row r="10" spans="1:4" x14ac:dyDescent="0.25">
      <c r="A10">
        <v>9</v>
      </c>
      <c r="B10" t="s">
        <v>19</v>
      </c>
      <c r="C10" t="s">
        <v>18</v>
      </c>
      <c r="D10" t="s">
        <v>8</v>
      </c>
    </row>
    <row r="11" spans="1:4" x14ac:dyDescent="0.25">
      <c r="A11">
        <v>10</v>
      </c>
      <c r="B11" t="s">
        <v>20</v>
      </c>
      <c r="C11" t="s">
        <v>10</v>
      </c>
      <c r="D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salesdashboard</vt:lpstr>
      <vt:lpstr>sale</vt:lpstr>
      <vt:lpstr>product</vt:lpstr>
      <vt:lpstr>customer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KOOLWAL</dc:creator>
  <cp:lastModifiedBy>isha koolwal</cp:lastModifiedBy>
  <dcterms:created xsi:type="dcterms:W3CDTF">2025-02-27T15:40:10Z</dcterms:created>
  <dcterms:modified xsi:type="dcterms:W3CDTF">2025-02-27T15:42:15Z</dcterms:modified>
</cp:coreProperties>
</file>