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UiPath\DisplayMessage\output\"/>
    </mc:Choice>
  </mc:AlternateContent>
  <bookViews>
    <workbookView xWindow="-105" yWindow="-105" windowWidth="23250" windowHeight="12570" activeTab="1"/>
  </bookViews>
  <sheets>
    <sheet name="Actual Exp" sheetId="1" r:id="rId1"/>
    <sheet name="Budg Exp" sheetId="4" r:id="rId2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4" l="1"/>
  <c r="U6" i="4"/>
  <c r="U7" i="4"/>
  <c r="U8" i="4"/>
  <c r="X5" i="4"/>
  <c r="X6" i="4"/>
  <c r="X7" i="4"/>
  <c r="X8" i="4"/>
  <c r="AA5" i="4"/>
  <c r="AA6" i="4"/>
  <c r="AA7" i="4"/>
  <c r="AA8" i="4"/>
  <c r="AD5" i="4"/>
  <c r="AD6" i="4"/>
  <c r="AD7" i="4"/>
  <c r="AD8" i="4"/>
  <c r="AC8" i="4"/>
  <c r="Z8" i="4"/>
  <c r="W8" i="4"/>
  <c r="T8" i="4"/>
  <c r="R8" i="4"/>
  <c r="P8" i="4"/>
  <c r="N8" i="4"/>
  <c r="L8" i="4"/>
  <c r="J8" i="4"/>
  <c r="H8" i="4"/>
  <c r="F8" i="4"/>
  <c r="D8" i="4"/>
  <c r="C5" i="4"/>
  <c r="E5" i="4"/>
  <c r="G5" i="4"/>
  <c r="C3" i="1"/>
  <c r="C4" i="1"/>
  <c r="C6" i="4"/>
  <c r="C7" i="4"/>
  <c r="C5" i="1"/>
  <c r="G6" i="4"/>
  <c r="G7" i="4"/>
  <c r="I5" i="4"/>
  <c r="E6" i="4"/>
  <c r="E7" i="4"/>
  <c r="C8" i="4"/>
  <c r="D3" i="1"/>
  <c r="C6" i="1"/>
  <c r="D4" i="1"/>
  <c r="E3" i="1"/>
  <c r="E8" i="4"/>
  <c r="G8" i="4"/>
  <c r="K5" i="4"/>
  <c r="I6" i="4"/>
  <c r="I7" i="4"/>
  <c r="M5" i="4"/>
  <c r="K6" i="4"/>
  <c r="K7" i="4"/>
  <c r="E4" i="1"/>
  <c r="E5" i="1"/>
  <c r="F3" i="1"/>
  <c r="D5" i="1"/>
  <c r="I8" i="4"/>
  <c r="G3" i="1"/>
  <c r="F4" i="1"/>
  <c r="F5" i="1"/>
  <c r="E6" i="1"/>
  <c r="D6" i="1"/>
  <c r="M6" i="4"/>
  <c r="O5" i="4"/>
  <c r="K8" i="4"/>
  <c r="O6" i="4"/>
  <c r="O7" i="4"/>
  <c r="Q5" i="4"/>
  <c r="O8" i="4"/>
  <c r="F6" i="1"/>
  <c r="M7" i="4"/>
  <c r="G4" i="1"/>
  <c r="H3" i="1"/>
  <c r="G5" i="1"/>
  <c r="S5" i="4"/>
  <c r="Q6" i="4"/>
  <c r="Q7" i="4"/>
  <c r="M8" i="4"/>
  <c r="I3" i="1"/>
  <c r="H4" i="1"/>
  <c r="H5" i="1"/>
  <c r="H6" i="1"/>
  <c r="G6" i="1"/>
  <c r="Q8" i="4"/>
  <c r="V5" i="4"/>
  <c r="S6" i="4"/>
  <c r="S7" i="4"/>
  <c r="S8" i="4"/>
  <c r="J3" i="1"/>
  <c r="I4" i="1"/>
  <c r="I5" i="1"/>
  <c r="I6" i="1"/>
  <c r="J4" i="1"/>
  <c r="J5" i="1"/>
  <c r="K3" i="1"/>
  <c r="Y5" i="4"/>
  <c r="V6" i="4"/>
  <c r="V7" i="4"/>
  <c r="V8" i="4"/>
  <c r="Y6" i="4"/>
  <c r="Y7" i="4"/>
  <c r="AB5" i="4"/>
  <c r="Y8" i="4"/>
  <c r="K4" i="1"/>
  <c r="K5" i="1"/>
  <c r="K6" i="1"/>
  <c r="L3" i="1"/>
  <c r="J6" i="1"/>
  <c r="L4" i="1"/>
  <c r="L5" i="1"/>
  <c r="L6" i="1"/>
  <c r="M3" i="1"/>
  <c r="AB6" i="4"/>
  <c r="N3" i="1"/>
  <c r="M4" i="1"/>
  <c r="M5" i="1"/>
  <c r="AB7" i="4"/>
  <c r="N4" i="1"/>
  <c r="O3" i="1"/>
  <c r="AE8" i="4"/>
  <c r="AB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<sst xmlns="http://schemas.openxmlformats.org/spreadsheetml/2006/main" count="80" uniqueCount="26">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</sst>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5"/>
  <sheetViews>
    <sheetView tabSelected="1" topLeftCell="S1" zoomScale="175" zoomScaleNormal="175" workbookViewId="0">
      <selection activeCell="U1" sqref="U1"/>
    </sheetView>
  </sheetViews>
  <sheetFormatPr defaultColWidth="9.140625" defaultRowHeight="15" x14ac:dyDescent="0.25"/>
  <cols>
    <col min="3" max="3" width="10.140625" bestFit="1" customWidth="1"/>
    <col min="4" max="4" width="10.140625" customWidth="1"/>
    <col min="6" max="6" width="10.140625" customWidth="1"/>
  </cols>
  <sheetData>
    <row r="1" spans="2:31" ht="18.75" x14ac:dyDescent="0.3">
      <c r="B1" s="3" t="s">
        <v>18</v>
      </c>
    </row>
    <row r="2" spans="2:31" x14ac:dyDescent="0.25">
      <c r="C2" t="s">
        <v>19</v>
      </c>
      <c r="D2" s="1" t="s">
        <v>20</v>
      </c>
      <c r="E2" t="s">
        <v>19</v>
      </c>
      <c r="F2" s="1" t="s">
        <v>20</v>
      </c>
      <c r="G2" t="s">
        <v>19</v>
      </c>
      <c r="H2" s="1" t="s">
        <v>20</v>
      </c>
      <c r="I2" t="s">
        <v>19</v>
      </c>
      <c r="J2" s="1" t="s">
        <v>20</v>
      </c>
      <c r="K2" t="s">
        <v>19</v>
      </c>
      <c r="L2" s="1" t="s">
        <v>20</v>
      </c>
      <c r="M2" t="s">
        <v>19</v>
      </c>
      <c r="N2" s="1" t="s">
        <v>20</v>
      </c>
      <c r="O2" t="s">
        <v>19</v>
      </c>
      <c r="P2" s="1" t="s">
        <v>20</v>
      </c>
      <c r="Q2" t="s">
        <v>19</v>
      </c>
      <c r="R2" s="1" t="s">
        <v>20</v>
      </c>
      <c r="S2" t="s">
        <v>19</v>
      </c>
      <c r="T2" s="1" t="s">
        <v>20</v>
      </c>
      <c r="U2" s="1"/>
      <c r="V2" t="s">
        <v>19</v>
      </c>
      <c r="W2" s="1" t="s">
        <v>20</v>
      </c>
      <c r="X2" s="1"/>
      <c r="Y2" t="s">
        <v>19</v>
      </c>
      <c r="Z2" s="1" t="s">
        <v>20</v>
      </c>
      <c r="AA2" s="1"/>
      <c r="AB2" t="s">
        <v>19</v>
      </c>
      <c r="AC2" s="1" t="s">
        <v>20</v>
      </c>
      <c r="AD2" s="1"/>
    </row>
    <row r="3" spans="2:31" x14ac:dyDescent="0.25">
      <c r="D3" s="1"/>
      <c r="F3" s="1"/>
      <c r="H3" s="1"/>
      <c r="J3" s="1"/>
      <c r="L3" s="1"/>
      <c r="N3" s="1"/>
      <c r="P3" s="1"/>
      <c r="R3" s="1"/>
      <c r="T3" s="1"/>
      <c r="U3" s="1"/>
      <c r="W3" s="1"/>
      <c r="X3" s="1"/>
      <c r="Z3" s="1"/>
      <c r="AA3" s="1"/>
      <c r="AC3" s="1"/>
      <c r="AD3" s="1"/>
    </row>
    <row r="4" spans="2:31" x14ac:dyDescent="0.25">
      <c r="B4" t="s">
        <v>1</v>
      </c>
      <c r="C4" t="s">
        <v>2</v>
      </c>
      <c r="D4" s="1" t="s">
        <v>2</v>
      </c>
      <c r="E4" t="s">
        <v>3</v>
      </c>
      <c r="F4" s="1" t="s">
        <v>3</v>
      </c>
      <c r="G4" t="s">
        <v>4</v>
      </c>
      <c r="H4" s="1" t="s">
        <v>4</v>
      </c>
      <c r="I4" t="s">
        <v>5</v>
      </c>
      <c r="J4" s="1" t="s">
        <v>5</v>
      </c>
      <c r="K4" t="s">
        <v>6</v>
      </c>
      <c r="L4" s="1" t="s">
        <v>6</v>
      </c>
      <c r="M4" t="s">
        <v>7</v>
      </c>
      <c r="N4" s="1" t="s">
        <v>7</v>
      </c>
      <c r="O4" t="s">
        <v>8</v>
      </c>
      <c r="P4" s="1" t="s">
        <v>8</v>
      </c>
      <c r="Q4" t="s">
        <v>9</v>
      </c>
      <c r="R4" s="1" t="s">
        <v>9</v>
      </c>
      <c r="S4" t="s">
        <v>10</v>
      </c>
      <c r="T4" s="1" t="s">
        <v>10</v>
      </c>
      <c r="U4" s="1" t="s">
        <v>25</v>
      </c>
      <c r="V4" t="s">
        <v>11</v>
      </c>
      <c r="W4" s="1" t="s">
        <v>11</v>
      </c>
      <c r="X4" s="1" t="s">
        <v>25</v>
      </c>
      <c r="Y4" t="s">
        <v>12</v>
      </c>
      <c r="Z4" s="1" t="s">
        <v>12</v>
      </c>
      <c r="AA4" s="1" t="s">
        <v>25</v>
      </c>
      <c r="AB4" t="s">
        <v>13</v>
      </c>
      <c r="AC4" s="1" t="s">
        <v>13</v>
      </c>
      <c r="AD4" s="1" t="s">
        <v>25</v>
      </c>
      <c r="AE4" t="s">
        <v>14</v>
      </c>
    </row>
    <row r="5" spans="2:31" x14ac:dyDescent="0.25">
      <c r="B5" t="s">
        <v>15</v>
      </c>
      <c r="C5">
        <f>100</f>
        <v>100</v>
      </c>
      <c r="D5" s="1">
        <v>65.8</v>
      </c>
      <c r="E5">
        <f>C5*1.035</f>
        <v>103.49999999999999</v>
      </c>
      <c r="F5" s="1">
        <v>65.8</v>
      </c>
      <c r="G5">
        <f>E5*1.025</f>
        <v>106.08749999999998</v>
      </c>
      <c r="H5" s="1">
        <v>65.8</v>
      </c>
      <c r="I5">
        <f>G5*1.025</f>
        <v>108.73968749999997</v>
      </c>
      <c r="J5" s="1">
        <v>65.8</v>
      </c>
      <c r="K5">
        <f>I5*1.025</f>
        <v>111.45817968749996</v>
      </c>
      <c r="L5" s="1">
        <v>65.8</v>
      </c>
      <c r="M5">
        <f>K5*1.025</f>
        <v>114.24463417968745</v>
      </c>
      <c r="N5" s="1">
        <v>65.8</v>
      </c>
      <c r="O5">
        <f>M5*1.025</f>
        <v>117.10075003417963</v>
      </c>
      <c r="P5" s="1">
        <v>65.8</v>
      </c>
      <c r="Q5">
        <f>O5*1.025</f>
        <v>120.0282687850341</v>
      </c>
      <c r="R5" s="1">
        <v>65.8</v>
      </c>
      <c r="S5">
        <f>Q5*1.025</f>
        <v>123.02897550465994</v>
      </c>
      <c r="T5" s="1">
        <v>65.8</v>
      </c>
      <c r="U5" s="1">
        <f ca="1">INDIRECT(ADDRESS(ROW(),COLUMN()-2)) -INDIRECT(ADDRESS(ROW(),COLUMN()-1))</f>
        <v>57.228975504659942</v>
      </c>
      <c r="V5">
        <f>S5*1.025</f>
        <v>126.10469989227643</v>
      </c>
      <c r="W5" s="1">
        <v>65.8</v>
      </c>
      <c r="X5" s="1">
        <f ca="1">INDIRECT(ADDRESS(ROW(),COLUMN()-2)) -INDIRECT(ADDRESS(ROW(),COLUMN()-1))</f>
        <v>60.304699892276432</v>
      </c>
      <c r="Y5">
        <f>V5*1.025</f>
        <v>129.25731738958333</v>
      </c>
      <c r="Z5" s="1">
        <v>65.8</v>
      </c>
      <c r="AA5" s="1">
        <f ca="1">INDIRECT(ADDRESS(ROW(),COLUMN()-2)) -INDIRECT(ADDRESS(ROW(),COLUMN()-1))</f>
        <v>63.457317389583338</v>
      </c>
      <c r="AB5">
        <f>Y5*1.025</f>
        <v>132.48875032432289</v>
      </c>
      <c r="AC5" s="1">
        <v>65.8</v>
      </c>
      <c r="AD5" s="1">
        <f ca="1">INDIRECT(ADDRESS(ROW(),COLUMN()-2)) -INDIRECT(ADDRESS(ROW(),COLUMN()-1))</f>
        <v>66.688750324322896</v>
      </c>
    </row>
    <row r="6" spans="2:31" x14ac:dyDescent="0.25">
      <c r="B6" t="s">
        <v>16</v>
      </c>
      <c r="C6">
        <f>+C5*1.03</f>
        <v>103</v>
      </c>
      <c r="D6" s="1">
        <v>67.12</v>
      </c>
      <c r="E6">
        <f t="shared" ref="E6:AB7" si="0">+E5*1.02</f>
        <v>105.57</v>
      </c>
      <c r="F6" s="1">
        <v>67.12</v>
      </c>
      <c r="G6">
        <f t="shared" si="0"/>
        <v>108.20924999999998</v>
      </c>
      <c r="H6" s="1">
        <v>67.12</v>
      </c>
      <c r="I6">
        <f t="shared" si="0"/>
        <v>110.91448124999998</v>
      </c>
      <c r="J6" s="1">
        <v>67.12</v>
      </c>
      <c r="K6">
        <f t="shared" si="0"/>
        <v>113.68734328124997</v>
      </c>
      <c r="L6" s="1">
        <v>67.12</v>
      </c>
      <c r="M6">
        <f t="shared" si="0"/>
        <v>116.52952686328121</v>
      </c>
      <c r="N6" s="1">
        <v>67.12</v>
      </c>
      <c r="O6">
        <f t="shared" si="0"/>
        <v>119.44276503486321</v>
      </c>
      <c r="P6" s="1">
        <v>67.12</v>
      </c>
      <c r="Q6">
        <f t="shared" si="0"/>
        <v>122.42883416073478</v>
      </c>
      <c r="R6" s="1">
        <v>67.12</v>
      </c>
      <c r="S6">
        <f t="shared" si="0"/>
        <v>125.48955501475314</v>
      </c>
      <c r="T6" s="1">
        <v>67.12</v>
      </c>
      <c r="U6" s="1">
        <f ca="1">INDIRECT(ADDRESS(ROW(),COLUMN()-2)) -INDIRECT(ADDRESS(ROW(),COLUMN()-1))</f>
        <v>58.369555014753132</v>
      </c>
      <c r="V6">
        <f t="shared" si="0"/>
        <v>128.62679389012197</v>
      </c>
      <c r="W6" s="1">
        <v>67.12</v>
      </c>
      <c r="X6" s="1">
        <f ca="1">INDIRECT(ADDRESS(ROW(),COLUMN()-2)) -INDIRECT(ADDRESS(ROW(),COLUMN()-1))</f>
        <v>61.506793890121969</v>
      </c>
      <c r="Y6">
        <f t="shared" si="0"/>
        <v>131.842463737375</v>
      </c>
      <c r="Z6" s="1">
        <v>67.12</v>
      </c>
      <c r="AA6" s="1">
        <f ca="1">INDIRECT(ADDRESS(ROW(),COLUMN()-2)) -INDIRECT(ADDRESS(ROW(),COLUMN()-1))</f>
        <v>64.722463737374994</v>
      </c>
      <c r="AB6">
        <f t="shared" si="0"/>
        <v>135.13852533080936</v>
      </c>
      <c r="AC6" s="1">
        <v>67.12</v>
      </c>
      <c r="AD6" s="1">
        <f ca="1">INDIRECT(ADDRESS(ROW(),COLUMN()-2)) -INDIRECT(ADDRESS(ROW(),COLUMN()-1))</f>
        <v>68.018525330809354</v>
      </c>
    </row>
    <row r="7" spans="2:31" x14ac:dyDescent="0.25">
      <c r="B7" t="s">
        <v>17</v>
      </c>
      <c r="C7">
        <f>+C6*1.02</f>
        <v>105.06</v>
      </c>
      <c r="D7" s="1">
        <v>68.459999999999994</v>
      </c>
      <c r="E7">
        <f t="shared" si="0"/>
        <v>107.6814</v>
      </c>
      <c r="F7" s="1">
        <v>68.459999999999994</v>
      </c>
      <c r="G7">
        <f t="shared" si="0"/>
        <v>110.37343499999999</v>
      </c>
      <c r="H7" s="1">
        <v>68.459999999999994</v>
      </c>
      <c r="I7">
        <f t="shared" si="0"/>
        <v>113.13277087499998</v>
      </c>
      <c r="J7" s="1">
        <v>68.459999999999994</v>
      </c>
      <c r="K7">
        <f t="shared" si="0"/>
        <v>115.96109014687497</v>
      </c>
      <c r="L7" s="1">
        <v>68.459999999999994</v>
      </c>
      <c r="M7">
        <f t="shared" si="0"/>
        <v>118.86011740054683</v>
      </c>
      <c r="N7" s="1">
        <v>68.459999999999994</v>
      </c>
      <c r="O7">
        <f t="shared" si="0"/>
        <v>121.83162033556049</v>
      </c>
      <c r="P7" s="1">
        <v>68.459999999999994</v>
      </c>
      <c r="Q7">
        <f t="shared" si="0"/>
        <v>124.87741084394948</v>
      </c>
      <c r="R7" s="1">
        <v>68.459999999999994</v>
      </c>
      <c r="S7">
        <f t="shared" si="0"/>
        <v>127.9993461150482</v>
      </c>
      <c r="T7" s="1">
        <v>68.459999999999994</v>
      </c>
      <c r="U7" s="1">
        <f ca="1">INDIRECT(ADDRESS(ROW(),COLUMN()-2)) -INDIRECT(ADDRESS(ROW(),COLUMN()-1))</f>
        <v>59.539346115048204</v>
      </c>
      <c r="V7">
        <f t="shared" si="0"/>
        <v>131.19932976792441</v>
      </c>
      <c r="W7" s="1">
        <v>68.459999999999994</v>
      </c>
      <c r="X7" s="1">
        <f ca="1">INDIRECT(ADDRESS(ROW(),COLUMN()-2)) -INDIRECT(ADDRESS(ROW(),COLUMN()-1))</f>
        <v>62.739329767924417</v>
      </c>
      <c r="Y7">
        <f t="shared" si="0"/>
        <v>134.4793130121225</v>
      </c>
      <c r="Z7" s="1">
        <v>68.459999999999994</v>
      </c>
      <c r="AA7" s="1">
        <f ca="1">INDIRECT(ADDRESS(ROW(),COLUMN()-2)) -INDIRECT(ADDRESS(ROW(),COLUMN()-1))</f>
        <v>66.01931301212251</v>
      </c>
      <c r="AB7">
        <f t="shared" si="0"/>
        <v>137.84129583742555</v>
      </c>
      <c r="AC7" s="1">
        <v>68.459999999999994</v>
      </c>
      <c r="AD7" s="1">
        <f ca="1">INDIRECT(ADDRESS(ROW(),COLUMN()-2)) -INDIRECT(ADDRESS(ROW(),COLUMN()-1))</f>
        <v>69.381295837425554</v>
      </c>
    </row>
    <row r="8" spans="2:31" x14ac:dyDescent="0.25">
      <c r="C8">
        <f>SUM(C5:C7)</f>
        <v>308.06</v>
      </c>
      <c r="D8" s="1">
        <f t="shared" ref="D8:AE8" si="1">SUM(D5:D7)</f>
        <v>201.38</v>
      </c>
      <c r="E8">
        <f t="shared" si="1"/>
        <v>316.75139999999999</v>
      </c>
      <c r="F8" s="1">
        <f t="shared" si="1"/>
        <v>201.38</v>
      </c>
      <c r="G8">
        <f t="shared" si="1"/>
        <v>324.67018499999995</v>
      </c>
      <c r="H8" s="1">
        <f t="shared" si="1"/>
        <v>201.38</v>
      </c>
      <c r="I8">
        <f t="shared" si="1"/>
        <v>332.78693962499995</v>
      </c>
      <c r="J8" s="1">
        <f t="shared" si="1"/>
        <v>201.38</v>
      </c>
      <c r="K8">
        <f t="shared" si="1"/>
        <v>341.1066131156249</v>
      </c>
      <c r="L8" s="1">
        <f t="shared" si="1"/>
        <v>201.38</v>
      </c>
      <c r="M8">
        <f t="shared" si="1"/>
        <v>349.63427844351548</v>
      </c>
      <c r="N8" s="1">
        <f t="shared" si="1"/>
        <v>201.38</v>
      </c>
      <c r="O8">
        <f t="shared" si="1"/>
        <v>358.37513540460333</v>
      </c>
      <c r="P8" s="1">
        <f t="shared" si="1"/>
        <v>201.38</v>
      </c>
      <c r="Q8">
        <f t="shared" si="1"/>
        <v>367.33451378971836</v>
      </c>
      <c r="R8" s="1">
        <f t="shared" si="1"/>
        <v>201.38</v>
      </c>
      <c r="S8">
        <f t="shared" si="1"/>
        <v>376.51787663446129</v>
      </c>
      <c r="T8" s="1">
        <f t="shared" si="1"/>
        <v>201.38</v>
      </c>
      <c r="U8" s="1">
        <f ca="1">SUM(U5:U7)</f>
        <v>175.13787663446129</v>
      </c>
      <c r="V8">
        <f t="shared" si="1"/>
        <v>385.93082355032277</v>
      </c>
      <c r="W8" s="1">
        <f t="shared" si="1"/>
        <v>201.38</v>
      </c>
      <c r="X8" s="1">
        <f ca="1">SUM(X5:X7)</f>
        <v>184.55082355032283</v>
      </c>
      <c r="Y8">
        <f t="shared" si="1"/>
        <v>395.57909413908078</v>
      </c>
      <c r="Z8" s="1">
        <f t="shared" si="1"/>
        <v>201.38</v>
      </c>
      <c r="AA8" s="1">
        <f ca="1">SUM(AA5:AA7)</f>
        <v>194.19909413908084</v>
      </c>
      <c r="AB8">
        <f t="shared" si="1"/>
        <v>405.46857149255783</v>
      </c>
      <c r="AC8" s="1">
        <f t="shared" si="1"/>
        <v>201.38</v>
      </c>
      <c r="AD8" s="1">
        <f ca="1">SUM(AD5:AD7)</f>
        <v>204.08857149255783</v>
      </c>
      <c r="AE8">
        <f t="shared" si="1"/>
        <v>0</v>
      </c>
    </row>
    <row r="11" spans="2:31" x14ac:dyDescent="0.25">
      <c r="B11" t="s">
        <v>21</v>
      </c>
    </row>
    <row r="13" spans="2:31" x14ac:dyDescent="0.25">
      <c r="B13">
        <v>1</v>
      </c>
      <c r="C13" t="s">
        <v>22</v>
      </c>
    </row>
    <row r="14" spans="2:31" x14ac:dyDescent="0.25">
      <c r="B14">
        <v>2</v>
      </c>
      <c r="C14" t="s">
        <v>23</v>
      </c>
    </row>
    <row r="15" spans="2:31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2022-03-01T04:02:51Z</dcterms:modified>
  <cp:category/>
  <cp:contentStatus/>
</cp:coreProperties>
</file>