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defaultThemeVersion="124226"/>
  <mc:AlternateContent xmlns:mc="http://schemas.openxmlformats.org/markup-compatibility/2006">
    <mc:Choice Requires="x15">
      <x15ac:absPath xmlns:x15ac="http://schemas.microsoft.com/office/spreadsheetml/2010/11/ac" url="V:\AAR\AAR-OSPHD\ChargeMaster\FY 2023\"/>
    </mc:Choice>
  </mc:AlternateContent>
  <xr:revisionPtr revIDLastSave="0" documentId="13_ncr:1_{DD7EDE69-3E26-487D-908C-37E294C2B1FC}" xr6:coauthVersionLast="47" xr6:coauthVersionMax="47" xr10:uidLastSave="{00000000-0000-0000-0000-000000000000}"/>
  <bookViews>
    <workbookView xWindow="-120" yWindow="-120" windowWidth="24240" windowHeight="13140" firstSheet="1" activeTab="4" xr2:uid="{00000000-000D-0000-FFFF-FFFF00000000}"/>
  </bookViews>
  <sheets>
    <sheet name="Top 50 List" sheetId="1" state="hidden" r:id="rId1"/>
    <sheet name="AB 1045 Form" sheetId="5" r:id="rId2"/>
    <sheet name="106304589_Common 25" sheetId="6" r:id="rId3"/>
    <sheet name="106304589_CDM" sheetId="7" r:id="rId4"/>
    <sheet name="106304589_PCT_CHG" sheetId="8" r:id="rId5"/>
  </sheets>
  <definedNames>
    <definedName name="_xlnm._FilterDatabase" localSheetId="3" hidden="1">'106304589_CDM'!$B$7:$F$29</definedName>
    <definedName name="_xlnm.Print_Area" localSheetId="1">'AB 1045 Form'!$A$1:$C$84</definedName>
    <definedName name="_xlnm.Print_Titles" localSheetId="1">'AB 1045 Form'!$1:$4</definedName>
  </definedNames>
  <calcPr calcId="191029"/>
</workbook>
</file>

<file path=xl/calcChain.xml><?xml version="1.0" encoding="utf-8"?>
<calcChain xmlns="http://schemas.openxmlformats.org/spreadsheetml/2006/main">
  <c r="L6" i="8" l="1"/>
  <c r="M6" i="8" s="1"/>
  <c r="L5" i="8"/>
  <c r="M5" i="8" s="1"/>
  <c r="L4" i="8"/>
  <c r="M4" i="8" s="1"/>
  <c r="L3" i="8"/>
  <c r="M3" i="8" s="1"/>
  <c r="L2" i="8"/>
  <c r="M2" i="8" s="1"/>
  <c r="C73" i="5"/>
</calcChain>
</file>

<file path=xl/sharedStrings.xml><?xml version="1.0" encoding="utf-8"?>
<sst xmlns="http://schemas.openxmlformats.org/spreadsheetml/2006/main" count="284" uniqueCount="178">
  <si>
    <t>81002 or 81003</t>
  </si>
  <si>
    <t>81000 or 81001</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</si>
  <si>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</si>
  <si>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</si>
  <si>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</si>
  <si>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</si>
  <si>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</si>
  <si>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</si>
  <si>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</si>
  <si>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</si>
  <si>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</si>
  <si>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</si>
  <si>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</si>
  <si>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</si>
  <si>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</si>
  <si>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</si>
  <si>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</si>
  <si>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</si>
  <si>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</si>
  <si>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</si>
  <si>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</si>
  <si>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</si>
  <si>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</si>
  <si>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</si>
  <si>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</si>
  <si>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</si>
  <si>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</si>
  <si>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</si>
  <si>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</si>
  <si>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</si>
  <si>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</si>
  <si>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</si>
  <si>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</si>
  <si>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</si>
  <si>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</si>
  <si>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</si>
  <si>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</si>
  <si>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</si>
  <si>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</si>
  <si>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</si>
  <si>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</si>
  <si>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</si>
  <si>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</si>
  <si>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</si>
  <si>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</si>
  <si>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</si>
  <si>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</si>
  <si>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</si>
  <si>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</si>
  <si>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</si>
  <si>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</si>
  <si>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</si>
  <si>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</si>
  <si>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</si>
  <si>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</si>
  <si>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</si>
  <si>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</si>
  <si>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</si>
  <si>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</si>
  <si>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</si>
  <si>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</si>
  <si>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</si>
  <si>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</si>
  <si>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</si>
  <si>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</si>
  <si>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</si>
  <si>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</si>
  <si>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</si>
  <si>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</si>
  <si>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</si>
  <si>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</si>
  <si>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</si>
  <si>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</si>
  <si>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</si>
  <si>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</si>
  <si>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</si>
  <si>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</si>
  <si>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</si>
  <si>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</si>
  <si>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</si>
  <si>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</si>
  <si>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</si>
  <si>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</si>
  <si>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</si>
  <si>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</si>
  <si>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</si>
  <si>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</si>
  <si>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</si>
  <si>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</si>
  <si>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</si>
  <si>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</si>
  <si>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</si>
  <si>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</si>
  <si>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</si>
  <si>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</si>
  <si>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</si>
  <si>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</si>
  <si>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</si>
  <si>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</si>
  <si>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</si>
  <si>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</si>
  <si>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</si>
  <si>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</si>
  <si>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</si>
  <si>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</si>
  <si>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</si>
  <si>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</si>
  <si>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</si>
  <si>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</si>
  <si>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</si>
  <si>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</si>
  <si>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</si>
  <si>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</si>
  <si>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</si>
  <si>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</si>
  <si>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Emergency Room Visit (low to moderate severity)</t>
  </si>
  <si>
    <t>Emergency Room Visit (moderate severity)</t>
  </si>
  <si>
    <t>Emergency Room Visit (high severity without signigicant threat)</t>
  </si>
  <si>
    <t>Emergency Room Visit (high severity with significant threat)</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</si>
  <si>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</si>
  <si>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</si>
  <si>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</si>
  <si>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Aliso Ridge Behavioral Health, LLC</t>
  </si>
  <si>
    <t>HCAI Facility No: 106304589</t>
  </si>
  <si>
    <t>G0177</t>
  </si>
  <si>
    <t>GROUP PSYCHOTHERAPY/EDUCATION</t>
  </si>
  <si>
    <t>17000942</t>
  </si>
  <si>
    <t>G0176</t>
  </si>
  <si>
    <t>GROUP PSYCHOTHERAPY/ACTIVITY THERAPY</t>
  </si>
  <si>
    <t>17000904</t>
  </si>
  <si>
    <t>G0410</t>
  </si>
  <si>
    <t>GROUP PSYCHOTHERAPY</t>
  </si>
  <si>
    <t>17090853</t>
  </si>
  <si>
    <t>Amount</t>
  </si>
  <si>
    <t>Quantity</t>
  </si>
  <si>
    <t>Price</t>
  </si>
  <si>
    <t>CPT Code</t>
  </si>
  <si>
    <t>Procedure Code</t>
  </si>
  <si>
    <t xml:space="preserve">Seq
</t>
  </si>
  <si>
    <t>OP Top 25 Procedure Report</t>
  </si>
  <si>
    <t>Aliso Ridge Behavioral Health, LLC.</t>
  </si>
  <si>
    <t xml:space="preserve">EEG; SLEEP ONLY               </t>
  </si>
  <si>
    <t xml:space="preserve">ECG(EKG),12 LEAD, TRACING     </t>
  </si>
  <si>
    <t xml:space="preserve">ECG(EKG),12 LEAD, COMPLETE    </t>
  </si>
  <si>
    <t>PELVIC ULTRASOUND</t>
  </si>
  <si>
    <t/>
  </si>
  <si>
    <t>1to1 STAFFING PRIVATE DUTY NURSE</t>
  </si>
  <si>
    <t>PSYCH PARTIAL</t>
  </si>
  <si>
    <t>BRIGHT HEART HEALTH</t>
  </si>
  <si>
    <t>BRIDGE SESSION BILLING</t>
  </si>
  <si>
    <t>EMERGENCY ROOM SERVICES</t>
  </si>
  <si>
    <t>CD PARTIAL</t>
  </si>
  <si>
    <t>OBSERVATION HOLD</t>
  </si>
  <si>
    <t>R&amp;B PSYCH INTENSIVE CARE</t>
  </si>
  <si>
    <t>R&amp;B SEMI PRIVATE</t>
  </si>
  <si>
    <t>R&amp;B Semi-Private Rehab</t>
  </si>
  <si>
    <t>R&amp;B SEMI PRIVATE DETOX</t>
  </si>
  <si>
    <t>R&amp;B SEMI-PRIVATE PSYCHIATRIC</t>
  </si>
  <si>
    <t>ADMIT KIT</t>
  </si>
  <si>
    <t>MEDICAL SUPPLIES</t>
  </si>
  <si>
    <t>Default Amount</t>
  </si>
  <si>
    <t>HCPCS</t>
  </si>
  <si>
    <t>Rev Cd</t>
  </si>
  <si>
    <t>Proc Cd</t>
  </si>
  <si>
    <t>Revenue Code:  All</t>
  </si>
  <si>
    <t>Procedure Master Report</t>
  </si>
  <si>
    <t>Transaction Type:  Charge</t>
  </si>
  <si>
    <t>Effective Date of Charges: 7/1/2023</t>
  </si>
  <si>
    <t>2023 CPT Code</t>
  </si>
  <si>
    <t>Report Date:  06/13/2023</t>
  </si>
  <si>
    <t>DOS From:  07/01/2022</t>
  </si>
  <si>
    <t>Thru:  06/30/2023</t>
  </si>
  <si>
    <t>Revenue Code</t>
  </si>
  <si>
    <t>Change</t>
  </si>
  <si>
    <t>%  Change</t>
  </si>
  <si>
    <t xml:space="preserve">Aliso Ridge Behavioral Health opened Jan. 2022. </t>
  </si>
  <si>
    <t>29% Room and Board rate increased from last year.</t>
  </si>
  <si>
    <t>R&amp;B rate increase effective 02.01.2023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</si>
</sst>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 #,##0.00"/>
  </numFmts>
  <fonts count="26"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0"/>
      <name val="Arial"/>
    </font>
    <font>
      <sz val="8"/>
      <color indexed="8"/>
      <name val="Arial"/>
    </font>
    <font>
      <b/>
      <sz val="10"/>
      <color indexed="9"/>
      <name val="Arial"/>
    </font>
    <font>
      <b/>
      <sz val="20"/>
      <color indexed="8"/>
      <name val="Arial"/>
    </font>
    <font>
      <sz val="10"/>
      <color indexed="8"/>
      <name val="Arial"/>
    </font>
    <font>
      <sz val="12"/>
      <name val="Arial"/>
    </font>
    <font>
      <b/>
      <sz val="10"/>
      <name val="Times New Roman"/>
      <family val="1"/>
    </font>
    <font>
      <sz val="12"/>
      <name val="Arial"/>
      <family val="2"/>
    </font>
    <font>
      <sz val="12"/>
      <name val="Times New Roman"/>
      <family val="1"/>
    </font>
    <font>
      <b/>
      <sz val="12"/>
      <name val="Times New Roman"/>
      <family val="1"/>
    </font>
    <font>
      <sz val="8"/>
      <color indexed="8"/>
      <name val="Times New Roman"/>
      <family val="1"/>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indexed="8"/>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59999389629810485"/>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15" fillId="0" borderId="0"/>
    <xf numFmtId="43" fontId="20" fillId="0" borderId="0" applyFont="0" applyFill="0" applyBorder="0" applyAlignment="0" applyProtection="0"/>
    <xf numFmtId="0" fontId="22" fillId="0" borderId="0"/>
    <xf numFmtId="9" fontId="22" fillId="0" borderId="0" applyFont="0" applyFill="0" applyBorder="0" applyAlignment="0" applyProtection="0"/>
  </cellStyleXfs>
  <cellXfs count="96">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6" xfId="0" applyFont="1" applyBorder="1"/>
    <xf numFmtId="164" fontId="4" fillId="0" borderId="7" xfId="0" applyNumberFormat="1" applyFont="1" applyBorder="1"/>
    <xf numFmtId="164" fontId="4" fillId="0" borderId="8" xfId="0" applyNumberFormat="1" applyFont="1" applyBorder="1"/>
    <xf numFmtId="0" fontId="2" fillId="0" borderId="9" xfId="0" applyFont="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4" xfId="0" applyFont="1" applyBorder="1" applyAlignment="1">
      <alignment horizontal="left" wrapText="1" indent="1"/>
    </xf>
    <xf numFmtId="0" fontId="4" fillId="0" borderId="13" xfId="0" applyFont="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5" fillId="0" borderId="5" xfId="0" applyFont="1" applyBorder="1"/>
    <xf numFmtId="0" fontId="6" fillId="0" borderId="0" xfId="0" applyFont="1" applyAlignment="1">
      <alignment vertical="center" wrapText="1"/>
    </xf>
    <xf numFmtId="0" fontId="7" fillId="0" borderId="0" xfId="0" applyFont="1"/>
    <xf numFmtId="164" fontId="4" fillId="0" borderId="7" xfId="0" applyNumberFormat="1" applyFont="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7" xfId="0" applyFont="1" applyBorder="1" applyAlignment="1">
      <alignment horizontal="left" indent="2"/>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19" xfId="0" applyNumberFormat="1" applyFont="1" applyBorder="1"/>
    <xf numFmtId="0" fontId="2" fillId="0" borderId="20" xfId="0" applyFont="1" applyBorder="1" applyAlignment="1">
      <alignment horizontal="left"/>
    </xf>
    <xf numFmtId="164" fontId="6" fillId="0" borderId="8" xfId="0" applyNumberFormat="1" applyFont="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xf numFmtId="164" fontId="9" fillId="0" borderId="6" xfId="0" applyNumberFormat="1" applyFont="1" applyBorder="1"/>
    <xf numFmtId="0" fontId="9" fillId="0" borderId="0" xfId="0" applyFont="1" applyAlignment="1">
      <alignment vertical="center" wrapText="1"/>
    </xf>
    <xf numFmtId="0" fontId="9" fillId="0" borderId="6" xfId="0" applyFont="1" applyBorder="1"/>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wrapText="1"/>
    </xf>
    <xf numFmtId="0" fontId="15" fillId="0" borderId="0" xfId="1"/>
    <xf numFmtId="0" fontId="16" fillId="0" borderId="0" xfId="1" applyFont="1" applyAlignment="1">
      <alignment horizontal="left" vertical="top" wrapText="1"/>
    </xf>
    <xf numFmtId="0" fontId="16" fillId="0" borderId="0" xfId="1" applyFont="1" applyAlignment="1">
      <alignment horizontal="left" vertical="center"/>
    </xf>
    <xf numFmtId="0" fontId="16" fillId="0" borderId="0" xfId="0" applyFont="1" applyAlignment="1">
      <alignment horizontal="left" vertical="center"/>
    </xf>
    <xf numFmtId="0" fontId="16" fillId="0" borderId="0" xfId="0" applyFont="1" applyAlignment="1">
      <alignment horizontal="left" vertical="top" wrapText="1"/>
    </xf>
    <xf numFmtId="0" fontId="16" fillId="0" borderId="0" xfId="0" applyFont="1" applyAlignment="1">
      <alignment horizontal="left" vertical="top"/>
    </xf>
    <xf numFmtId="0" fontId="17" fillId="5" borderId="0" xfId="0" applyFont="1" applyFill="1" applyAlignment="1">
      <alignment horizontal="left" vertical="center"/>
    </xf>
    <xf numFmtId="0" fontId="19" fillId="0" borderId="0" xfId="0" applyFont="1" applyAlignment="1">
      <alignment horizontal="left" vertical="top"/>
    </xf>
    <xf numFmtId="165" fontId="16" fillId="0" borderId="0" xfId="0" applyNumberFormat="1" applyFont="1" applyAlignment="1">
      <alignment horizontal="left" vertical="center"/>
    </xf>
    <xf numFmtId="0" fontId="21" fillId="0" borderId="0" xfId="0" applyFont="1" applyAlignment="1">
      <alignment horizontal="center" vertical="center" wrapText="1"/>
    </xf>
    <xf numFmtId="14" fontId="23" fillId="6" borderId="0" xfId="3" applyNumberFormat="1" applyFont="1" applyFill="1" applyAlignment="1">
      <alignment horizontal="center" vertical="center" wrapText="1"/>
    </xf>
    <xf numFmtId="14" fontId="23" fillId="0" borderId="0" xfId="3" applyNumberFormat="1" applyFont="1" applyAlignment="1">
      <alignment horizontal="center" vertical="center" wrapText="1"/>
    </xf>
    <xf numFmtId="0" fontId="23" fillId="0" borderId="0" xfId="3" applyFont="1" applyAlignment="1">
      <alignment horizontal="center" vertical="center" wrapText="1"/>
    </xf>
    <xf numFmtId="0" fontId="24" fillId="7" borderId="0" xfId="3" applyFont="1" applyFill="1" applyAlignment="1">
      <alignment horizontal="center" vertical="center" wrapText="1"/>
    </xf>
    <xf numFmtId="0" fontId="23" fillId="0" borderId="0" xfId="0" applyFont="1" applyAlignment="1">
      <alignment horizontal="center" vertical="center" wrapText="1"/>
    </xf>
    <xf numFmtId="0" fontId="25" fillId="8" borderId="0" xfId="0" applyFont="1" applyFill="1" applyAlignment="1">
      <alignment horizontal="left" vertical="center"/>
    </xf>
    <xf numFmtId="165" fontId="25" fillId="8" borderId="0" xfId="0" applyNumberFormat="1" applyFont="1" applyFill="1" applyAlignment="1">
      <alignment horizontal="left" vertical="center"/>
    </xf>
    <xf numFmtId="43" fontId="23" fillId="0" borderId="0" xfId="2" applyFont="1" applyAlignment="1">
      <alignment vertical="center"/>
    </xf>
    <xf numFmtId="165" fontId="23" fillId="0" borderId="0" xfId="3" applyNumberFormat="1" applyFont="1" applyAlignment="1">
      <alignment vertical="center"/>
    </xf>
    <xf numFmtId="9" fontId="23" fillId="0" borderId="0" xfId="4" applyFont="1" applyAlignment="1">
      <alignment vertical="center"/>
    </xf>
    <xf numFmtId="0" fontId="23" fillId="0" borderId="0" xfId="0" applyFont="1" applyAlignment="1">
      <alignment vertical="center"/>
    </xf>
    <xf numFmtId="164" fontId="16" fillId="0" borderId="0" xfId="0" applyNumberFormat="1" applyFont="1" applyAlignment="1">
      <alignment horizontal="left" vertic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8" fillId="0" borderId="0" xfId="0" applyFont="1" applyAlignment="1">
      <alignment horizontal="center" vertical="center"/>
    </xf>
    <xf numFmtId="0" fontId="16" fillId="0" borderId="0" xfId="0" applyFont="1" applyAlignment="1">
      <alignment horizontal="left" vertical="center"/>
    </xf>
  </cellXfs>
  <cellStyles count="5">
    <cellStyle name="Comma" xfId="2" builtinId="3"/>
    <cellStyle name="Normal" xfId="0" builtinId="0"/>
    <cellStyle name="Normal 2" xfId="1" xr:uid="{8492259F-CFBB-44E7-A510-4C39D7068D9A}"/>
    <cellStyle name="Normal 3" xfId="3" xr:uid="{7B50FCA0-3C4A-4308-92D7-0C540F259E00}"/>
    <cellStyle name="Percent 2" xfId="4" xr:uid="{A1D7B407-32CB-467D-9D11-36F2EB1AAEAA}"/>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2</v>
      </c>
      <c r="B1" s="13" t="s">
        <v>3</v>
      </c>
      <c r="C1" s="13" t="s">
        <v>4</v>
      </c>
    </row>
    <row r="2" spans="1:3" x14ac:dyDescent="0.2">
      <c r="A2" s="10">
        <v>210</v>
      </c>
      <c r="B2" s="2" t="s">
        <v>42</v>
      </c>
      <c r="C2" s="2" t="s">
        <v>41</v>
      </c>
    </row>
    <row r="3" spans="1:3" x14ac:dyDescent="0.2">
      <c r="A3" s="12">
        <v>201</v>
      </c>
      <c r="B3" s="2" t="s">
        <v>21</v>
      </c>
      <c r="C3" s="2" t="s">
        <v>20</v>
      </c>
    </row>
    <row r="4" spans="1:3" x14ac:dyDescent="0.2">
      <c r="A4" s="10">
        <v>167</v>
      </c>
      <c r="B4" s="1" t="s">
        <v>10</v>
      </c>
      <c r="C4" s="1" t="s">
        <v>6</v>
      </c>
    </row>
    <row r="5" spans="1:3" x14ac:dyDescent="0.2">
      <c r="A5" s="10">
        <v>148</v>
      </c>
      <c r="B5" s="1" t="s">
        <v>9</v>
      </c>
      <c r="C5" s="1" t="s">
        <v>6</v>
      </c>
    </row>
    <row r="6" spans="1:3" x14ac:dyDescent="0.2">
      <c r="A6" s="10">
        <v>142</v>
      </c>
      <c r="B6" s="1" t="s">
        <v>5</v>
      </c>
      <c r="C6" s="1" t="s">
        <v>6</v>
      </c>
    </row>
    <row r="7" spans="1:3" x14ac:dyDescent="0.2">
      <c r="A7" s="10">
        <v>134</v>
      </c>
      <c r="B7" s="2" t="s">
        <v>40</v>
      </c>
      <c r="C7" s="2" t="s">
        <v>41</v>
      </c>
    </row>
    <row r="8" spans="1:3" x14ac:dyDescent="0.2">
      <c r="A8" s="10">
        <v>127</v>
      </c>
      <c r="B8" s="3" t="s">
        <v>14</v>
      </c>
      <c r="C8" s="1" t="s">
        <v>6</v>
      </c>
    </row>
    <row r="9" spans="1:3" x14ac:dyDescent="0.2">
      <c r="A9" s="10">
        <v>127</v>
      </c>
      <c r="B9" s="1" t="s">
        <v>25</v>
      </c>
      <c r="C9" s="1" t="s">
        <v>23</v>
      </c>
    </row>
    <row r="10" spans="1:3" x14ac:dyDescent="0.2">
      <c r="A10" s="10">
        <v>121</v>
      </c>
      <c r="B10" s="2" t="s">
        <v>30</v>
      </c>
      <c r="C10" s="2" t="s">
        <v>29</v>
      </c>
    </row>
    <row r="11" spans="1:3" x14ac:dyDescent="0.2">
      <c r="A11" s="10">
        <v>119</v>
      </c>
      <c r="B11" s="2" t="s">
        <v>48</v>
      </c>
      <c r="C11" s="2" t="s">
        <v>44</v>
      </c>
    </row>
    <row r="12" spans="1:3" x14ac:dyDescent="0.2">
      <c r="A12" s="10">
        <v>116</v>
      </c>
      <c r="B12" s="2" t="s">
        <v>34</v>
      </c>
      <c r="C12" s="2" t="s">
        <v>32</v>
      </c>
    </row>
    <row r="13" spans="1:3" x14ac:dyDescent="0.2">
      <c r="A13" s="10">
        <v>114</v>
      </c>
      <c r="B13" s="1" t="s">
        <v>16</v>
      </c>
      <c r="C13" s="1" t="s">
        <v>6</v>
      </c>
    </row>
    <row r="14" spans="1:3" x14ac:dyDescent="0.2">
      <c r="A14" s="10">
        <v>103</v>
      </c>
      <c r="B14" s="1" t="s">
        <v>51</v>
      </c>
      <c r="C14" s="2" t="s">
        <v>44</v>
      </c>
    </row>
    <row r="15" spans="1:3" x14ac:dyDescent="0.2">
      <c r="A15" s="10">
        <v>96</v>
      </c>
      <c r="B15" s="1" t="s">
        <v>37</v>
      </c>
      <c r="C15" s="2" t="s">
        <v>38</v>
      </c>
    </row>
    <row r="16" spans="1:3" x14ac:dyDescent="0.2">
      <c r="A16" s="10">
        <v>96</v>
      </c>
      <c r="B16" s="2" t="s">
        <v>66</v>
      </c>
      <c r="C16" s="2" t="s">
        <v>44</v>
      </c>
    </row>
    <row r="17" spans="1:3" x14ac:dyDescent="0.2">
      <c r="A17" s="10">
        <v>90</v>
      </c>
      <c r="B17" s="3" t="s">
        <v>49</v>
      </c>
      <c r="C17" s="2" t="s">
        <v>44</v>
      </c>
    </row>
    <row r="18" spans="1:3" x14ac:dyDescent="0.2">
      <c r="A18" s="10">
        <v>89</v>
      </c>
      <c r="B18" s="2" t="s">
        <v>43</v>
      </c>
      <c r="C18" s="2" t="s">
        <v>44</v>
      </c>
    </row>
    <row r="19" spans="1:3" x14ac:dyDescent="0.2">
      <c r="A19" s="10">
        <v>80</v>
      </c>
      <c r="B19" s="2" t="s">
        <v>53</v>
      </c>
      <c r="C19" s="2" t="s">
        <v>44</v>
      </c>
    </row>
    <row r="20" spans="1:3" x14ac:dyDescent="0.2">
      <c r="A20" s="10">
        <v>79</v>
      </c>
      <c r="B20" s="1" t="s">
        <v>8</v>
      </c>
      <c r="C20" s="1" t="s">
        <v>6</v>
      </c>
    </row>
    <row r="21" spans="1:3" x14ac:dyDescent="0.2">
      <c r="A21" s="12">
        <v>71</v>
      </c>
      <c r="B21" s="5" t="s">
        <v>50</v>
      </c>
      <c r="C21" s="2" t="s">
        <v>44</v>
      </c>
    </row>
    <row r="22" spans="1:3" x14ac:dyDescent="0.2">
      <c r="A22" s="10">
        <v>69</v>
      </c>
      <c r="B22" s="1" t="s">
        <v>12</v>
      </c>
      <c r="C22" s="1" t="s">
        <v>6</v>
      </c>
    </row>
    <row r="23" spans="1:3" x14ac:dyDescent="0.2">
      <c r="A23" s="10">
        <v>69</v>
      </c>
      <c r="B23" s="2" t="s">
        <v>28</v>
      </c>
      <c r="C23" s="2" t="s">
        <v>29</v>
      </c>
    </row>
    <row r="24" spans="1:3" x14ac:dyDescent="0.2">
      <c r="A24" s="10">
        <v>67</v>
      </c>
      <c r="B24" s="2" t="s">
        <v>18</v>
      </c>
      <c r="C24" s="2" t="s">
        <v>19</v>
      </c>
    </row>
    <row r="25" spans="1:3" x14ac:dyDescent="0.2">
      <c r="A25" s="10">
        <v>65</v>
      </c>
      <c r="B25" s="2" t="s">
        <v>63</v>
      </c>
      <c r="C25" s="2" t="s">
        <v>20</v>
      </c>
    </row>
    <row r="26" spans="1:3" x14ac:dyDescent="0.2">
      <c r="A26" s="12">
        <v>65</v>
      </c>
      <c r="B26" s="1" t="s">
        <v>24</v>
      </c>
      <c r="C26" s="1" t="s">
        <v>23</v>
      </c>
    </row>
    <row r="27" spans="1:3" x14ac:dyDescent="0.2">
      <c r="A27" s="10">
        <v>64</v>
      </c>
      <c r="B27" s="2" t="s">
        <v>45</v>
      </c>
      <c r="C27" s="2" t="s">
        <v>44</v>
      </c>
    </row>
    <row r="28" spans="1:3" x14ac:dyDescent="0.2">
      <c r="A28" s="10">
        <v>62</v>
      </c>
      <c r="B28" s="1" t="s">
        <v>26</v>
      </c>
      <c r="C28" s="1" t="s">
        <v>27</v>
      </c>
    </row>
    <row r="29" spans="1:3" x14ac:dyDescent="0.2">
      <c r="A29" s="10">
        <v>62</v>
      </c>
      <c r="B29" s="2" t="s">
        <v>64</v>
      </c>
      <c r="C29" s="2" t="s">
        <v>44</v>
      </c>
    </row>
    <row r="30" spans="1:3" x14ac:dyDescent="0.2">
      <c r="A30" s="10">
        <v>59</v>
      </c>
      <c r="B30" s="2" t="s">
        <v>11</v>
      </c>
      <c r="C30" s="1" t="s">
        <v>6</v>
      </c>
    </row>
    <row r="31" spans="1:3" x14ac:dyDescent="0.2">
      <c r="A31" s="10">
        <v>59</v>
      </c>
      <c r="B31" s="4" t="s">
        <v>15</v>
      </c>
      <c r="C31" s="1" t="s">
        <v>6</v>
      </c>
    </row>
    <row r="32" spans="1:3" x14ac:dyDescent="0.2">
      <c r="A32" s="10">
        <v>56</v>
      </c>
      <c r="B32" s="2" t="s">
        <v>7</v>
      </c>
      <c r="C32" s="1" t="s">
        <v>6</v>
      </c>
    </row>
    <row r="33" spans="1:3" x14ac:dyDescent="0.2">
      <c r="A33" s="10">
        <v>51</v>
      </c>
      <c r="B33" s="1" t="s">
        <v>31</v>
      </c>
      <c r="C33" s="2" t="s">
        <v>32</v>
      </c>
    </row>
    <row r="34" spans="1:3" x14ac:dyDescent="0.2">
      <c r="A34" s="10">
        <v>50</v>
      </c>
      <c r="B34" s="1" t="s">
        <v>35</v>
      </c>
      <c r="C34" s="2" t="s">
        <v>36</v>
      </c>
    </row>
    <row r="35" spans="1:3" x14ac:dyDescent="0.2">
      <c r="A35" s="10">
        <v>50</v>
      </c>
      <c r="B35" s="3" t="s">
        <v>52</v>
      </c>
      <c r="C35" s="2" t="s">
        <v>44</v>
      </c>
    </row>
    <row r="36" spans="1:3" x14ac:dyDescent="0.2">
      <c r="A36" s="10">
        <v>49</v>
      </c>
      <c r="B36" s="1" t="s">
        <v>13</v>
      </c>
      <c r="C36" s="1" t="s">
        <v>6</v>
      </c>
    </row>
    <row r="37" spans="1:3" x14ac:dyDescent="0.2">
      <c r="A37" s="12">
        <v>47</v>
      </c>
      <c r="B37" s="2" t="s">
        <v>17</v>
      </c>
      <c r="C37" s="1" t="s">
        <v>6</v>
      </c>
    </row>
    <row r="38" spans="1:3" x14ac:dyDescent="0.2">
      <c r="A38" s="10">
        <v>47</v>
      </c>
      <c r="B38" s="1" t="s">
        <v>61</v>
      </c>
      <c r="C38" s="2" t="s">
        <v>38</v>
      </c>
    </row>
    <row r="39" spans="1:3" x14ac:dyDescent="0.2">
      <c r="A39" s="10">
        <v>47</v>
      </c>
      <c r="B39" s="1" t="s">
        <v>56</v>
      </c>
      <c r="C39" s="2" t="s">
        <v>44</v>
      </c>
    </row>
    <row r="40" spans="1:3" x14ac:dyDescent="0.2">
      <c r="A40" s="10">
        <v>46</v>
      </c>
      <c r="B40" s="1" t="s">
        <v>60</v>
      </c>
      <c r="C40" s="1" t="s">
        <v>6</v>
      </c>
    </row>
    <row r="41" spans="1:3" x14ac:dyDescent="0.2">
      <c r="A41" s="10">
        <v>42</v>
      </c>
      <c r="B41" s="2" t="s">
        <v>33</v>
      </c>
      <c r="C41" s="2" t="s">
        <v>32</v>
      </c>
    </row>
    <row r="42" spans="1:3" x14ac:dyDescent="0.2">
      <c r="A42" s="10">
        <v>42</v>
      </c>
      <c r="B42" s="2" t="s">
        <v>54</v>
      </c>
      <c r="C42" s="2" t="s">
        <v>44</v>
      </c>
    </row>
    <row r="43" spans="1:3" x14ac:dyDescent="0.2">
      <c r="A43" s="10">
        <v>41</v>
      </c>
      <c r="B43" s="1" t="s">
        <v>39</v>
      </c>
      <c r="C43" s="2" t="s">
        <v>38</v>
      </c>
    </row>
    <row r="44" spans="1:3" x14ac:dyDescent="0.2">
      <c r="A44" s="10">
        <v>41</v>
      </c>
      <c r="B44" s="3" t="s">
        <v>46</v>
      </c>
      <c r="C44" s="2" t="s">
        <v>44</v>
      </c>
    </row>
    <row r="45" spans="1:3" x14ac:dyDescent="0.2">
      <c r="A45" s="10">
        <v>41</v>
      </c>
      <c r="B45" s="2" t="s">
        <v>57</v>
      </c>
      <c r="C45" s="2" t="s">
        <v>44</v>
      </c>
    </row>
    <row r="46" spans="1:3" x14ac:dyDescent="0.2">
      <c r="A46" s="12">
        <v>39</v>
      </c>
      <c r="B46" s="2" t="s">
        <v>59</v>
      </c>
      <c r="C46" s="1" t="s">
        <v>6</v>
      </c>
    </row>
    <row r="47" spans="1:3" x14ac:dyDescent="0.2">
      <c r="A47" s="10">
        <v>39</v>
      </c>
      <c r="B47" s="3" t="s">
        <v>47</v>
      </c>
      <c r="C47" s="2" t="s">
        <v>44</v>
      </c>
    </row>
    <row r="48" spans="1:3" x14ac:dyDescent="0.2">
      <c r="A48" s="10">
        <v>37</v>
      </c>
      <c r="B48" s="2" t="s">
        <v>55</v>
      </c>
      <c r="C48" s="2" t="s">
        <v>44</v>
      </c>
    </row>
    <row r="49" spans="1:3" x14ac:dyDescent="0.2">
      <c r="A49" s="10">
        <v>36</v>
      </c>
      <c r="B49" s="1" t="s">
        <v>22</v>
      </c>
      <c r="C49" s="1" t="s">
        <v>23</v>
      </c>
    </row>
    <row r="50" spans="1:3" x14ac:dyDescent="0.2">
      <c r="A50" s="10">
        <v>35</v>
      </c>
      <c r="B50" s="2" t="s">
        <v>70</v>
      </c>
      <c r="C50" s="2" t="s">
        <v>44</v>
      </c>
    </row>
    <row r="51" spans="1:3" x14ac:dyDescent="0.2">
      <c r="A51" s="10">
        <v>34</v>
      </c>
      <c r="B51" s="3"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topLeftCell="A46" zoomScaleNormal="100" workbookViewId="0">
      <selection activeCell="F59" sqref="F59"/>
    </sheetView>
  </sheetViews>
  <sheetFormatPr defaultColWidth="8.88671875" defaultRowHeight="14.25" x14ac:dyDescent="0.2"/>
  <cols>
    <col min="1" max="1" width="54" style="6" customWidth="1"/>
    <col min="2" max="2" width="12.6640625" style="9" customWidth="1"/>
    <col min="3" max="3" width="16.88671875" style="6" customWidth="1"/>
    <col min="4" max="4" width="8.88671875" style="6"/>
    <col min="5" max="5" width="8.6640625" style="6" customWidth="1"/>
    <col min="6" max="16384" width="8.88671875" style="6"/>
  </cols>
  <sheetData>
    <row r="1" spans="1:4" ht="15" customHeight="1" x14ac:dyDescent="0.25">
      <c r="A1" s="14" t="s">
        <v>122</v>
      </c>
      <c r="B1" s="15"/>
      <c r="C1" s="16"/>
    </row>
    <row r="2" spans="1:4" ht="15" customHeight="1" x14ac:dyDescent="0.25">
      <c r="A2" s="17" t="s">
        <v>123</v>
      </c>
      <c r="C2" s="18"/>
    </row>
    <row r="3" spans="1:4" ht="15" customHeight="1" x14ac:dyDescent="0.25">
      <c r="A3" s="17" t="s">
        <v>167</v>
      </c>
      <c r="C3" s="18"/>
    </row>
    <row r="4" spans="1:4" ht="15" x14ac:dyDescent="0.25">
      <c r="A4" s="47"/>
      <c r="B4" s="23"/>
      <c r="C4" s="24"/>
    </row>
    <row r="5" spans="1:4" ht="73.5" customHeight="1" x14ac:dyDescent="0.2">
      <c r="A5" s="91" t="s">
        <v>119</v>
      </c>
      <c r="B5" s="92"/>
      <c r="C5" s="93"/>
    </row>
    <row r="6" spans="1:4" ht="15" customHeight="1" x14ac:dyDescent="0.25">
      <c r="A6" s="32" t="s">
        <v>92</v>
      </c>
      <c r="B6" s="61" t="s">
        <v>168</v>
      </c>
      <c r="C6" s="31" t="s">
        <v>58</v>
      </c>
      <c r="D6" s="39"/>
    </row>
    <row r="7" spans="1:4" ht="15" customHeight="1" x14ac:dyDescent="0.2">
      <c r="A7" s="25" t="s">
        <v>115</v>
      </c>
      <c r="B7" s="64">
        <v>99282</v>
      </c>
      <c r="C7" s="19"/>
    </row>
    <row r="8" spans="1:4" ht="15" customHeight="1" x14ac:dyDescent="0.2">
      <c r="A8" s="26" t="s">
        <v>116</v>
      </c>
      <c r="B8" s="65">
        <v>99283</v>
      </c>
      <c r="C8" s="20"/>
    </row>
    <row r="9" spans="1:4" ht="15" customHeight="1" x14ac:dyDescent="0.2">
      <c r="A9" s="62" t="s">
        <v>117</v>
      </c>
      <c r="B9" s="65">
        <v>99284</v>
      </c>
      <c r="C9" s="20"/>
    </row>
    <row r="10" spans="1:4" ht="15" customHeight="1" x14ac:dyDescent="0.2">
      <c r="A10" s="62" t="s">
        <v>118</v>
      </c>
      <c r="B10" s="65">
        <v>99285</v>
      </c>
      <c r="C10" s="20"/>
    </row>
    <row r="11" spans="1:4" ht="15" customHeight="1" x14ac:dyDescent="0.2">
      <c r="A11" s="26" t="s">
        <v>93</v>
      </c>
      <c r="B11" s="65">
        <v>99213</v>
      </c>
      <c r="C11" s="20"/>
    </row>
    <row r="12" spans="1:4" ht="15" customHeight="1" x14ac:dyDescent="0.25">
      <c r="A12" s="32" t="s">
        <v>106</v>
      </c>
      <c r="B12" s="61" t="s">
        <v>168</v>
      </c>
      <c r="C12" s="31" t="s">
        <v>58</v>
      </c>
      <c r="D12" s="39"/>
    </row>
    <row r="13" spans="1:4" ht="15" customHeight="1" x14ac:dyDescent="0.2">
      <c r="A13" s="25" t="s">
        <v>5</v>
      </c>
      <c r="B13" s="64">
        <v>80048</v>
      </c>
      <c r="C13" s="19"/>
    </row>
    <row r="14" spans="1:4" ht="15" customHeight="1" x14ac:dyDescent="0.2">
      <c r="A14" s="27" t="s">
        <v>75</v>
      </c>
      <c r="B14" s="65">
        <v>82805</v>
      </c>
      <c r="C14" s="20"/>
    </row>
    <row r="15" spans="1:4" ht="15" customHeight="1" x14ac:dyDescent="0.2">
      <c r="A15" s="26" t="s">
        <v>76</v>
      </c>
      <c r="B15" s="65">
        <v>85027</v>
      </c>
      <c r="C15" s="20"/>
    </row>
    <row r="16" spans="1:4" ht="15" customHeight="1" x14ac:dyDescent="0.2">
      <c r="A16" s="26" t="s">
        <v>77</v>
      </c>
      <c r="B16" s="65">
        <v>85025</v>
      </c>
      <c r="C16" s="20"/>
    </row>
    <row r="17" spans="1:4" ht="15" customHeight="1" x14ac:dyDescent="0.2">
      <c r="A17" s="26" t="s">
        <v>10</v>
      </c>
      <c r="B17" s="65">
        <v>80053</v>
      </c>
      <c r="C17" s="20"/>
    </row>
    <row r="18" spans="1:4" ht="15" customHeight="1" x14ac:dyDescent="0.2">
      <c r="A18" s="27" t="s">
        <v>11</v>
      </c>
      <c r="B18" s="65">
        <v>82550</v>
      </c>
      <c r="C18" s="20"/>
    </row>
    <row r="19" spans="1:4" ht="15" customHeight="1" x14ac:dyDescent="0.2">
      <c r="A19" s="26" t="s">
        <v>12</v>
      </c>
      <c r="B19" s="65">
        <v>80061</v>
      </c>
      <c r="C19" s="20"/>
    </row>
    <row r="20" spans="1:4" ht="15" customHeight="1" x14ac:dyDescent="0.2">
      <c r="A20" s="26" t="s">
        <v>13</v>
      </c>
      <c r="B20" s="65">
        <v>85730</v>
      </c>
      <c r="C20" s="20"/>
    </row>
    <row r="21" spans="1:4" ht="15" customHeight="1" x14ac:dyDescent="0.2">
      <c r="A21" s="27" t="s">
        <v>14</v>
      </c>
      <c r="B21" s="65">
        <v>85610</v>
      </c>
      <c r="C21" s="20"/>
    </row>
    <row r="22" spans="1:4" ht="15" customHeight="1" x14ac:dyDescent="0.2">
      <c r="A22" s="28" t="s">
        <v>15</v>
      </c>
      <c r="B22" s="65">
        <v>84443</v>
      </c>
      <c r="C22" s="20"/>
    </row>
    <row r="23" spans="1:4" ht="15" customHeight="1" x14ac:dyDescent="0.2">
      <c r="A23" s="26" t="s">
        <v>60</v>
      </c>
      <c r="B23" s="65">
        <v>84484</v>
      </c>
      <c r="C23" s="20"/>
    </row>
    <row r="24" spans="1:4" ht="15" customHeight="1" x14ac:dyDescent="0.2">
      <c r="A24" s="26" t="s">
        <v>78</v>
      </c>
      <c r="B24" s="66" t="s">
        <v>0</v>
      </c>
      <c r="C24" s="20"/>
    </row>
    <row r="25" spans="1:4" ht="15" customHeight="1" x14ac:dyDescent="0.2">
      <c r="A25" s="27" t="s">
        <v>17</v>
      </c>
      <c r="B25" s="66" t="s">
        <v>1</v>
      </c>
      <c r="C25" s="20"/>
    </row>
    <row r="26" spans="1:4" ht="15" customHeight="1" x14ac:dyDescent="0.25">
      <c r="A26" s="33" t="s">
        <v>89</v>
      </c>
      <c r="B26" s="61" t="s">
        <v>168</v>
      </c>
      <c r="C26" s="31" t="s">
        <v>58</v>
      </c>
      <c r="D26" s="39"/>
    </row>
    <row r="27" spans="1:4" ht="15" customHeight="1" x14ac:dyDescent="0.2">
      <c r="A27" s="25" t="s">
        <v>31</v>
      </c>
      <c r="B27" s="64">
        <v>74160</v>
      </c>
      <c r="C27" s="19"/>
    </row>
    <row r="28" spans="1:4" ht="15" customHeight="1" x14ac:dyDescent="0.2">
      <c r="A28" s="27" t="s">
        <v>34</v>
      </c>
      <c r="B28" s="65">
        <v>70450</v>
      </c>
      <c r="C28" s="20"/>
    </row>
    <row r="29" spans="1:4" ht="15" customHeight="1" x14ac:dyDescent="0.2">
      <c r="A29" s="27" t="s">
        <v>74</v>
      </c>
      <c r="B29" s="65">
        <v>72193</v>
      </c>
      <c r="C29" s="20"/>
    </row>
    <row r="30" spans="1:4" ht="15" customHeight="1" x14ac:dyDescent="0.2">
      <c r="A30" s="63" t="s">
        <v>30</v>
      </c>
      <c r="B30" s="65">
        <v>77067</v>
      </c>
      <c r="C30" s="20"/>
    </row>
    <row r="31" spans="1:4" ht="15" customHeight="1" x14ac:dyDescent="0.2">
      <c r="A31" s="62" t="s">
        <v>111</v>
      </c>
      <c r="B31" s="65">
        <v>70553</v>
      </c>
      <c r="C31" s="20"/>
    </row>
    <row r="32" spans="1:4" ht="15" customHeight="1" x14ac:dyDescent="0.2">
      <c r="A32" s="26" t="s">
        <v>62</v>
      </c>
      <c r="B32" s="65">
        <v>76700</v>
      </c>
      <c r="C32" s="20"/>
    </row>
    <row r="33" spans="1:6" ht="15" customHeight="1" x14ac:dyDescent="0.2">
      <c r="A33" s="44" t="s">
        <v>95</v>
      </c>
      <c r="B33" s="65">
        <v>76805</v>
      </c>
      <c r="C33" s="20"/>
    </row>
    <row r="34" spans="1:6" ht="15" customHeight="1" x14ac:dyDescent="0.2">
      <c r="A34" s="63" t="s">
        <v>112</v>
      </c>
      <c r="B34" s="65">
        <v>72110</v>
      </c>
      <c r="C34" s="20"/>
      <c r="E34"/>
      <c r="F34"/>
    </row>
    <row r="35" spans="1:6" ht="15" customHeight="1" x14ac:dyDescent="0.2">
      <c r="A35" s="27" t="s">
        <v>42</v>
      </c>
      <c r="B35" s="65">
        <v>71046</v>
      </c>
      <c r="C35" s="20"/>
    </row>
    <row r="36" spans="1:6" ht="15" customHeight="1" x14ac:dyDescent="0.25">
      <c r="A36" s="32" t="s">
        <v>103</v>
      </c>
      <c r="B36" s="61" t="s">
        <v>168</v>
      </c>
      <c r="C36" s="59" t="s">
        <v>58</v>
      </c>
      <c r="D36" s="39"/>
    </row>
    <row r="37" spans="1:6" ht="15" customHeight="1" x14ac:dyDescent="0.2">
      <c r="A37" s="29" t="s">
        <v>79</v>
      </c>
      <c r="B37" s="64">
        <v>93452</v>
      </c>
      <c r="C37" s="19"/>
    </row>
    <row r="38" spans="1:6" ht="15" customHeight="1" x14ac:dyDescent="0.2">
      <c r="A38" s="63" t="s">
        <v>114</v>
      </c>
      <c r="B38" s="65">
        <v>93307</v>
      </c>
      <c r="C38" s="20"/>
    </row>
    <row r="39" spans="1:6" ht="15" customHeight="1" x14ac:dyDescent="0.2">
      <c r="A39" s="27" t="s">
        <v>96</v>
      </c>
      <c r="B39" s="65">
        <v>93000</v>
      </c>
      <c r="C39" s="20"/>
    </row>
    <row r="40" spans="1:6" ht="15" customHeight="1" x14ac:dyDescent="0.2">
      <c r="A40" s="26" t="s">
        <v>90</v>
      </c>
      <c r="B40" s="65">
        <v>94640</v>
      </c>
      <c r="C40" s="20"/>
    </row>
    <row r="41" spans="1:6" ht="15" customHeight="1" x14ac:dyDescent="0.2">
      <c r="A41" s="62" t="s">
        <v>67</v>
      </c>
      <c r="B41" s="65" t="s">
        <v>109</v>
      </c>
      <c r="C41" s="20"/>
    </row>
    <row r="42" spans="1:6" ht="15" customHeight="1" x14ac:dyDescent="0.2">
      <c r="A42" s="26" t="s">
        <v>68</v>
      </c>
      <c r="B42" s="65">
        <v>97116</v>
      </c>
      <c r="C42" s="20"/>
    </row>
    <row r="43" spans="1:6" ht="15" customHeight="1" x14ac:dyDescent="0.2">
      <c r="A43" s="45" t="s">
        <v>69</v>
      </c>
      <c r="B43" s="67">
        <v>97110</v>
      </c>
      <c r="C43" s="46"/>
    </row>
    <row r="44" spans="1:6" ht="15" customHeight="1" x14ac:dyDescent="0.25">
      <c r="A44" s="32" t="s">
        <v>91</v>
      </c>
      <c r="B44" s="30" t="s">
        <v>168</v>
      </c>
      <c r="C44" s="31" t="s">
        <v>58</v>
      </c>
      <c r="D44" s="39"/>
    </row>
    <row r="45" spans="1:6" ht="15" customHeight="1" x14ac:dyDescent="0.2">
      <c r="A45" s="29" t="s">
        <v>80</v>
      </c>
      <c r="B45" s="68">
        <v>29881</v>
      </c>
      <c r="C45" s="19"/>
    </row>
    <row r="46" spans="1:6" ht="15" customHeight="1" x14ac:dyDescent="0.2">
      <c r="A46" s="27" t="s">
        <v>81</v>
      </c>
      <c r="B46" s="66">
        <v>29826</v>
      </c>
      <c r="C46" s="20"/>
    </row>
    <row r="47" spans="1:6" ht="15" customHeight="1" x14ac:dyDescent="0.2">
      <c r="A47" s="27" t="s">
        <v>45</v>
      </c>
      <c r="B47" s="66">
        <v>64721</v>
      </c>
      <c r="C47" s="20"/>
    </row>
    <row r="48" spans="1:6" ht="15" customHeight="1" x14ac:dyDescent="0.2">
      <c r="A48" s="27" t="s">
        <v>47</v>
      </c>
      <c r="B48" s="66">
        <v>66984</v>
      </c>
      <c r="C48" s="20"/>
    </row>
    <row r="49" spans="1:3" ht="15" customHeight="1" x14ac:dyDescent="0.2">
      <c r="A49" s="27" t="s">
        <v>82</v>
      </c>
      <c r="B49" s="66">
        <v>45378</v>
      </c>
      <c r="C49" s="20"/>
    </row>
    <row r="50" spans="1:3" ht="15" customHeight="1" x14ac:dyDescent="0.2">
      <c r="A50" s="27" t="s">
        <v>65</v>
      </c>
      <c r="B50" s="66">
        <v>45380</v>
      </c>
      <c r="C50" s="20"/>
    </row>
    <row r="51" spans="1:3" ht="15" customHeight="1" x14ac:dyDescent="0.2">
      <c r="A51" s="27" t="s">
        <v>83</v>
      </c>
      <c r="B51" s="66">
        <v>45385</v>
      </c>
      <c r="C51" s="20"/>
    </row>
    <row r="52" spans="1:3" ht="15" customHeight="1" x14ac:dyDescent="0.2">
      <c r="A52" s="27" t="s">
        <v>84</v>
      </c>
      <c r="B52" s="66">
        <v>66821</v>
      </c>
      <c r="C52" s="20"/>
    </row>
    <row r="53" spans="1:3" ht="15" customHeight="1" x14ac:dyDescent="0.2">
      <c r="A53" s="26" t="s">
        <v>51</v>
      </c>
      <c r="B53" s="66">
        <v>43239</v>
      </c>
      <c r="C53" s="20"/>
    </row>
    <row r="54" spans="1:3" ht="15" customHeight="1" x14ac:dyDescent="0.2">
      <c r="A54" s="26" t="s">
        <v>85</v>
      </c>
      <c r="B54" s="66">
        <v>43235</v>
      </c>
      <c r="C54" s="20"/>
    </row>
    <row r="55" spans="1:3" ht="15" customHeight="1" x14ac:dyDescent="0.2">
      <c r="A55" s="63" t="s">
        <v>113</v>
      </c>
      <c r="B55" s="66">
        <v>19120</v>
      </c>
      <c r="C55" s="20"/>
    </row>
    <row r="56" spans="1:3" ht="15" customHeight="1" x14ac:dyDescent="0.2">
      <c r="A56" s="27" t="s">
        <v>86</v>
      </c>
      <c r="B56" s="66">
        <v>49505</v>
      </c>
      <c r="C56" s="20"/>
    </row>
    <row r="57" spans="1:3" ht="15" customHeight="1" x14ac:dyDescent="0.2">
      <c r="A57" s="63" t="s">
        <v>107</v>
      </c>
      <c r="B57" s="66" t="s">
        <v>110</v>
      </c>
      <c r="C57" s="20"/>
    </row>
    <row r="58" spans="1:3" ht="15" customHeight="1" x14ac:dyDescent="0.2">
      <c r="A58" s="27" t="s">
        <v>108</v>
      </c>
      <c r="B58" s="66">
        <v>64483</v>
      </c>
      <c r="C58" s="20"/>
    </row>
    <row r="59" spans="1:3" ht="15" customHeight="1" x14ac:dyDescent="0.2">
      <c r="A59" s="27" t="s">
        <v>66</v>
      </c>
      <c r="B59" s="66">
        <v>47562</v>
      </c>
      <c r="C59" s="20"/>
    </row>
    <row r="60" spans="1:3" ht="15" customHeight="1" x14ac:dyDescent="0.2">
      <c r="A60" s="27" t="s">
        <v>72</v>
      </c>
      <c r="B60" s="66">
        <v>69436</v>
      </c>
      <c r="C60" s="20"/>
    </row>
    <row r="61" spans="1:3" ht="15" customHeight="1" x14ac:dyDescent="0.2">
      <c r="A61" s="27" t="s">
        <v>87</v>
      </c>
      <c r="B61" s="66">
        <v>42820</v>
      </c>
      <c r="C61" s="20"/>
    </row>
    <row r="62" spans="1:3" ht="29.25" customHeight="1" x14ac:dyDescent="0.25">
      <c r="A62" s="32" t="s">
        <v>88</v>
      </c>
      <c r="B62" s="60" t="s">
        <v>168</v>
      </c>
      <c r="C62" s="31" t="s">
        <v>58</v>
      </c>
    </row>
    <row r="63" spans="1:3" ht="15" customHeight="1" x14ac:dyDescent="0.2">
      <c r="A63" s="71" t="s">
        <v>131</v>
      </c>
      <c r="B63" s="36" t="s">
        <v>130</v>
      </c>
      <c r="C63" s="40">
        <v>170</v>
      </c>
    </row>
    <row r="64" spans="1:3" ht="15" customHeight="1" x14ac:dyDescent="0.2">
      <c r="A64" s="71" t="s">
        <v>128</v>
      </c>
      <c r="B64" s="34" t="s">
        <v>127</v>
      </c>
      <c r="C64" s="41">
        <v>170</v>
      </c>
    </row>
    <row r="65" spans="1:4" ht="15" customHeight="1" x14ac:dyDescent="0.2">
      <c r="A65" s="71" t="s">
        <v>125</v>
      </c>
      <c r="B65" s="34" t="s">
        <v>124</v>
      </c>
      <c r="C65" s="48">
        <v>170</v>
      </c>
    </row>
    <row r="66" spans="1:4" ht="15" customHeight="1" x14ac:dyDescent="0.2">
      <c r="A66" s="27"/>
      <c r="B66" s="34"/>
      <c r="C66" s="41"/>
    </row>
    <row r="67" spans="1:4" ht="15" customHeight="1" x14ac:dyDescent="0.2">
      <c r="A67" s="27"/>
      <c r="B67" s="34"/>
      <c r="C67" s="41"/>
    </row>
    <row r="68" spans="1:4" ht="15" customHeight="1" x14ac:dyDescent="0.2">
      <c r="A68" s="27"/>
      <c r="B68" s="34"/>
      <c r="C68" s="41"/>
    </row>
    <row r="69" spans="1:4" ht="15" customHeight="1" x14ac:dyDescent="0.2">
      <c r="A69" s="27"/>
      <c r="B69" s="34"/>
      <c r="C69" s="41"/>
    </row>
    <row r="70" spans="1:4" ht="15" customHeight="1" x14ac:dyDescent="0.2">
      <c r="A70" s="27"/>
      <c r="B70" s="34"/>
      <c r="C70" s="41"/>
    </row>
    <row r="71" spans="1:4" ht="15" customHeight="1" x14ac:dyDescent="0.2">
      <c r="A71" s="27"/>
      <c r="B71" s="34"/>
      <c r="C71" s="41"/>
    </row>
    <row r="72" spans="1:4" ht="15" customHeight="1" x14ac:dyDescent="0.2">
      <c r="A72" s="43"/>
      <c r="B72" s="35"/>
      <c r="C72" s="42"/>
    </row>
    <row r="73" spans="1:4" ht="21" customHeight="1" thickBot="1" x14ac:dyDescent="0.3">
      <c r="A73" s="21" t="s">
        <v>94</v>
      </c>
      <c r="B73" s="7"/>
      <c r="C73" s="22">
        <f>COUNTA(C7:C11,C13:C25,C27:C35,C37:C43,C45:C61,C63:C72)</f>
        <v>3</v>
      </c>
      <c r="D73" s="39"/>
    </row>
    <row r="74" spans="1:4" ht="30" customHeight="1" thickTop="1" x14ac:dyDescent="0.2">
      <c r="A74" s="37" t="s">
        <v>73</v>
      </c>
      <c r="B74" s="38"/>
      <c r="C74" s="49"/>
    </row>
    <row r="75" spans="1:4" ht="15" customHeight="1" x14ac:dyDescent="0.2">
      <c r="A75" s="50" t="s">
        <v>121</v>
      </c>
      <c r="B75" s="51"/>
      <c r="C75" s="52"/>
    </row>
    <row r="76" spans="1:4" ht="15" customHeight="1" x14ac:dyDescent="0.2">
      <c r="A76" s="50" t="s">
        <v>98</v>
      </c>
      <c r="B76" s="53"/>
      <c r="C76" s="54"/>
    </row>
    <row r="77" spans="1:4" ht="15" customHeight="1" x14ac:dyDescent="0.2">
      <c r="A77" s="50" t="s">
        <v>102</v>
      </c>
      <c r="B77" s="53"/>
      <c r="C77" s="54"/>
    </row>
    <row r="78" spans="1:4" ht="15" customHeight="1" x14ac:dyDescent="0.2">
      <c r="A78" s="50" t="s">
        <v>104</v>
      </c>
      <c r="B78" s="53"/>
      <c r="C78" s="54"/>
    </row>
    <row r="79" spans="1:4" ht="15" customHeight="1" x14ac:dyDescent="0.2">
      <c r="A79" s="50" t="s">
        <v>105</v>
      </c>
      <c r="B79" s="53"/>
      <c r="C79" s="54"/>
    </row>
    <row r="80" spans="1:4" ht="15" customHeight="1" x14ac:dyDescent="0.2">
      <c r="A80" s="50" t="s">
        <v>99</v>
      </c>
      <c r="B80" s="53"/>
      <c r="C80" s="54"/>
    </row>
    <row r="81" spans="1:4" ht="15" customHeight="1" x14ac:dyDescent="0.2">
      <c r="A81" s="50" t="s">
        <v>100</v>
      </c>
      <c r="B81" s="53"/>
      <c r="C81" s="55"/>
      <c r="D81" s="8"/>
    </row>
    <row r="82" spans="1:4" ht="15" customHeight="1" x14ac:dyDescent="0.2">
      <c r="A82" s="50" t="s">
        <v>97</v>
      </c>
      <c r="B82" s="53"/>
      <c r="C82" s="54"/>
    </row>
    <row r="83" spans="1:4" ht="15" customHeight="1" x14ac:dyDescent="0.2">
      <c r="A83" s="50" t="s">
        <v>101</v>
      </c>
      <c r="B83" s="53"/>
      <c r="C83" s="54"/>
    </row>
    <row r="84" spans="1:4" ht="15" customHeight="1" x14ac:dyDescent="0.2">
      <c r="A84" s="56" t="s">
        <v>120</v>
      </c>
      <c r="B84" s="57"/>
      <c r="C84" s="58"/>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956D5-9A06-4966-BB05-4F6C62879E88}">
  <dimension ref="A1:I17"/>
  <sheetViews>
    <sheetView workbookViewId="0">
      <selection activeCell="H14" sqref="H14"/>
    </sheetView>
  </sheetViews>
  <sheetFormatPr defaultRowHeight="12.75" x14ac:dyDescent="0.2"/>
  <cols>
    <col min="1" max="1" width="3.21875" style="69" customWidth="1"/>
    <col min="2" max="2" width="6.5546875" style="69" customWidth="1"/>
    <col min="3" max="3" width="14.6640625" style="69" customWidth="1"/>
    <col min="4" max="4" width="26.88671875" style="69" bestFit="1" customWidth="1"/>
    <col min="5" max="5" width="6.5546875" style="69" customWidth="1"/>
    <col min="6" max="8" width="9.77734375" style="69" customWidth="1"/>
    <col min="9" max="9" width="3.21875" style="69" customWidth="1"/>
    <col min="10" max="16384" width="8.88671875" style="69"/>
  </cols>
  <sheetData>
    <row r="1" spans="1:9" ht="24" customHeight="1" x14ac:dyDescent="0.2">
      <c r="A1" s="70"/>
      <c r="B1" s="94" t="s">
        <v>139</v>
      </c>
      <c r="C1" s="94"/>
      <c r="D1" s="94"/>
      <c r="E1" s="94"/>
      <c r="F1" s="94"/>
      <c r="G1" s="94"/>
      <c r="H1" s="94"/>
      <c r="I1" s="70"/>
    </row>
    <row r="2" spans="1:9" ht="12" customHeight="1" x14ac:dyDescent="0.2">
      <c r="A2" s="70"/>
      <c r="B2" s="95" t="s">
        <v>140</v>
      </c>
      <c r="C2" s="95"/>
      <c r="D2" s="95" t="s">
        <v>169</v>
      </c>
      <c r="E2" s="95"/>
      <c r="F2" s="73"/>
      <c r="G2" s="73"/>
      <c r="H2" s="73"/>
      <c r="I2" s="70"/>
    </row>
    <row r="3" spans="1:9" ht="12" customHeight="1" x14ac:dyDescent="0.2">
      <c r="A3" s="70"/>
      <c r="B3" s="95" t="s">
        <v>139</v>
      </c>
      <c r="C3" s="95"/>
      <c r="D3" s="95" t="s">
        <v>170</v>
      </c>
      <c r="E3" s="95"/>
      <c r="F3" s="95" t="s">
        <v>171</v>
      </c>
      <c r="G3" s="95"/>
      <c r="H3" s="95"/>
      <c r="I3" s="70"/>
    </row>
    <row r="4" spans="1:9" ht="12" customHeight="1" x14ac:dyDescent="0.2">
      <c r="A4" s="70"/>
      <c r="B4" s="74"/>
      <c r="C4" s="73"/>
      <c r="D4" s="73"/>
      <c r="E4" s="73"/>
      <c r="F4" s="73"/>
      <c r="G4" s="73"/>
      <c r="H4" s="73"/>
      <c r="I4" s="70"/>
    </row>
    <row r="5" spans="1:9" ht="12" customHeight="1" x14ac:dyDescent="0.2">
      <c r="A5" s="70"/>
      <c r="B5" s="75" t="s">
        <v>138</v>
      </c>
      <c r="C5" s="75" t="s">
        <v>137</v>
      </c>
      <c r="D5" s="75" t="s">
        <v>3</v>
      </c>
      <c r="E5" s="75" t="s">
        <v>136</v>
      </c>
      <c r="F5" s="75" t="s">
        <v>135</v>
      </c>
      <c r="G5" s="75" t="s">
        <v>134</v>
      </c>
      <c r="H5" s="75" t="s">
        <v>133</v>
      </c>
      <c r="I5" s="70"/>
    </row>
    <row r="6" spans="1:9" ht="12" customHeight="1" x14ac:dyDescent="0.2">
      <c r="A6" s="70"/>
      <c r="B6" s="72">
        <v>1</v>
      </c>
      <c r="C6" s="72" t="s">
        <v>132</v>
      </c>
      <c r="D6" s="72" t="s">
        <v>131</v>
      </c>
      <c r="E6" s="72" t="s">
        <v>130</v>
      </c>
      <c r="F6" s="90">
        <v>170</v>
      </c>
      <c r="G6" s="72">
        <v>4762</v>
      </c>
      <c r="H6" s="72">
        <v>973390</v>
      </c>
      <c r="I6" s="70"/>
    </row>
    <row r="7" spans="1:9" ht="12" customHeight="1" x14ac:dyDescent="0.2">
      <c r="A7" s="70"/>
      <c r="B7" s="72">
        <v>2</v>
      </c>
      <c r="C7" s="72" t="s">
        <v>126</v>
      </c>
      <c r="D7" s="72" t="s">
        <v>125</v>
      </c>
      <c r="E7" s="72" t="s">
        <v>124</v>
      </c>
      <c r="F7" s="90">
        <v>170</v>
      </c>
      <c r="G7" s="72">
        <v>563</v>
      </c>
      <c r="H7" s="72">
        <v>101860</v>
      </c>
      <c r="I7" s="70"/>
    </row>
    <row r="8" spans="1:9" ht="12" customHeight="1" x14ac:dyDescent="0.2">
      <c r="A8" s="70"/>
      <c r="B8" s="72">
        <v>3</v>
      </c>
      <c r="C8" s="72" t="s">
        <v>129</v>
      </c>
      <c r="D8" s="72" t="s">
        <v>128</v>
      </c>
      <c r="E8" s="72" t="s">
        <v>127</v>
      </c>
      <c r="F8" s="90">
        <v>170</v>
      </c>
      <c r="G8" s="72">
        <v>111</v>
      </c>
      <c r="H8" s="72">
        <v>20670</v>
      </c>
      <c r="I8" s="70"/>
    </row>
    <row r="9" spans="1:9" ht="15" x14ac:dyDescent="0.2">
      <c r="B9"/>
      <c r="C9"/>
      <c r="D9"/>
      <c r="E9"/>
      <c r="F9"/>
      <c r="G9"/>
      <c r="H9"/>
    </row>
    <row r="10" spans="1:9" ht="15" x14ac:dyDescent="0.2">
      <c r="B10"/>
      <c r="C10"/>
      <c r="D10"/>
      <c r="E10"/>
      <c r="F10"/>
      <c r="G10"/>
      <c r="H10"/>
    </row>
    <row r="11" spans="1:9" ht="15" x14ac:dyDescent="0.2">
      <c r="B11"/>
      <c r="C11"/>
      <c r="D11"/>
      <c r="E11"/>
      <c r="F11"/>
      <c r="G11"/>
      <c r="H11"/>
    </row>
    <row r="12" spans="1:9" ht="15" x14ac:dyDescent="0.2">
      <c r="B12"/>
      <c r="C12"/>
      <c r="D12"/>
      <c r="E12"/>
      <c r="F12"/>
      <c r="G12"/>
      <c r="H12"/>
    </row>
    <row r="13" spans="1:9" ht="15" x14ac:dyDescent="0.2">
      <c r="B13"/>
      <c r="C13"/>
      <c r="D13"/>
      <c r="E13"/>
      <c r="F13"/>
      <c r="G13"/>
      <c r="H13"/>
    </row>
    <row r="14" spans="1:9" ht="15" x14ac:dyDescent="0.2">
      <c r="B14"/>
      <c r="C14"/>
      <c r="D14"/>
      <c r="E14"/>
      <c r="F14"/>
      <c r="G14"/>
      <c r="H14"/>
    </row>
    <row r="15" spans="1:9" ht="15" x14ac:dyDescent="0.2">
      <c r="B15"/>
      <c r="C15"/>
      <c r="D15"/>
      <c r="E15"/>
      <c r="F15"/>
      <c r="G15"/>
      <c r="H15"/>
    </row>
    <row r="16" spans="1:9" ht="15" x14ac:dyDescent="0.2">
      <c r="B16"/>
      <c r="C16"/>
      <c r="D16"/>
      <c r="E16"/>
      <c r="F16"/>
      <c r="G16"/>
      <c r="H16"/>
    </row>
    <row r="17" spans="2:8" ht="15" x14ac:dyDescent="0.2">
      <c r="B17"/>
      <c r="C17"/>
      <c r="D17"/>
      <c r="E17"/>
      <c r="F17"/>
      <c r="G17"/>
      <c r="H17"/>
    </row>
  </sheetData>
  <mergeCells count="6">
    <mergeCell ref="B1:H1"/>
    <mergeCell ref="B2:C2"/>
    <mergeCell ref="D2:E2"/>
    <mergeCell ref="B3:C3"/>
    <mergeCell ref="D3:E3"/>
    <mergeCell ref="F3:H3"/>
  </mergeCells>
  <pageMargins left="0" right="0" top="0" bottom="0" header="0.5" footer="0.5"/>
  <pageSetup orientation="landscape" horizontalDpi="300" verticalDpi="300" r:id="rId1"/>
  <headerFooter alignWithMargins="0"/>
  <ignoredErrors>
    <ignoredError sqref="C6:C8"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043A4-8028-4A5B-9DB7-CF502E93D5C6}">
  <dimension ref="A1:G33"/>
  <sheetViews>
    <sheetView workbookViewId="0">
      <pane ySplit="7" topLeftCell="A8" activePane="bottomLeft" state="frozen"/>
      <selection pane="bottomLeft" activeCell="K18" sqref="K18"/>
    </sheetView>
  </sheetViews>
  <sheetFormatPr defaultRowHeight="12.75" x14ac:dyDescent="0.2"/>
  <cols>
    <col min="1" max="1" width="3.21875" style="69" customWidth="1"/>
    <col min="2" max="2" width="10.5546875" style="69" customWidth="1"/>
    <col min="3" max="3" width="27.44140625" style="69" customWidth="1"/>
    <col min="4" max="6" width="13.109375" style="69" customWidth="1"/>
    <col min="7" max="7" width="3.21875" style="69" customWidth="1"/>
    <col min="8" max="16384" width="8.88671875" style="69"/>
  </cols>
  <sheetData>
    <row r="1" spans="1:7" ht="24" customHeight="1" x14ac:dyDescent="0.2">
      <c r="A1" s="70"/>
      <c r="B1" s="94" t="s">
        <v>165</v>
      </c>
      <c r="C1" s="94"/>
      <c r="D1" s="94"/>
      <c r="E1" s="94"/>
      <c r="F1" s="94"/>
      <c r="G1" s="70"/>
    </row>
    <row r="2" spans="1:7" ht="12" customHeight="1" x14ac:dyDescent="0.2">
      <c r="A2" s="70"/>
      <c r="B2" s="76" t="s">
        <v>145</v>
      </c>
      <c r="C2" s="73"/>
      <c r="D2" s="73"/>
      <c r="E2" s="73"/>
      <c r="F2" s="73"/>
      <c r="G2" s="70"/>
    </row>
    <row r="3" spans="1:7" ht="12" customHeight="1" x14ac:dyDescent="0.2">
      <c r="A3" s="70"/>
      <c r="B3" s="95" t="s">
        <v>140</v>
      </c>
      <c r="C3" s="95"/>
      <c r="D3" s="95" t="s">
        <v>166</v>
      </c>
      <c r="E3" s="95"/>
      <c r="F3" s="95"/>
      <c r="G3" s="70"/>
    </row>
    <row r="4" spans="1:7" ht="12" customHeight="1" x14ac:dyDescent="0.2">
      <c r="A4" s="70"/>
      <c r="B4" s="95" t="s">
        <v>165</v>
      </c>
      <c r="C4" s="95"/>
      <c r="D4" s="95" t="s">
        <v>164</v>
      </c>
      <c r="E4" s="95"/>
      <c r="F4" s="95"/>
      <c r="G4" s="70"/>
    </row>
    <row r="5" spans="1:7" ht="12" customHeight="1" x14ac:dyDescent="0.2">
      <c r="A5" s="70"/>
      <c r="B5" s="95" t="s">
        <v>169</v>
      </c>
      <c r="C5" s="95"/>
      <c r="D5" s="73"/>
      <c r="E5" s="73"/>
      <c r="F5" s="73"/>
      <c r="G5" s="70"/>
    </row>
    <row r="6" spans="1:7" ht="12" customHeight="1" x14ac:dyDescent="0.2">
      <c r="A6" s="70"/>
      <c r="B6" s="74"/>
      <c r="C6" s="73"/>
      <c r="D6" s="73"/>
      <c r="E6" s="73"/>
      <c r="F6" s="73"/>
      <c r="G6" s="70"/>
    </row>
    <row r="7" spans="1:7" ht="12" customHeight="1" x14ac:dyDescent="0.2">
      <c r="A7" s="70"/>
      <c r="B7" s="75" t="s">
        <v>163</v>
      </c>
      <c r="C7" s="75" t="s">
        <v>3</v>
      </c>
      <c r="D7" s="75" t="s">
        <v>162</v>
      </c>
      <c r="E7" s="75" t="s">
        <v>161</v>
      </c>
      <c r="F7" s="75" t="s">
        <v>160</v>
      </c>
      <c r="G7" s="70"/>
    </row>
    <row r="8" spans="1:7" ht="12" customHeight="1" x14ac:dyDescent="0.2">
      <c r="A8" s="70"/>
      <c r="B8" s="72">
        <v>17000013</v>
      </c>
      <c r="C8" s="72" t="s">
        <v>159</v>
      </c>
      <c r="D8" s="72">
        <v>270</v>
      </c>
      <c r="E8" s="72" t="s">
        <v>145</v>
      </c>
      <c r="F8" s="77">
        <v>0</v>
      </c>
      <c r="G8" s="70"/>
    </row>
    <row r="9" spans="1:7" ht="12" customHeight="1" x14ac:dyDescent="0.2">
      <c r="A9" s="70"/>
      <c r="B9" s="72">
        <v>17000077</v>
      </c>
      <c r="C9" s="72" t="s">
        <v>158</v>
      </c>
      <c r="D9" s="72">
        <v>270</v>
      </c>
      <c r="E9" s="72" t="s">
        <v>145</v>
      </c>
      <c r="F9" s="77">
        <v>25</v>
      </c>
      <c r="G9" s="70"/>
    </row>
    <row r="10" spans="1:7" ht="12" customHeight="1" x14ac:dyDescent="0.2">
      <c r="A10" s="70"/>
      <c r="B10" s="72">
        <v>17000101</v>
      </c>
      <c r="C10" s="72" t="s">
        <v>154</v>
      </c>
      <c r="D10" s="72">
        <v>124</v>
      </c>
      <c r="E10" s="72" t="s">
        <v>145</v>
      </c>
      <c r="F10" s="77">
        <v>2200</v>
      </c>
      <c r="G10" s="70"/>
    </row>
    <row r="11" spans="1:7" ht="12" customHeight="1" x14ac:dyDescent="0.2">
      <c r="A11" s="70"/>
      <c r="B11" s="72">
        <v>17000124</v>
      </c>
      <c r="C11" s="72" t="s">
        <v>157</v>
      </c>
      <c r="D11" s="72">
        <v>124</v>
      </c>
      <c r="E11" s="72" t="s">
        <v>145</v>
      </c>
      <c r="F11" s="77">
        <v>2200</v>
      </c>
      <c r="G11" s="70"/>
    </row>
    <row r="12" spans="1:7" ht="12" customHeight="1" x14ac:dyDescent="0.2">
      <c r="A12" s="70"/>
      <c r="B12" s="72">
        <v>17000126</v>
      </c>
      <c r="C12" s="72" t="s">
        <v>156</v>
      </c>
      <c r="D12" s="72">
        <v>126</v>
      </c>
      <c r="E12" s="72" t="s">
        <v>145</v>
      </c>
      <c r="F12" s="77">
        <v>2200</v>
      </c>
      <c r="G12" s="70"/>
    </row>
    <row r="13" spans="1:7" ht="12" customHeight="1" x14ac:dyDescent="0.2">
      <c r="A13" s="70"/>
      <c r="B13" s="72">
        <v>17000128</v>
      </c>
      <c r="C13" s="72" t="s">
        <v>155</v>
      </c>
      <c r="D13" s="72">
        <v>128</v>
      </c>
      <c r="E13" s="72" t="s">
        <v>145</v>
      </c>
      <c r="F13" s="77">
        <v>2200</v>
      </c>
      <c r="G13" s="70"/>
    </row>
    <row r="14" spans="1:7" ht="12" customHeight="1" x14ac:dyDescent="0.2">
      <c r="A14" s="70"/>
      <c r="B14" s="72">
        <v>17000204</v>
      </c>
      <c r="C14" s="72" t="s">
        <v>154</v>
      </c>
      <c r="D14" s="72">
        <v>124</v>
      </c>
      <c r="E14" s="72" t="s">
        <v>145</v>
      </c>
      <c r="F14" s="77">
        <v>2200</v>
      </c>
      <c r="G14" s="70"/>
    </row>
    <row r="15" spans="1:7" ht="12" customHeight="1" x14ac:dyDescent="0.2">
      <c r="A15" s="70"/>
      <c r="B15" s="72">
        <v>17000205</v>
      </c>
      <c r="C15" s="72" t="s">
        <v>153</v>
      </c>
      <c r="D15" s="72">
        <v>124</v>
      </c>
      <c r="E15" s="72" t="s">
        <v>145</v>
      </c>
      <c r="F15" s="77">
        <v>2400</v>
      </c>
      <c r="G15" s="70"/>
    </row>
    <row r="16" spans="1:7" ht="12" customHeight="1" x14ac:dyDescent="0.2">
      <c r="A16" s="70"/>
      <c r="B16" s="72">
        <v>17000762</v>
      </c>
      <c r="C16" s="72" t="s">
        <v>152</v>
      </c>
      <c r="D16" s="72">
        <v>762</v>
      </c>
      <c r="E16" s="72" t="s">
        <v>145</v>
      </c>
      <c r="F16" s="77">
        <v>1000</v>
      </c>
      <c r="G16" s="70"/>
    </row>
    <row r="17" spans="1:7" ht="12" customHeight="1" x14ac:dyDescent="0.2">
      <c r="A17" s="70"/>
      <c r="B17" s="72">
        <v>17000904</v>
      </c>
      <c r="C17" s="72" t="s">
        <v>128</v>
      </c>
      <c r="D17" s="72">
        <v>904</v>
      </c>
      <c r="E17" s="72" t="s">
        <v>127</v>
      </c>
      <c r="F17" s="77">
        <v>220</v>
      </c>
      <c r="G17" s="70"/>
    </row>
    <row r="18" spans="1:7" ht="12" customHeight="1" x14ac:dyDescent="0.2">
      <c r="A18" s="70"/>
      <c r="B18" s="72">
        <v>17000915</v>
      </c>
      <c r="C18" s="72" t="s">
        <v>151</v>
      </c>
      <c r="D18" s="72">
        <v>911</v>
      </c>
      <c r="E18" s="72">
        <v>90853</v>
      </c>
      <c r="F18" s="77">
        <v>850</v>
      </c>
      <c r="G18" s="70"/>
    </row>
    <row r="19" spans="1:7" ht="12" customHeight="1" x14ac:dyDescent="0.2">
      <c r="A19" s="70"/>
      <c r="B19" s="72">
        <v>17000942</v>
      </c>
      <c r="C19" s="72" t="s">
        <v>125</v>
      </c>
      <c r="D19" s="72">
        <v>942</v>
      </c>
      <c r="E19" s="72" t="s">
        <v>124</v>
      </c>
      <c r="F19" s="77">
        <v>220</v>
      </c>
      <c r="G19" s="70"/>
    </row>
    <row r="20" spans="1:7" ht="12" customHeight="1" x14ac:dyDescent="0.2">
      <c r="A20" s="70"/>
      <c r="B20" s="72">
        <v>17001450</v>
      </c>
      <c r="C20" s="72" t="s">
        <v>150</v>
      </c>
      <c r="D20" s="72">
        <v>450</v>
      </c>
      <c r="E20" s="72" t="s">
        <v>145</v>
      </c>
      <c r="F20" s="77">
        <v>0</v>
      </c>
      <c r="G20" s="70"/>
    </row>
    <row r="21" spans="1:7" ht="12" customHeight="1" x14ac:dyDescent="0.2">
      <c r="A21" s="70"/>
      <c r="B21" s="72">
        <v>17001510</v>
      </c>
      <c r="C21" s="72" t="s">
        <v>149</v>
      </c>
      <c r="D21" s="72">
        <v>513</v>
      </c>
      <c r="E21" s="72" t="s">
        <v>145</v>
      </c>
      <c r="F21" s="77">
        <v>200</v>
      </c>
      <c r="G21" s="70"/>
    </row>
    <row r="22" spans="1:7" ht="12" customHeight="1" x14ac:dyDescent="0.2">
      <c r="A22" s="70"/>
      <c r="B22" s="72">
        <v>17001513</v>
      </c>
      <c r="C22" s="72" t="s">
        <v>148</v>
      </c>
      <c r="D22" s="72">
        <v>513</v>
      </c>
      <c r="E22" s="72" t="s">
        <v>145</v>
      </c>
      <c r="F22" s="77">
        <v>100</v>
      </c>
      <c r="G22" s="70"/>
    </row>
    <row r="23" spans="1:7" ht="12" customHeight="1" x14ac:dyDescent="0.2">
      <c r="A23" s="70"/>
      <c r="B23" s="72">
        <v>17001915</v>
      </c>
      <c r="C23" s="72" t="s">
        <v>147</v>
      </c>
      <c r="D23" s="72">
        <v>912</v>
      </c>
      <c r="E23" s="72">
        <v>90853</v>
      </c>
      <c r="F23" s="77">
        <v>850</v>
      </c>
      <c r="G23" s="70"/>
    </row>
    <row r="24" spans="1:7" ht="12" customHeight="1" x14ac:dyDescent="0.2">
      <c r="A24" s="70"/>
      <c r="B24" s="72">
        <v>17001950</v>
      </c>
      <c r="C24" s="72" t="s">
        <v>146</v>
      </c>
      <c r="D24" s="72">
        <v>989</v>
      </c>
      <c r="E24" s="72" t="s">
        <v>145</v>
      </c>
      <c r="F24" s="77">
        <v>35</v>
      </c>
      <c r="G24" s="70"/>
    </row>
    <row r="25" spans="1:7" ht="12" customHeight="1" x14ac:dyDescent="0.2">
      <c r="A25" s="70"/>
      <c r="B25" s="72">
        <v>17072190</v>
      </c>
      <c r="C25" s="72" t="s">
        <v>144</v>
      </c>
      <c r="D25" s="72">
        <v>402</v>
      </c>
      <c r="E25" s="72">
        <v>76856</v>
      </c>
      <c r="F25" s="77">
        <v>502</v>
      </c>
      <c r="G25" s="70"/>
    </row>
    <row r="26" spans="1:7" ht="12" customHeight="1" x14ac:dyDescent="0.2">
      <c r="A26" s="70"/>
      <c r="B26" s="72">
        <v>17090853</v>
      </c>
      <c r="C26" s="72" t="s">
        <v>131</v>
      </c>
      <c r="D26" s="72">
        <v>915</v>
      </c>
      <c r="E26" s="72" t="s">
        <v>130</v>
      </c>
      <c r="F26" s="77">
        <v>220</v>
      </c>
      <c r="G26" s="70"/>
    </row>
    <row r="27" spans="1:7" ht="12" customHeight="1" x14ac:dyDescent="0.2">
      <c r="A27" s="70"/>
      <c r="B27" s="72">
        <v>17093000</v>
      </c>
      <c r="C27" s="72" t="s">
        <v>143</v>
      </c>
      <c r="D27" s="72">
        <v>730</v>
      </c>
      <c r="E27" s="72">
        <v>93000</v>
      </c>
      <c r="F27" s="77">
        <v>0</v>
      </c>
      <c r="G27" s="70"/>
    </row>
    <row r="28" spans="1:7" ht="12" customHeight="1" x14ac:dyDescent="0.2">
      <c r="A28" s="70"/>
      <c r="B28" s="72">
        <v>17093005</v>
      </c>
      <c r="C28" s="72" t="s">
        <v>142</v>
      </c>
      <c r="D28" s="72">
        <v>730</v>
      </c>
      <c r="E28" s="72">
        <v>93005</v>
      </c>
      <c r="F28" s="77">
        <v>0</v>
      </c>
      <c r="G28" s="70"/>
    </row>
    <row r="29" spans="1:7" ht="12" customHeight="1" x14ac:dyDescent="0.2">
      <c r="A29" s="70"/>
      <c r="B29" s="72">
        <v>17095822</v>
      </c>
      <c r="C29" s="72" t="s">
        <v>141</v>
      </c>
      <c r="D29" s="72">
        <v>740</v>
      </c>
      <c r="E29" s="72">
        <v>95822</v>
      </c>
      <c r="F29" s="77">
        <v>0</v>
      </c>
      <c r="G29" s="70"/>
    </row>
    <row r="30" spans="1:7" ht="15" x14ac:dyDescent="0.2">
      <c r="B30"/>
      <c r="C30"/>
      <c r="D30"/>
      <c r="E30"/>
      <c r="F30"/>
    </row>
    <row r="31" spans="1:7" ht="15" x14ac:dyDescent="0.2">
      <c r="B31"/>
      <c r="C31"/>
      <c r="D31"/>
      <c r="E31"/>
      <c r="F31"/>
    </row>
    <row r="32" spans="1:7" ht="15" x14ac:dyDescent="0.2">
      <c r="B32"/>
      <c r="C32"/>
      <c r="D32"/>
      <c r="E32"/>
      <c r="F32"/>
    </row>
    <row r="33" spans="2:6" ht="15" x14ac:dyDescent="0.2">
      <c r="B33"/>
      <c r="C33"/>
      <c r="D33"/>
      <c r="E33"/>
      <c r="F33"/>
    </row>
  </sheetData>
  <autoFilter ref="B7:F29" xr:uid="{3FB043A4-8028-4A5B-9DB7-CF502E93D5C6}"/>
  <mergeCells count="6">
    <mergeCell ref="B5:C5"/>
    <mergeCell ref="B1:F1"/>
    <mergeCell ref="B3:C3"/>
    <mergeCell ref="D3:F3"/>
    <mergeCell ref="B4:C4"/>
    <mergeCell ref="D4:F4"/>
  </mergeCells>
  <pageMargins left="0" right="0" top="0" bottom="0" header="0.5" footer="0.5"/>
  <pageSetup orientation="landscape"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709EC-D991-4A28-9C18-8A40999CCB57}">
  <dimension ref="A1:O17"/>
  <sheetViews>
    <sheetView tabSelected="1" workbookViewId="0">
      <selection activeCell="L17" sqref="L17"/>
    </sheetView>
  </sheetViews>
  <sheetFormatPr defaultRowHeight="15" x14ac:dyDescent="0.2"/>
  <cols>
    <col min="8" max="8" width="21.109375" bestFit="1" customWidth="1"/>
  </cols>
  <sheetData>
    <row r="1" spans="1:15" ht="31.5" x14ac:dyDescent="0.2">
      <c r="G1" s="78" t="s">
        <v>137</v>
      </c>
      <c r="H1" s="78" t="s">
        <v>3</v>
      </c>
      <c r="I1" s="78" t="s">
        <v>172</v>
      </c>
      <c r="J1" s="79">
        <v>45107</v>
      </c>
      <c r="K1" s="80">
        <v>44743</v>
      </c>
      <c r="L1" s="81" t="s">
        <v>173</v>
      </c>
      <c r="M1" s="82" t="s">
        <v>174</v>
      </c>
      <c r="N1" s="83"/>
      <c r="O1" s="83"/>
    </row>
    <row r="2" spans="1:15" ht="15.75" x14ac:dyDescent="0.25">
      <c r="A2" s="14" t="s">
        <v>122</v>
      </c>
      <c r="G2" s="84">
        <v>17000101</v>
      </c>
      <c r="H2" s="84" t="s">
        <v>154</v>
      </c>
      <c r="I2" s="84">
        <v>124</v>
      </c>
      <c r="J2" s="85">
        <v>2200</v>
      </c>
      <c r="K2" s="86">
        <v>1700</v>
      </c>
      <c r="L2" s="87">
        <f t="shared" ref="L2:L5" si="0">+J2-K2</f>
        <v>500</v>
      </c>
      <c r="M2" s="88">
        <f>+L2/K2</f>
        <v>0.29411764705882354</v>
      </c>
      <c r="N2" s="89"/>
      <c r="O2" s="89"/>
    </row>
    <row r="3" spans="1:15" ht="15.75" x14ac:dyDescent="0.2">
      <c r="B3" t="s">
        <v>175</v>
      </c>
      <c r="G3" s="84">
        <v>17000124</v>
      </c>
      <c r="H3" s="84" t="s">
        <v>157</v>
      </c>
      <c r="I3" s="84">
        <v>124</v>
      </c>
      <c r="J3" s="85">
        <v>2200</v>
      </c>
      <c r="K3" s="86">
        <v>1700</v>
      </c>
      <c r="L3" s="87">
        <f t="shared" si="0"/>
        <v>500</v>
      </c>
      <c r="M3" s="88">
        <f t="shared" ref="M3:M5" si="1">+L3/K3</f>
        <v>0.29411764705882354</v>
      </c>
      <c r="N3" s="89"/>
      <c r="O3" s="89"/>
    </row>
    <row r="4" spans="1:15" ht="15.75" x14ac:dyDescent="0.2">
      <c r="G4" s="84">
        <v>17000126</v>
      </c>
      <c r="H4" s="84" t="s">
        <v>156</v>
      </c>
      <c r="I4" s="84">
        <v>126</v>
      </c>
      <c r="J4" s="85">
        <v>2200</v>
      </c>
      <c r="K4" s="86">
        <v>1700</v>
      </c>
      <c r="L4" s="87">
        <f t="shared" si="0"/>
        <v>500</v>
      </c>
      <c r="M4" s="88">
        <f t="shared" si="1"/>
        <v>0.29411764705882354</v>
      </c>
      <c r="N4" s="89"/>
      <c r="O4" s="89"/>
    </row>
    <row r="5" spans="1:15" ht="15.75" x14ac:dyDescent="0.2">
      <c r="G5" s="84">
        <v>17000128</v>
      </c>
      <c r="H5" s="84" t="s">
        <v>155</v>
      </c>
      <c r="I5" s="84">
        <v>128</v>
      </c>
      <c r="J5" s="85">
        <v>2200</v>
      </c>
      <c r="K5" s="86">
        <v>1700</v>
      </c>
      <c r="L5" s="87">
        <f t="shared" si="0"/>
        <v>500</v>
      </c>
      <c r="M5" s="88">
        <f t="shared" si="1"/>
        <v>0.29411764705882354</v>
      </c>
      <c r="N5" s="89"/>
      <c r="O5" s="89"/>
    </row>
    <row r="6" spans="1:15" ht="15.75" x14ac:dyDescent="0.2">
      <c r="G6" s="84">
        <v>17000204</v>
      </c>
      <c r="H6" s="84" t="s">
        <v>154</v>
      </c>
      <c r="I6" s="84">
        <v>124</v>
      </c>
      <c r="J6" s="85">
        <v>2200</v>
      </c>
      <c r="K6" s="86">
        <v>1700</v>
      </c>
      <c r="L6" s="87">
        <f t="shared" ref="L6" si="2">+J6-K6</f>
        <v>500</v>
      </c>
      <c r="M6" s="88">
        <f t="shared" ref="M6" si="3">+L6/K6</f>
        <v>0.29411764705882354</v>
      </c>
      <c r="N6" s="89"/>
      <c r="O6" s="89"/>
    </row>
    <row r="9" spans="1:15" ht="15.75" x14ac:dyDescent="0.2">
      <c r="G9" s="89" t="s">
        <v>176</v>
      </c>
      <c r="H9" s="89"/>
      <c r="I9" s="89"/>
    </row>
    <row r="10" spans="1:15" ht="15.75" x14ac:dyDescent="0.2">
      <c r="G10" s="89"/>
      <c r="H10" s="89"/>
      <c r="I10" s="89"/>
    </row>
    <row r="11" spans="1:15" ht="15.75" x14ac:dyDescent="0.2">
      <c r="G11" s="89" t="s">
        <v>177</v>
      </c>
      <c r="H11" s="89"/>
      <c r="I11" s="89"/>
    </row>
    <row r="16" spans="1:15" ht="15.75" x14ac:dyDescent="0.2">
      <c r="C16" s="89"/>
      <c r="D16" s="89"/>
      <c r="E16" s="89"/>
    </row>
    <row r="17" spans="3:5" ht="15.75" x14ac:dyDescent="0.2">
      <c r="C17" s="89"/>
      <c r="D17" s="89"/>
      <c r="E17" s="8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Top 50 List</vt:lpstr>
      <vt:lpstr>AB 1045 Form</vt:lpstr>
      <vt:lpstr>106304589_Common 25</vt:lpstr>
      <vt:lpstr>106304589_CDM</vt:lpstr>
      <vt:lpstr>106304589_PCT_CHG</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Hai Le</cp:lastModifiedBy>
  <cp:lastPrinted>2009-05-27T18:50:19Z</cp:lastPrinted>
  <dcterms:created xsi:type="dcterms:W3CDTF">2007-03-06T21:45:14Z</dcterms:created>
  <dcterms:modified xsi:type="dcterms:W3CDTF">2023-06-14T21:42:19Z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